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3\RPoZP 18_2023 - dostaw implantów ortopedycznych\2. Do zamieszczenia na platformie\"/>
    </mc:Choice>
  </mc:AlternateContent>
  <xr:revisionPtr revIDLastSave="0" documentId="13_ncr:1_{2811A828-4E97-49E0-B380-5C9DDBCD122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81029" iterateDelta="1E-4"/>
</workbook>
</file>

<file path=xl/calcChain.xml><?xml version="1.0" encoding="utf-8"?>
<calcChain xmlns="http://schemas.openxmlformats.org/spreadsheetml/2006/main">
  <c r="H660" i="1" l="1"/>
  <c r="H533" i="1"/>
  <c r="H507" i="1"/>
  <c r="H499" i="1"/>
  <c r="H473" i="1"/>
  <c r="F355" i="1"/>
  <c r="H355" i="1"/>
  <c r="H321" i="1"/>
  <c r="F321" i="1"/>
  <c r="F458" i="1"/>
  <c r="H458" i="1" s="1"/>
  <c r="F439" i="1"/>
  <c r="H439" i="1" s="1"/>
  <c r="F434" i="1"/>
  <c r="H434" i="1" s="1"/>
  <c r="F423" i="1"/>
  <c r="H423" i="1" s="1"/>
  <c r="F344" i="1"/>
  <c r="H295" i="1"/>
  <c r="F85" i="1"/>
  <c r="H85" i="1" s="1"/>
  <c r="F400" i="1" l="1"/>
  <c r="H400" i="1" s="1"/>
  <c r="F295" i="1"/>
  <c r="F307" i="1"/>
  <c r="F409" i="1"/>
  <c r="H409" i="1" s="1"/>
  <c r="H350" i="1"/>
  <c r="F428" i="1"/>
  <c r="H428" i="1" s="1"/>
  <c r="H264" i="1"/>
  <c r="F444" i="1"/>
  <c r="H444" i="1" s="1"/>
  <c r="F499" i="1"/>
  <c r="F473" i="1"/>
  <c r="F123" i="1"/>
  <c r="H123" i="1" s="1"/>
  <c r="F61" i="1"/>
  <c r="H61" i="1" s="1"/>
  <c r="F201" i="1"/>
  <c r="H201" i="1" s="1"/>
  <c r="F330" i="1"/>
  <c r="F507" i="1"/>
  <c r="F418" i="1"/>
  <c r="H418" i="1" s="1"/>
  <c r="F32" i="1"/>
  <c r="H32" i="1" s="1"/>
  <c r="F177" i="1"/>
  <c r="H177" i="1" s="1"/>
  <c r="F235" i="1"/>
  <c r="H235" i="1" s="1"/>
  <c r="F264" i="1"/>
  <c r="F384" i="1"/>
  <c r="H384" i="1" s="1"/>
  <c r="F453" i="1"/>
  <c r="H453" i="1" s="1"/>
  <c r="F368" i="1"/>
  <c r="H374" i="1"/>
  <c r="F533" i="1"/>
  <c r="F552" i="1"/>
  <c r="H552" i="1" s="1"/>
  <c r="H330" i="1"/>
  <c r="H302" i="1"/>
  <c r="F291" i="1"/>
  <c r="H291" i="1" s="1"/>
  <c r="F350" i="1"/>
  <c r="F81" i="1"/>
  <c r="H81" i="1" s="1"/>
  <c r="H307" i="1"/>
  <c r="H344" i="1"/>
  <c r="H368" i="1"/>
  <c r="F374" i="1"/>
  <c r="F392" i="1"/>
  <c r="H392" i="1" s="1"/>
  <c r="F632" i="1"/>
  <c r="H632" i="1" s="1"/>
  <c r="F302" i="1"/>
  <c r="F336" i="1"/>
  <c r="H336" i="1" s="1"/>
  <c r="F660" i="1"/>
  <c r="F588" i="1"/>
  <c r="H588" i="1" s="1"/>
  <c r="F679" i="1"/>
  <c r="H679" i="1" s="1"/>
</calcChain>
</file>

<file path=xl/sharedStrings.xml><?xml version="1.0" encoding="utf-8"?>
<sst xmlns="http://schemas.openxmlformats.org/spreadsheetml/2006/main" count="1209" uniqueCount="587">
  <si>
    <t>Lp</t>
  </si>
  <si>
    <t>Nazwa</t>
  </si>
  <si>
    <t>Jednostka miary</t>
  </si>
  <si>
    <t>Ilość</t>
  </si>
  <si>
    <t xml:space="preserve">Cena jednostkowa netto </t>
  </si>
  <si>
    <t>Wartość netto</t>
  </si>
  <si>
    <t>VAT</t>
  </si>
  <si>
    <t>Wartość brutto</t>
  </si>
  <si>
    <t>Nazwa handlowa/ nr katalogowy</t>
  </si>
  <si>
    <t>Producent</t>
  </si>
  <si>
    <t> Zadanie 1 - Endoprotezy stawu kolanowego - pierwotna, rewizyjna, jednoprzedziałowa.</t>
  </si>
  <si>
    <t xml:space="preserve"> Endoproteza cementowana, kłykciowa, część udowa z chromokobaltu, anatomiczna w 8 rozmiarach, część piszczelowa tytanowa w 10 rozmiarach, wkładki z polietylenu o zwiększonej odporności na ścieranie, mocowane zatrzaskowo na całym obwodzie w wysokościach 9, 10, 12, 14, 17, 20, 23 mm. Proteza z możliwością zastosowania przedłużek standardowych i offsetowych, a także klinów i podkładek. Powierzchnia protezy pokryta PMMA - substancją wspomagająca wiązanie cementu kostnego. Możliwość śródoperacyjnego wyboru implantu zachowującego więzadło krzyżowe lub tylnostabilizowanego. Endoproteza pozwala na zgięcie do 155 st. Instrumentarium w wersji do wyboru cięcia elementu udowego z jednego przymiaru lub umożliwiające zastosowanie małoinwazyjnej techniki operacyjnej. Cement kostny z Gentamycyną 1x40g, mieszalnik do mieszania próżniowego     pojedynczy, zestaw do płukania pulsacyjnego zasilany bateryjnie, ostrze do piły oscylacyjnej. Na czas umowy, dostawca zobowiązuje się użyczyć szafy/regału umożliwaiającej magazynowanie implantów.</t>
  </si>
  <si>
    <t>komponent udowy</t>
  </si>
  <si>
    <t>sztuka</t>
  </si>
  <si>
    <t>komponent piszczelowy</t>
  </si>
  <si>
    <t>wkładka</t>
  </si>
  <si>
    <t>cement</t>
  </si>
  <si>
    <t>Mieszalnik</t>
  </si>
  <si>
    <t>Pulse Lavage</t>
  </si>
  <si>
    <t>Ostrze</t>
  </si>
  <si>
    <t>Element udowy rewizyjny, cementowy, wykonany z chromokobaltu, anatomiczny w 5 rozmiarach. Z możliwością zastosowania przedłużek standardowych i offsetowych, a także augmentów.  Wkładka ślizgowa wykonana z polietylenu o zwiększonej odporności na ścieranie, mocowana zatrzaskowo na całym obwodzie w wysokościach 9, 10, 12, 14, 17, 20, 23 mm. Powierzchnia protezy pokryta PMMA - substancją wspomagająca wiązanie cementu kostnego. Możliwość śródoperacyjnego wyboru wkładki wysoko stabilizującej oraz PS. Rzepka w całości wykonana z polietylenu o zwiększonej odporności na ścieranie z trzema bolcami, w 5 rozmiarach. Element piszczelowy, cementowy, wykonany z tytanu, uniwersalny w 10 rozmiarach, z możliwością zastosowania przedłużek standardowych oraz offsetowych a także augmentów. System musi posiadać możliwość założenia kołnierza uzupełniającego nasadę uda i piszczeli wykonanego z tantalu.</t>
  </si>
  <si>
    <t>komponent udowy rewizyjny</t>
  </si>
  <si>
    <t>cement rewizyjny z dwoma antybiotykami</t>
  </si>
  <si>
    <t>Przedłużka udowa/pisczelowa</t>
  </si>
  <si>
    <t>augment udowy/piszczelowy</t>
  </si>
  <si>
    <t>Element rzepkowy</t>
  </si>
  <si>
    <t>Endoproteza jednoprzedziałowa stawu kolanowego w wersji przyśrodkowej i pobocznej.
Komponent udowy ze stopu CoCr w minimum 5 rozmiarach.
Komponent piszczelowy ze stopu CoCr w minimum 7 rozmiarach. Możliwość użycia wersji bezcementowej oraz wersji ze stopu TiNbN (antyalergicznej).
Wkładka stawowa polietylenowa w minimum 7 grubościach. Wkładka ruchoma poruszająca się swobodnie pomiędzy komponentem udowym i piszczelowym. Komplet 3 ostrzy: oscylacyjne, posuwisto zwrotne i typu brush. Cement kostny z Gentamycyną 1x40g, mieszalnik do mieszania próżniowego pojedynczy, zestaw do płukania pulsacyjnego zasilany bateryjnie.</t>
  </si>
  <si>
    <t>Ostrze typu keel</t>
  </si>
  <si>
    <t>Ostrze-Trójpak</t>
  </si>
  <si>
    <t>RAZEM</t>
  </si>
  <si>
    <t> Zadanie 2 -  Endoproteza stawu biodrowego z systemem rewizyjnym.</t>
  </si>
  <si>
    <t>Trzpień</t>
  </si>
  <si>
    <t>Trzpień przynasadowy</t>
  </si>
  <si>
    <t>Panewka</t>
  </si>
  <si>
    <t>Głowy metalowe</t>
  </si>
  <si>
    <t>Głowy ceramiczne</t>
  </si>
  <si>
    <t>Wkładka ceramiczna</t>
  </si>
  <si>
    <t>wkład polietylenowy dual mobility</t>
  </si>
  <si>
    <t>Wkład metalowy do panewki dwumobilnej</t>
  </si>
  <si>
    <t>Śruby do panewki</t>
  </si>
  <si>
    <t>ostrze</t>
  </si>
  <si>
    <t>Panewka rewizyjna bezcementowa stawu biodrowego. Panewka – rewizyjna wykonana z tantalu, o porowatej strukturze, zbliżonej w ujęciu 3D do struktury kości gąbczastej. Implant panewkowy z systemem towarzyszących uzupełnień, pozwalających na zaopatrzenie defektów strukturalnych panewki kostnej i jej otoczenia, w zakresie od I stopnia do IIIB stopnia w klasyfikacji Paprockiego. Insert z polietylenu, neutralny lub z nachyleniem 10 stopni dla głów 28, 32 i 36mm.
Dodatkowe elementy rewizyjne: elementy uzupełniające ubytki stropu wykonane w całości z tantalu, w 6 średnicach i 4 wysokościach, elementy rekonstrukcyjne tantalowe, protezy kolumny, dostępne w 4 rozmiarach, klinowate tantalowe podkładki dostępne w 3 wysokościach 5, 10, 15, elementy uzupełniające ubytki dna panewki, wykonane z tantalu, dostępne w 6 wysokościach, średnice 26, 32, 38mm, koszyki rekonstrukcyjne anatomiczne tytanowe. Dostępne w prawej i lewej konfiguracji, wersje z długim i krótkim ramieniem w 10 rozmiarach każdy, w zakresie 48-68mm. Wkręty do mocowania, o średnicy 6,5mm i długościach od 15 do 60mm.
Trzpień bezcementowy rewizyjny modularny przeznaczony do rewizyjnej endoprotezoplastyki stawu biodrowego. Trzpień endoprotezy tytanowy, złożony z komponentu krętarza i części dystalnej (trzpienia śródszpikowego). Część krętarzowa w dwóch typach (standardowej i szerokiej) o długości od 55mm do 105mm ze skokiem co 10mm – wyposażona w otwór po stronie przyśrodkowej z możliwością regulacji ante/retrotorsji w zakresie +/- 40 stopni. Kąt szyjkowo udowy 135 stopni, offset 44mm. Część dystalna (trzpień) w dwóch wersjach – prosta i zakrzywiona, w grubościach od 14 do 28mm (ze skokiem  co 2mm) i dł. 120, 140, 200 i 260mm. Trzpienie w wersji typu Wagner oraz z możliwością ryglowania dystalnego. Obie części łączone ze sobą za pomocą stożka Morse`a. Stożek głowy 12/14.</t>
  </si>
  <si>
    <t>Panewka rewizyjna</t>
  </si>
  <si>
    <t>Wkład do panewki z PE, neutralny lub z nachyleniem</t>
  </si>
  <si>
    <t>Elementy uzupełniające ubytki stropu</t>
  </si>
  <si>
    <t>Elementy rekonstrukcyjne, protezy kolumny</t>
  </si>
  <si>
    <t>Klinowate podkładki</t>
  </si>
  <si>
    <t>Elementy uzupełniające ubytki dna panewki</t>
  </si>
  <si>
    <t>Koszyki rekonstrukcyjne anatomiczne, prawe, lewe</t>
  </si>
  <si>
    <t>Wkręty do mocowania</t>
  </si>
  <si>
    <t>Trzpień rewizyjny</t>
  </si>
  <si>
    <t>Część krętarzowa</t>
  </si>
  <si>
    <t>śruba do stbilizacji trzpienia rewizyjnego</t>
  </si>
  <si>
    <t> Zadanie 3 -  Endoproteza stawu biodrowego z systemem rewizyjnym i poresekcyjnym.</t>
  </si>
  <si>
    <t>Modularna proteza umożliwiająca zaopatrzenie rozległych ubytków kości udowej i piszczelowej z możliwością swobodnego wyboru typu implantu, w zależności od warunków
anatomicznych, z możliwością swobodnego łączenia ze sobą różnych typów elementów udowych, piszczelowych i panewkowych.
System umożliwiający elastyczne dopasowanie do poziomu i miejsca resekcji ( od ½ bliższej piszczeli do nasady bliższej kości udowej (z endoprotezoplastyką biodra włącznie).
Implant kolana oparty na ruchomym zawiasie i ruchomej wkładce polietylenowj.
Trzpienie śródszpikowe w wersjach cementowanej i bezcementowej. Dostępne minimum dwa rodzaje komponentu zastępującego nasadę bliższą kości udowej.
Zamawiający przewiduje następujące zastosowanie implantów poresekcyjnych.
- resekcja nasady bliższej kości piszczelowej.
- resekcja nasady dalszej kości udowej
- resekcja nasady dalszej kości udowej i nasady bliższej kości piszczelowej.
- resekcja stawu kolanowego i całej kości udowej (bez komponentu głowy i panewki).</t>
  </si>
  <si>
    <t>Głowa modularna</t>
  </si>
  <si>
    <t>Komponent udowy</t>
  </si>
  <si>
    <t>Segment diafizjalny</t>
  </si>
  <si>
    <t>Trzpień cementowany</t>
  </si>
  <si>
    <t>Augment kołnierzowy piszczelowy</t>
  </si>
  <si>
    <t>Bolec</t>
  </si>
  <si>
    <t>Grot zatrzaskowy</t>
  </si>
  <si>
    <t>Jarzmo piszczelowe</t>
  </si>
  <si>
    <t>Niemodularny komp Piszczelowy</t>
  </si>
  <si>
    <t>Łącznik total femur</t>
  </si>
  <si>
    <t>Polietylenowa tuleja piszczelowa</t>
  </si>
  <si>
    <t>Polietylenowe tuleje udowe</t>
  </si>
  <si>
    <t>Śruba łącząca</t>
  </si>
  <si>
    <t>Augment piszczeli</t>
  </si>
  <si>
    <t>Wkładka piszczelowa</t>
  </si>
  <si>
    <t>Zadanie 4 - Proteza głowy kości promieniowej</t>
  </si>
  <si>
    <t>szt.</t>
  </si>
  <si>
    <t>Zadanie 5 - Endoproteza Stawu biodrowego z systemem rewizyjnym i dwumobilnym i resekcyjnym.</t>
  </si>
  <si>
    <t>Trzpień prosty, nieanatomiczny, zwężający się dystalnie, tytanowy, bez kołnierza, porowaty na całej długości, pokryty na całej długości hydroksyapatytem, w rozmiarach od 115mm do 190mm długości i prostokątnym przekroju poprzecznym, posiadający nacięcia wzdłużne i poprzeczne.Opcjonalnie:
- trzpienie kołnierzowe ze 125° kątem szyjki w rozmiarach od 130mm do 170mm długości do bioder typu coxa vara,
- trzpienie bezkołnierzowe typu high 6ffset w rozmiarach od 130mm do 170mm,
- trzpienie kołnierzowe i bez kołnierza o długości 110mm przystosowane do bioder dysplastycznych</t>
  </si>
  <si>
    <t>Panewka bezcementowa, hemisferyczna, typu press-fit, pełna lub z 3 otworami na śruby w rozmiarach minimum 48-66mm lub panewka bezcementowa pokryta hydroksyapatytem typu wkręcanego w rozmiarach 44-66mm ze skokiem co 2mm. Wszystkie panewki posiadają uniwersalny mechanizm umożliwiający osadzenie wkładki polietylenowej, metalowej i ceramicznej</t>
  </si>
  <si>
    <t>Wkładka ceramiczna, umożliwiający artykulację ceramika/ceramika i metal/ceramika do głów o średnicy 28mm, 32mm lub 36mm</t>
  </si>
  <si>
    <t xml:space="preserve">Głowa metalowa o średnicy 28mm w minimum 4 rozmiarach długości szyjki, głowa metalowa 32mm w minimum 3 rozmiarach długości szyjki.
</t>
  </si>
  <si>
    <t>Głowa metalowa wykonana z wysokopolerowanego stopu CoCr o średnicy 36mm w 5 rozmiarach długości szyjki</t>
  </si>
  <si>
    <t>Głowa ceramiczna o średnicy 28mm, 32mm lub 36mm w minimum 3 rozmiarach długości szyjki</t>
  </si>
  <si>
    <t>Panewka bezcementowa, hemisferyczna, typu press-fit, wielootworowa w rozmiarach 38-46mm</t>
  </si>
  <si>
    <t>Wkładka polietylenowa z polietylenu wysokiej gęstości - „cross link polietylen”, sterylizowanego promieniami gamma w próżni: neutralna lub +4 10, w rozmiarach  38-46mm, ze skokiem co 2mm, o średnicy wewnętrznej 22,225mm (dla rozmiaru 38-42) i 28mm (dla rozmiaru 44-46)</t>
  </si>
  <si>
    <t>Śruby do kości gąbczastej o średnicy 6.5 i rozmiarach od 15mm do 70mm ze skokiem co 5mm</t>
  </si>
  <si>
    <t>Panewka rewizyjna, bezcementowa, typu press-fit, hemisferyczna, wielootworowa, dostępna w rozmiarach 48-72mm. Panewka posiada uniwersalny mechanizm umożliwiający osadzenie wkładki polietylenowej lub ceramicznej w dostępnych rozmiarach</t>
  </si>
  <si>
    <t xml:space="preserve">Panewka rewizyjna, bezcementowa, typu press-fit, hemisferyczna, pokryta porowatą okładziną w formie nieregularnych szorstkich blaszek tytanu z dodatkowymi prostopadłymi otworami, w rozmiarach 54-80 mm lub panewka rewizyjna z pogłębieniem bocznym (lateralizacja od 4 do 6mm), z dodatkowymi prostopadłymi otworami, w rozmiarach 54-72mm. Panewki posiadają uniwersalny mechanizm umożliwiający osadzenie wkładki polietylenowej lub ceramicznej w dostępnych rozmiarach </t>
  </si>
  <si>
    <t>Wkładka rewizyjna, zatrzaskowa, polietylenowa z polietylenu wysokiej gęstości – „cross link polietylen”, sterylizowanego promieniami gamma w próżni, neutralna lub z kołnierzem, w rozmiarach minimum 48-76mm, ze skokiem co 2mm, o średnicy wewnętrznej 28mm l</t>
  </si>
  <si>
    <t>Pierścień zabezpieczający wkładkę przed zwichnięciem</t>
  </si>
  <si>
    <t>Wkładka polietylenowa z 10 st reorientacją lub zatrzaskowa z kołnierzem zabezpieczającym przed zwichnięciem głowy protezy, wzmocniona na obwodzie tytanowym pierścieniem, w rozmiarach 48-66 mm, ze skokiem co 2 mm, o średnicy wewnętrznej 28 mm</t>
  </si>
  <si>
    <t>Podkładki rewizyjne, bezcementowe, o półkolistym kształcie zapewniającym większą powierzchnię kontaktu z kością; wykonane z tytanu o gąbczastej strukturze, pokryte porowatą okładziną w formie nieregularnych szorstkich blaszek tytanu, z dodatkowymi prostopadłymi i kierunkowymi otworami umożliwiającymi mocowanie podkładki do kości oraz implantu panewki śrubami do kości gąbczastej o średnicy od 5.5mm do 6,5mm i długości od 25mm do 65mm. System umożliwia jednoczesne mocowanie podkładki do implantu panewki za pomocą śrub, śrub i cementu kostnego oraz samego cementu. Podkładki występujące w 4 grubościach od 10mm do 30mm dla panewek w rozmiarach od 50 mm do 72 mm. Zestaw zawiera narzędzia wyposażone w komplet raszpli umożliwiających opracowanie miejsca podkładki pod konkretny wymiar implantu.</t>
  </si>
  <si>
    <t>Podkładka rewizyjna, bezcementowa, o kształcie klina 5, 10, 15 stopni; wykonana z tytanu o gąbczastej strukturze, pokryta porowatą okładziną w formie nieregularnych szorstkich blaszek tytanu, z kierunkowymi otworami umożliwiającymi mocowanie podkładki do kości oraz implantu panewki śrubami do kości gąbczastej o średnicy od 5,5mm do 6,5mm i długości od 25mm do 65mm. System umożliwia jednoczesne mocowanie podkładki do implantu panewki za pomocą śrub, śrub i cementu kostnego oraz samego cementu</t>
  </si>
  <si>
    <t>Śruba do podkładek rewizyjnych o średnicy 5.5mm i długości od 25mm do 70mm</t>
  </si>
  <si>
    <t>Śruba peryferyjna do mocowania panewki rewizyjnej o średnicy 5mm i długości od 25mm do 65mm</t>
  </si>
  <si>
    <t>Trzpień rewizyjny modularny, porowaty na całej długości, pokryty na całej długości hydroksyapatytem, w sześciu średnicach grubości, w rozmiarach od 225mm do minimum 375mm długości, z możliwością dodatkowego blokowania śrubami w części dystalnej</t>
  </si>
  <si>
    <t>Komponent krętarzowy w dwóch długościach 25mm i 35mm w wersji kołnierzowej i bezkołnierzowej</t>
  </si>
  <si>
    <t>Skrzydło proksymalne</t>
  </si>
  <si>
    <t>Śruby do ryglowania trzpienia</t>
  </si>
  <si>
    <t>Element proksymalny, dostępny w 3 średnicach 20mm, 24mm i 28mm oraz 4 długościach od 75mm do 105mm, umożliwiający ustawienie kąta antewersji w zakresie 360 stopni, w dwóch opcjach offsetu 40mm i 45mm.</t>
  </si>
  <si>
    <t>Element dystalny, typu Wagner, o oktagonalnym przekroju poprzecznym, zwężający się dystalnie (2.5° stożek), umożliwiający stabilizację osiową i antyrotacyjną, dostępny w 16 średnicach od 14mm do 31mm i 4 długościach 140mm, 190mm, 240mm i 290mm, dla wybranych rozmiarów w opcji prostej lub z możliwością zamontowania pod kątem 3 stopni odchylenia. System posiada specjalne frezy stożkowe dostosowane do kształtu trzpienia. Stały kąt szyjkowo-trzonowy 135 stopni, stożek 12/14.</t>
  </si>
  <si>
    <t>Śruba do mocowania elementu proksymalnego z dystalnym w 4 długościach od 75mm do 105mm</t>
  </si>
  <si>
    <t xml:space="preserve">Panewka dwumobilna, hemisferyczna + 3mm brzeg, bezcementowa, stalowa pokryta porowatym tytanem (150 ± 30 µm) oraz hydroksyapatytem (70 ± 20 µm). Posiada pierścienie koncentryczne na powierzchni zewnętrznej oraz makrostruktury równikowe na przedłużonym brzegu. Szczyt panewki spłaszczony - 0,5mm. Opcja bezotworowa w średnicach 43 - 69mm co 2mm. </t>
  </si>
  <si>
    <t>Stalowa śruba o średnicy 5mm w rozmiarach 20 - 70mm co 5mm.</t>
  </si>
  <si>
    <t xml:space="preserve">Element udowy resekcyjny zastępujący część krętarzową 
Proksymalny element udowy, resekcyjny, zastępujący część krętarzową. W opcjach neutralny, 15° prawy, 15° lewy. CCD 135°. Stożek 12/14.
</t>
  </si>
  <si>
    <t xml:space="preserve">Moduł przedłużający bezcementowy 
Moduł przedłużający bezcementowy o długościach 25 - 125mm co 5mm. Moduł 55mm obustronnie z męskim stożkiem. </t>
  </si>
  <si>
    <t>Przedłużka resekcyjna bezcementowa Trzpień resekcyjny, bezcementowy prosty o długości 100mm w średnicach 11,5 - 13,5mm, długości 125mm w średnicach 13,5 - 18,5mm. Skok średnicy co 1mm.</t>
  </si>
  <si>
    <t>Przedłużka bezcem/cementowa  anatomiczna
Trzpień resekcyjny cementowany anatomiczny o długości 150mm w średnicach 11 - 17mm co 1mm, długości 200mm w średnicach 11 - 17mm co 2mm.
Trzpień resekcyjny, bezcementowy anatomiczny o długości 150mm w średnicach 12,5 - 18,5mm co 1mm, długości 200mm w średnicach 12,5 - 18,5mm co 2mm.</t>
  </si>
  <si>
    <t>Głowa bipolarna o podwójnej artykulacji (metal - polietylen - metal), posiadająca eliptyczny kształt, o dodatnim mimośrodzie, zapewniająca prawidłowe anatomiczne położenie i właściwe rozmieszczenie działających sił. Dostępna w 23 rozmiarach (39 - 65mm) dla głowy wewnętrznej o średnicy 28mm.</t>
  </si>
  <si>
    <t> Zadanie 6 -  Endoproteza Bezcementowa i Cementowana Stawu Biodrowego</t>
  </si>
  <si>
    <t>Panewka bezcementowa, wykonana ze stopu tytanu Ti6Al4V, o strukturze umożliwiającej wrost kostniny w głąb panewki, w rozmiarach od 50 mm do 66 mm ze skokiem co 4 mm, z otworami umożliwiającymi dodatkowe mocowanie za pomocą śrub. Panewka wyposażona w trzy płyty 2 i 3-otworowe oraz haczyk.</t>
  </si>
  <si>
    <t>Panewka cementowana, PE, neutralna lub z 20° okapem, w rozmiarach od 40 mm do 58 mm ze skokiem co 2 mm, umożliwiająca zastosowanie głów o średnicy 28 mm, 32 mm i 36 mm.</t>
  </si>
  <si>
    <t>Kosz panewkowy, wykonany ze stopu tytanu Ti6Al4V, w rozmiarach od 50 mm do 66 mm ze skokiem co 4 mm, z otworami umożliwiającymi dodatkowe mocowanie za pomocą śrub. Kosz wyposażony w trzy płyty 2 i 3-otworowe  dostępne w dwóch długościach oraz haczyk.</t>
  </si>
  <si>
    <t>Wkładka polietylenowa wykonana z polietylenu wysokousieciowanego bezokapowa lub z 20° okapem, otoczona metalowym paskiem wykonanym ze stopu tytanu, do stosowania z głowami o wielkości 28 mm, 32 mm i 36 mm. Wkładka wyposażona w centralny stabilizator ułatwiający odpowiednie osadzenie w panewce.</t>
  </si>
  <si>
    <t>Wkładka metalowa wykonana ze stopu CoCrMo, bezokapowa, wyposażona w centralny stabilizator ułatwiający odpowiednie osadzenie w panewce, umożliwiająca zastosowanie systemu dwumobilnego. Wkładka do czaszy polietylenowej dwumobilnej w rozmiarze 40 mm i 42 mm.</t>
  </si>
  <si>
    <t>Głowa wykonana z polietylenu wysokousieciowanego, kompatybilna z głowami o średnicy 22 mm i 28 mm, umożliwiająca zastosowanie systemu dwumobilnego</t>
  </si>
  <si>
    <t>Wkładka metalowa korygujaca panewkę,  wykonana ze stopu tytanu Ti6Al4V, umożliwiająca zmianę centrum rotacji głowy kości udowej, neutralna, z 10º lub 20º okapem, również w opcji z pogróbieniem dna o 5 mm, z możliwością  mocowana wenątrz implantu panewki za pomocną śruby.</t>
  </si>
  <si>
    <t>Panewkowy augment rewizyjny wykonany ze stopu tytanu Ti6Al4V, o strukturze umożliwiającej wrost kostniny w głąb panewki, w rozmiarach od 50 mm do 62 mm ze skokiem co 4 mm oraz wysokości 12 mm i 18 mm. Augment mocowany do implantu panewki za pomocą śrub, bez konieczności użycia cementu.</t>
  </si>
  <si>
    <t>Śruba o średnicy 6,5 mm, wykonana ze stopu tytanu Ti6Al4V, dostępna w długościach od 15 mm do 90 mm ze skokiem co 5 mm</t>
  </si>
  <si>
    <t>Głowa metalowa ze stopu CoCrMo o średnicy 28 mm, 32 mm i 36 mm w sześciu długościach szyjki każda.</t>
  </si>
  <si>
    <t>Głowa ceramiczna Biolox Delta, o średnicy 28 mm, 32 mm, 36 mm dostępna w trzech długościach każda.</t>
  </si>
  <si>
    <t>Głowa ceramiczna Biolox Delta, o średnicy 28 mm, 32 mm, 36 mm dostępna w czterech długościach każda. Dostępna z rewizyjnym adapterem nakładanym na konus.</t>
  </si>
  <si>
    <t>Panewka bipolarna w rozmiarach od 38 mm do 57 mm ze skokiem co 1 mm.</t>
  </si>
  <si>
    <t xml:space="preserve">Trzpień krótki, szyjkowy, wykonany ze stopu tytanu Ti6Al4V, pokryty w 3/4 porowatym tytanem i HA. Kąt CCD 135°. Dostępny w 9 rozmiarach. Kształt stożka o kącie rozwarcia 9°. W przekroju owalny, zwężający się dystalnie. Szyjka o zredukowanej geometrii, podłużna płetwa na powierzchni przedniej i tylnej, krzywizna przyśrodkowa stała dla poprawy dopasowania do łuku Adamsa. Zmiana długości trzpienia o 3 mm dla każdego rozmiaru, wzrost długości szyjki, o 0,5 mm. Wzrost offsetu o 1 mm i w projekcji A/P, M/L o 1,25 mm.
       </t>
  </si>
  <si>
    <t>Trzpień endoprotezy stawu biodrowego, wykonany ze stopu tytanu Ti6Al4V, dodatkowo napylony porowatym tytanem. Dostępny w dwóch opcjach kąta trzonowo-szyjkowego (131º i 134º), 12 rozmiarach w wersji standardowej oraz 12 rozmiarach w wersji lateralizowanej. Offset rosnący wraz z zwiększaniem rozmiaru trzpienia odpowiednio od 34,1 mm do 45,5 mm dla wersji 131º oraz od 39,1 mm do 50,5 mm dla wersji 134º.</t>
  </si>
  <si>
    <t>Trzpień endoprotezy stawu biodrowego prosty, bezcementowy, wykonany ze stopu tytanu Ti6Al4V., w części bliższej pokryty porowatym czystym tytanem. Posiada wzdłużne rowki antyrotacyjne. Szyjka polerowana, o zredukowanej geometrii A-P. Kształt trzpienia posiada wyraźne dystalne ścięcie od strony bocznej zapobiegające konfliktowi z boczną korówką, oraz tzw objawom bólowym z dalszego końca trzpienia. Dostępny w 2 opcjach kąta trzonowo-szyjkowego (127,5° i 131°), w 13 rozmiarach dla każdego z kątów i długościach od 96,3 mm do 155,8 mm. Offset rosnący wraz z zwiększaniem rozmiaru trzpienia odpowiednio od 35 mm do 47 mm dla wersji 127, 5 st. oraz od 40 mm do 52 mm dla wersji 131 st.</t>
  </si>
  <si>
    <t>Trzpień endoprotezy stawu biodrowego, bezcementowy, wykonany ze stopu tytanu Ti6Al4V, o kształcie stożkowym, dostępny w 14 rozmiarach, o długościach 87 mm, 96 mm, 100 mm i średnicy od 13 mm do 26 mm ze skokiem co 1 mm.</t>
  </si>
  <si>
    <t>Trzpień endoprotezy stawu biodrowego, bezcementowy, wykonany ze stopu tytanu Ti6Al4V, o kształcie stożkowym, dostępny w 11 rozmiarach, o długościach 110 mm i 140 mm i średnicy od 16 mm do 26 mm ze skokiem co 1 mm.</t>
  </si>
  <si>
    <t>Element proksymalny wykonany ze stopu tytanu Ti6Al4V, dostępny w 2 opcjach kąta trzonowo-szyjkowego (125º i 135º), w 4 rozmiarach dla każdego z kątów o długościach od 41 mm do 51 mm i średnicy od 16 mm do 23 mm.</t>
  </si>
  <si>
    <t>Trzpień endoprotezy stawu biodrowego, rewizyjny, bezcementowy, wykonany ze stopu tytanu Ti6Al4V, o kształcie stożkowym, dostępny w 6 rozmiarach, długościach 140 mm i 200 mm oraz średnicy od 14 mm do 24 mm ze skokiem co 2 mm. Łączony z elementem proksymalnym za pomocą stożka Morsa i śruby. Sożek nachylony pod kątem 4º w stosunku do osi trzpienia</t>
  </si>
  <si>
    <t>Element proksymalny wykonany ze stopu tytanu Ti6Al4V, dostępny w 2 opcjach kąta trzonowo-szyjkowego (131º i 135º), w 7 rozmiarach o długościach od 50 mm do 110 mm (ze skokiem co 10 mm) dla każdego z kątów. Element łączony z częścią dystalną za pomocą śruby.</t>
  </si>
  <si>
    <t>Trzpień endoprotezy stawu biodrowego, rewizyjny, cementowany, o kształcie stożkowym, dostępny w 3 długościach 130 mm, 165 mm i 200 mm oraz średnicach 12 mm, 14 mm i 16 mm</t>
  </si>
  <si>
    <t>Przedłużacz trzpienia o długości 60 mm i 120 mm</t>
  </si>
  <si>
    <t>Trzpień stawu biodrowego pierwotny, cementowany, dostępny w 11 rozmiarach  i 2 wersjach kąta CCD: standardowy 134° i lateralizowany 131° zwiększający offset o 5 mm. Offsety w zakresie od 34,7 mm do 47,7 mm dla wersji standardowej i od 39,7 mm do 52,7 mm dla wersji lateralizowanej. Trzpień o profilu klina, w części krętarzowej A/P o kształcie "V" z kątem rozwarcia 8° i stałym łukiem przyśrodkowym o promieniu 100 mm dla każdego rozmiaru. Szyjka zredukowana w projekcji A/P, stożek 12/14.  Przekrój poprzeczny częśći dystalnej trzpienia prostokątny, zaokrąglony, taperowany koniec dystalny. Długość trzpienia rosnąca co 5 mm, w wymiarze M/L przyrost co 1 mm, w A/P co 0,5 mm. Wspólne instrumentarium dla trzpienia dostepnego w wersji bezcementowej i cementowanej.</t>
  </si>
  <si>
    <t>Panewka dwumobilna bezcementowa, pressfitowa, wykonana ze stopu CoCr, wewnątrz wysokopolerowana, napylana plasmą porowatego tytanu (150µm) i HA (80µm); dostępna w rozmiarach w przedziale od 44 mm do 68 mm. Wbudowany pressfit o wartości od 1,2 mm do 1,7 mm (wzrasta wraz z wielkością panewki).</t>
  </si>
  <si>
    <t>Panewka dwumobilna cementowana, wykonana ze stopu CoCr, wewnątrz wysokopolerowana, na zew. części posiadająca wcięcia zwiększające powierzchnię kontaktu z cementem kostnym oraz stabilność rotacyjną i wertykalną, zaokrąglony rant brzeżny. Dostępna w rozmiarach od 44 mm do 68 mm.</t>
  </si>
  <si>
    <t>Głowa wykonana z polietylenu wysokousieciowanego, kompatybilna z głowami o średnicy 22 mm i 28 mm, umożliwiająca zastosowanie systemu dwumobilnego do panewek o rozmiarach od 44 mm do 68 mm</t>
  </si>
  <si>
    <t>Śruba wykonana ze stopu CoCR w średnicy 4,5 mm długościach od 20 mm do 45 mm ze skokiem co 5 mm średnicy i 6,5 mm w długościach od 36 mm do 72 mm ze skokiem co 4 mm</t>
  </si>
  <si>
    <t>Peg wykonany ze stopu CoCR</t>
  </si>
  <si>
    <t>Kable stalowe złożone z plecionki 49 drutów z blokadą</t>
  </si>
  <si>
    <t>Płyty stalowe do złamań okołoprotezowych hakowe, prawe i lewe w długościach 180 mm i 255 mm, odpowiednio 5 i 8 otworowe oraz uniwersalna o długości 130 mm (3 otworowa)</t>
  </si>
  <si>
    <t>Płyty stalowe haczykowe o długości 45 mm i 60 mm</t>
  </si>
  <si>
    <t>Płyty proste, stalowe, w 4 długościach 135 mm, 183 mm, 233 mm i 283 mmodpowiednio 4, 6, 8 i 10 otworowe</t>
  </si>
  <si>
    <t>Bloker</t>
  </si>
  <si>
    <t>Śruba do blokera</t>
  </si>
  <si>
    <t>Cement kostny PMMA niskiej gęstości, o niskiej temperaturze polimeryzacji dla zmniejszenia ryzyka uszkodzeń tkanek, w opakowaniu 40 g., pakowany sterylnie, dwufazowy (proszek i rozpuszczalnik), radioprzezierny, o krótkiej fazie mieszania (ok. 30-45 sek) i czasie wiązania ok 6-8 min w fazie roboczej,  oraz ok. 12-13 min w fazie całkowitej polimeryzacji w temp. pomieszczenia ok. 21 stopni.</t>
  </si>
  <si>
    <t>Cement kostny PMMA niskiej gęstości, o niskiej temperaturze polimeryzacji dla zmniejszenia ryzyka uszkodzeń tkanek, w opakowaniu 40 g., pakowany sterylnie, dwufazowy (proszek i rozpuszczalnik), radioprzezierny, o krótkiej fazie mieszania (ok. 30-45 sek) i czasie wiązania ok 6-8 min w fazie roboczej,  oraz ok. 12-13 min w fazie całkowitej polimeryzacji w temp. pomieszczenia ok. 21 stopni. Pik uwalniania antybiotyku w ciągu 1 godz od aplikacji (ok 0,15mg/cm²). Czas uwalniania min. 14 dni</t>
  </si>
  <si>
    <t xml:space="preserve">Cement kostny PMMA średniej gęstości, o niskiej temperaturze polimeryzacji dla zmniejszenia ryzyka uszkodzeń tkanek, w opakowaniu 40 g., pakowany sterylnie, dwufazowy (proszek i rozpuszczalnik), radioprzezierny, o krótkiej fazie mieszania (ok. 30 sek) i czasie wiązania ok. 4-5 min w fazie roboczej,  oraz ok. 8-9 min w fazie całkowitej polimeryzacji w temp. pomieszczenia ok. 21 stopni.      </t>
  </si>
  <si>
    <t>Cement kostny PMMA średniej gęstości, o niskiej temperaturze polimeryzacji dla zmniejszenia ryzyka uszkodzeń tkanek, w opakowaniu 40 g., pakowany sterylnie, dwufazowy (proszek i rozpuszczalnik), radioprzezierny, o krótkiej fazie mieszania (ok. 30 sek) i czasie wiązania ok. 4-5 min w fazie roboczej,  oraz ok. 8-9 min w fazie całkowitej polimeryzacji w temp. otoczenia ok. 21 stopni. Zawartość antybiotyku 0,6 g. Pik uwalniania antybiotyku w ciągu 1 godz od aplikacji (ok 0,15mg/cm²). Czas uwalniania min. 14 dni</t>
  </si>
  <si>
    <t>Spejser biodrowy forma do wylania</t>
  </si>
  <si>
    <t>Ostrze( wymagane użyczenie napędu na czas realizacji zadania)</t>
  </si>
  <si>
    <t>Mieszalnik próżnbiowy w postaci strzykawki o pojemności 180ml</t>
  </si>
  <si>
    <t>Zestaw jednorazowy do ssania i płukania</t>
  </si>
  <si>
    <t>Zestaw jednorazowy do ssania i płukania - szczotka do kanału udowego</t>
  </si>
  <si>
    <t> Zadanie 7 -  Endoproteza Bezcementowa i Cementowana Stawu Kolanowego</t>
  </si>
  <si>
    <t>Element udowy cementowany, anatomiczny (prawy i lewy) wykonany ze stopu chromo-kobaltowego, dostępny w 10 rozmiarach dla każdej ze stron w wersjach pozwalających na zachowanie lub usunięcie więzadła krzyżowego tylnego. Przednia część odchylona o 5°. Wersja CR i PS symetryczna, KR o asymetrycznej budowie kłykci. Instrumentarium tynoreferencyjne</t>
  </si>
  <si>
    <t>Element piszczelowy, cementowany, wykonany ze stopu tytanu Ti64, dostępny w 10 rozmiarach, z możliwością dołączenia trzpienia po usunięciu polietylenowej zaślepki</t>
  </si>
  <si>
    <t>Wkładka piszczelowa wykonana z polietylenu, dostępna w 3 wersjach: CR (bez stabilizacji), PS (z tylną stabilizacją), KR (anatomiczna, lewa i prawa, odtwarzająca asymetryczną budowę uda) dla strony lewej i prawej. Wkładka mocowana do płyty piszczelowej za pomocą systemu zatrzaskowego. Wszystkie wkładki o geometrii zapewniającej poruszanie się elementu udowego po łuku rotacyjnym, zapewniającym rotację min. 20°; w grubościach: 10 mm, 11 mm, 12 mm, 14 mm 16 mm i 20 mm. Wkładki z wbudowanym 3° tyłopochyleniem dla wersji KR i 0°dla wersji CR i PS.</t>
  </si>
  <si>
    <t>Rzepka cementowana, wykonana z polietylenu wysokousieciowanego, dostępna w 6 rozmiarach o średnicy od 26 mm do 41 mm, ze skokiem co 3 mm.</t>
  </si>
  <si>
    <t>Trzpień wykonany ze stopu tytanu, dostępny w długościach 20 mm, 40 mm i 60 mm.</t>
  </si>
  <si>
    <t xml:space="preserve">Peg wykonany ze stopu CoCr, gwintowany, dokręcany do elementu udowego </t>
  </si>
  <si>
    <t>Element udowy bezcementowy, anatomiczny (prawy i lewy) wykonany ze stopu chromo-kobaltowego, dostępny w 10 rozmiarach dla każdej ze stron w wersjach pozwalających na zachowanie lub usunięcie więzadła krzyżowego tylnego. Przednia część odchylona o 5°. Wersja CR i PS symetryczna, KR o asymetrycznej budowie kłykci. Instrumentarium tynoreferencyjne</t>
  </si>
  <si>
    <t>Implant typu cone do wypełnienia ubytków strefy przynasadowej dedykowany do części udowej w postaci symetrycznej o średnicy 15 mm, 18 mm, 21 mm, 24 mm i 27 mm oraz asymetrycznej o średnicy 18 mm, 21 mm, 24 mm i 27 mm i piszczelowej w postaci symetrycznej o średnicy 18 mm, 21 mm, 24 mm, 27 mm, 30 mm oraz asymetrycznej o średnicy 21 mm, 24 mm, 27 mm i 30 mm. Dostępny w wersji symetrycznej i asymentrycznej.</t>
  </si>
  <si>
    <t xml:space="preserve">Element udowy cementowany, anatomiczny (przedział lewy boczny, prawy przyśrodkowy, prawy boczny i lewy przyśrodkowy), wykonany ze stopu chromo-kobaltowego dostępny w 7 rozmiarach dla każdej ze stron. Budowa elementu umożliwiajaca zgięcie do 155°. Implant pokryty warstwą PMMA dla lepszej integracji z cementem kostnym. </t>
  </si>
  <si>
    <t>Element piszczelowy cementowany, anatomiczny, ze stopu tytanu Ti6Al4V, dostępny w 6 rozmiarach. Opcjonalnie element piszczelowy AllPoly dostępny w 6 rozmiarach i  wysokościach 8 mm, 10 mm, 12 mm i 14 mm.</t>
  </si>
  <si>
    <t>Wkładka wykonana z polietylenu wysokousieciowanego, mocowana zatrzaskowo, dostępna w grubościach 8 mm, 9 mm, 10 mm, 11 mm, 12 mm i 14 mm.</t>
  </si>
  <si>
    <t>Spejser kolanowy forma do wylania</t>
  </si>
  <si>
    <t>Mieszalnik próżniowy w postaci strzykawki o pojemności 180ml</t>
  </si>
  <si>
    <t> Zadanie 8 -  Endoproteza Pierwotna i Rewizyjna Stawu Ramiennego</t>
  </si>
  <si>
    <t>Modularny system do endoprotezoplastyki stawu barkowego umożliwiający  konwersje z opcji anatomicznej na odwróconą bez usuwania trzpienia i elementu panewkowego:  trzpienie cementowane ( 12-20mm) lub bezcementowe ( 14-24mm) o długości 80mm oraz trzpienie mini ( 11-13mm) o długości 60mm, trzpienie rewizyjne cementowane (13-15mm) długość  150, 180, 210 mm lub bezcementowe (13-16 mm) o długości 150, 180 mm, trzpienie do dużej resekcji w dwóch rozmiarach (7,10 mm) o długości 50-80mm wraz z augumentem poresekcyjnym w rozmiarach 20-50mm.  Element proksymalny: anatomia, trauma ( z otworami ), odwrócony ( HA, trauma) . Opcją przedłużenia +9mm przy protezie odwróconej . Głowy wykonane ze stopu tytanu (42-54 mm) bądź chromo-kobaltu (40-54mm), głowy CTA  (42-54mm) , adaptery neutralne i centryczne . Wkładki do systemu odwróconego: polietylenowe pod głowy metalowe 36 , metalowe lub ceramiczne  pod głowy polietylenowe  40/44mm . Element panewkowy bezcementowy wykonany ze stopu tytanu pokryty porowatym tytanem i HA ( 4 opcje), panewka cementowana (4 opcje) , panewka hybrydowa (polietylen + Trabecular Tytan) min. 5 opcji. Płytka panewkowa wraz ze śrubą w dwóch rozmiarach. Endoproteza obręczy barkowo-ramiennej beztrzpieniowa z możliwością konwersji z opcji anatomicznej na odwróconą bez usuwania trzpienia i elementu panewkowego.  Element beztrzpieniowy  wykonany w technologi Trabecular Tytan (4 rozmiary , 8 opcji ) , głowy anatomiczne wykonane ze stopu tytanu (42-54mm) bądź chromo kobaltu ( 40-54mm) , adaptery w 3 opcjach , wkładka do protezy odwróconej metalowa (S,M,L ) ,  glenosfery polietylenowe 40/44mm . Element panewkowy bezcementowy wykonany ze stopu tytanu  pokryty porowatym tytanem i HA  , możliwość użycia panewki cementowanej  oraz panewki polietylenowej z pegiem trabecular tytan w  min. 5 opcjach .</t>
  </si>
  <si>
    <t>Trzpień bezcementowy</t>
  </si>
  <si>
    <t>Trzpień rewizyjny cementowany lub bezcementowy</t>
  </si>
  <si>
    <t>Element proksymalny: trauma, anatomia i  odwrócony</t>
  </si>
  <si>
    <t>Panewka bezcementowa metal back</t>
  </si>
  <si>
    <t>Panewka cementowana</t>
  </si>
  <si>
    <t>Panewka hybryda</t>
  </si>
  <si>
    <t>Panewka trabecular titanium augmentowana</t>
  </si>
  <si>
    <t>Peg trabecularny tytanowy do panewek rewizyjnych i hybrydowych</t>
  </si>
  <si>
    <t>Glenosfery polietylenowa 40/44 mm</t>
  </si>
  <si>
    <t>Łącznik</t>
  </si>
  <si>
    <t>Glenosfery metalowe i tytanowe 36 mm</t>
  </si>
  <si>
    <t>Wkładka odwrócona PE</t>
  </si>
  <si>
    <t>Wkładka odwrócona PE lateralizowana</t>
  </si>
  <si>
    <t>Wkładka do systemu odwróconego CoCr lub ceramiczna</t>
  </si>
  <si>
    <t>Wkładka do systemu odwróconego CoCr lub ceramiczna  lateralizowana</t>
  </si>
  <si>
    <t>Przedłużenie do systemu odwróconego +9</t>
  </si>
  <si>
    <t xml:space="preserve">Śruba kostna </t>
  </si>
  <si>
    <t>Głowa metalowa lub tytanowa  40-54mm</t>
  </si>
  <si>
    <t>Adapter neutralny lub ecentryczny, standard i long</t>
  </si>
  <si>
    <t>Wkład PE do panewki bezcementowej</t>
  </si>
  <si>
    <t>Głowa CTA</t>
  </si>
  <si>
    <t>Adapter do głów CTA</t>
  </si>
  <si>
    <t>Element beztrzpieniowy TT</t>
  </si>
  <si>
    <t>Adapter standard lub ecentryczny</t>
  </si>
  <si>
    <t xml:space="preserve">Płytka rewizyjna </t>
  </si>
  <si>
    <t>Spejser barkowy - forma do wylania</t>
  </si>
  <si>
    <t xml:space="preserve">Projekt planowania przedoperacyjnego </t>
  </si>
  <si>
    <t>Celowniki PSI</t>
  </si>
  <si>
    <t xml:space="preserve">Augment resekcyjny </t>
  </si>
  <si>
    <t>Zadanie 9 - System do złamań  okołoprotezowych kości udowej</t>
  </si>
  <si>
    <t>Płyta tytanowa anatomiczna, z ograniczonym kontaktem z kością, blokująco- kompresyjna do dalszej nasady kości udowej do leczenia złamań okołoprotezowych. W głowie płyty 8 otworów na śruby korowe o średnicy 5.0 mm i 4.0 mm; korowe o średnicy 4.0 mm z rzadkim gwintem; gąbczaste o średnicy 5.0 mm z gwintem częściowym; w trzonie płyty rzędy potrójnych otworów diagonalnych pod śruby korowe o średnicy 5.0 mm i 4.0 mm; korowe o średnicy 4.0 mm z rzadkim gwintem; gąbczaste o średnicy 5.0 mm z gwintem częściowym oraz śruby okołoprotezowe. Śruby w głowie i trzonie płyty z możliwością angulacji 15 stopni w każdym kierunku (możliwość uzyskania stabilności kątowej każdej śruby za pomocą blokowanej zaślepki o średnicy 8.0 mm po uzyskaniu kompresji odłamów za pomocą śruby korowej lub gąbczastej). Możliwość dodatkowego odsunięcia płyty od kości za pomocą spacerów o długości 1, 2 lub 3 mm oraz użycia zaślepek do nieużywanych otworów. Zaślepki blokowane o średnicy 8.0 mm wkręcane za pomocą śrubokręta dynamometrycznego 6 Nm zmniejszającego siłę dokręcania. Możliwość użycia płyty techniką miniinwazyjną, za pomocą przeziernej dla promieni RTG zewnętrznej prowadnicy. Możliwość użycia kabli wraz z blokowanym lub nieblokowanym w płycie oczkiem na kabel. W zestawie wiertła do wiercenia w cemencie. Płyty prawe i lewe, posiadają 9, 12, 15, 18 i 21 otworów w trzonie, w długościach odpowiednio 238, 278, 317, 355 i 393 mm.</t>
  </si>
  <si>
    <t>Płyty prawe i lewe, posiadają 9, 12, 15, 18 otworów w trzonie, w długościach odpowiednio 238, 278, 317, 355 mm.</t>
  </si>
  <si>
    <t>Płyty prawe i lewe, długie, 21 otworów w trzonie, o długościach 393 mm.</t>
  </si>
  <si>
    <t>Płyta tytanowa anatomiczna, z ograniczonym kontaktem z kością, blokująco- kompresyjna do bliższej nasady kości udowej do leczenia złamań okołoprotezowych. W głowie płyty 4 otwory na śruby korowe o średnicy 5.0 mm i 4.0 mm; korowe o średnicy 4.0 mm z rzadkim gwintem; gąbczaste o średnicy 5.0 mm z gwintem częściowym; w trzonie płyty rzędy potrójnych otworów diagonalnych pod śruby korowe o średnicy 5.0 mm i 4.0 mm; korowe o średnicy 4.0 mm z rzadkim gwintem; gąbczaste o średnicy 5.0 mm z gwintem częściowym oraz śruby okołoprotezowe. Śruby w głowie i trzonie płyty z możliwością angulacji 15 stopni w każdym kierunku (możliwość uzyskania stabilności kątowej każdej śruby za pomocą blokowanej zaślepki o średnicy 8.0 mm po uzyskaniu kompresji odłamów za pomocą śruby korowej lub gąbczastej). Możliwość dodatkowego odsunięcia płyty od kości za pomocą spacerów o długości 1, 2 lub 3 mm oraz użycia zaślepek do nieużywanych otworów. Zaślepki blokowane o średnicy 8.0 mm wkręcane za pomocą śrubokręta dynamometrycznego 6 Nm zmniejszającego siłę dokręcania. Możliwość użycia płyty techniką miniinwazyjną, za pomocą przeziernej dla promieni RTG zewnętrznej prowadnicy. Możliwość użycia kabli wraz z blokowanym lub nieblokowanym w płycie oczkiem na kabel. Możliwość użycia dodatkowej dokręcanej płyty krętarzowej. W zestawie wiertła do wiercenia w cemencie. Płyty prawe i lewe, posiadają 9, 12, 15, 18 i 21 otworów w trzonie w długościach odpowiednio 245, 285, 324, 363 i 401 mm. Dodatkowo krótka płyta z jednym rzędem diagonalnym potrójnych otworów w trzonie o długości 115 mm.</t>
  </si>
  <si>
    <t>Krótka płyta z jednym rzędem diagonalnym potrójnych otworów w trzonie o długości 115 mm., sterylna</t>
  </si>
  <si>
    <t>Płyty prawe i lewe, posiadają 9, 12, 15, 18 otworów w trzonie w długościach odpowiednio 245, 285, 324, 363mm</t>
  </si>
  <si>
    <t>Płyty prawe i lewe, długie, 21 otworów w trzonie, o długości 401 mm.</t>
  </si>
  <si>
    <t>Płyta krętarzowa stosowana jako nakładka do płyty okołoprotezowej do bliższej nasady kości udowej. Płyta wąska i szeroka, prawa i lewa. W płycie otwory do stabilizacji drutami Kirschnera, otwory pod oczko do kabli, otwory pod śruby 3.5 korowe lub blokowane oraz dodatkowo pod śruby korowe 4.0 i 5.0 oraz gąbczaste 5.0 z możliwością angulacji 15 stopni w każdym kierunku (możliwość uzyskania stabilności kątowej śruby za pomocą blokowanej zaślepki o średnicy 8.0 mm po uzyskaniu kompresji odłamów za pomocą śruby korowej 4.0 i 5.0 lub gąbczastej 5.0).</t>
  </si>
  <si>
    <t>Płyty wygięte do trzonu kości udowej. W trzonie otwory na śruby korowe o średnicy 3.5 mm oraz korowe 4.0 mm, korowe 5.0 i śruby okołoprotezowe 5.0 jednokortykalne. Śruby 4.0 i 5.0 z możliwością angulacji 15 stopni w każdym kierunku (możliwość uzyskania stabilności kątowej każdej śruby za pomocą blokowanej zaślepki o średnicy 8.0 mm po uzyskaniu kompresji odłamów za pomocą śruby korowej). Możliwość dodatkowego odsunięcia płyty od kości za pomocą spacerów o długości 1, 2 lub 3 mm oraz użycia zaślepek do nieużywanych otworów. Zaślepki blokowane o średnicy 8.0 mm wkręcane za pomocą śrubokręta dynamometrycznego 6 Nm zmniejszającego siłę dokręcania. Możliwość użycia kabli wraz z blokowanym lub nieblokowanym w płycie oczkiem na kabel. Płyty posiadają 10, 12 i 14 otworów w trzonie- otwory blokowane i kompresyjne; dodatkowo na obu końcach płyty otwory pod urządzenie kompresyjne. Płyty w długościach odpowiednio 210, 249 i 289 mm.</t>
  </si>
  <si>
    <t>Płyty proste wąskie do trzonu kości piszczelowej i ramiennej. W trzonie otwory na śruby korowe o średnicy 3.5 mm oraz
korowe 4.0 mmi korowe 5.0 i śruby okołoprotezowe 5.0 jednokortykalne. Śruby 4.0 i 5.0 z możliwością angulacji 15 stopni w każdym kierunku (możliwość uzyskania stabilności kątowej każdej śruby za pomocą blokowanej zaślepki o średnicy 8.0 mm po uzyskaniu kompresji odłamów za pomocą śruby korowej). Możliwość dodatkowego odsunięcia płyty od kości za pomocą spacerów o długości 1, 2 lub 3 mm oraz użycia zaślepek do nieużywanych otworów. Zaślepki blokowane o średnicy 8.0 mm wkręcane za pomocą śrubokręta dynamometrycznego 4 lub 6 Nm zmniejszającego siłę dokręcania. Możliwość użycia kabli wraz z blokowanym lub nieblokowanym w płycie oczkiem na kabel. Płyty posiadają 8, 10, 12 i 14, 16 i 18 otworów w trzonie- otwory blokowane i kompresyjne; dodatkowo na obu końcach płyty otwory pod urządzenie kompresyjne. Płyty w długościach odpowiednio118, 146, 174, 202, 230 i 258 mm.</t>
  </si>
  <si>
    <t>Tytanowe śruby korowe o średnicy 5.0mm w długościach 22-50mm (co 2mm) oraz 55-110mm (co 5mm).</t>
  </si>
  <si>
    <t>Tytanowe śruby gąbczaste o średnicy 5.0mm z gwintem 32mm w długościach 50-110mm (co 5mm).</t>
  </si>
  <si>
    <t>Tytanowe śruby jednokorowe okołoprotezowe o średnicy 5.0mm w długościach 10-20mm (co 2mm).</t>
  </si>
  <si>
    <t>Tytanowe śruby korowe o średnicy 4.0mm długościach 14-50mm (co 2mm) i 55-90mm (co 5mm).</t>
  </si>
  <si>
    <t>Tytanowe śruby korowe o średnicy 4.0mm z rzadkim gwintem w długościach 20-50mm (co 2mm) oraz 55-65mm (co 5mm).</t>
  </si>
  <si>
    <t>Oczka do kabli</t>
  </si>
  <si>
    <t>Kable średnica 1.8mm długość 914mm.</t>
  </si>
  <si>
    <t>Kable średnica 1.8mm długość 635mm.</t>
  </si>
  <si>
    <t>Zaślepki blokujące.</t>
  </si>
  <si>
    <t>Pusta śruba - śruba zabezpieczająca otwór przed przerastaniem otworu płyty kością</t>
  </si>
  <si>
    <t>Tytanowe śruby blokowane o średnicy 3.5 mm w długościach 12-60 mm (co 2 mm)</t>
  </si>
  <si>
    <t>Tytanowe śruby korowe o średnicy 3.5 mm w długościach 12-40 mm (co 2 mm) i 45-60 (co 5 mm)</t>
  </si>
  <si>
    <t>Śruba gąbczasta kaniulowana o średnicy 4,5</t>
  </si>
  <si>
    <t>Spacer, 1mm,2mm,3mm</t>
  </si>
  <si>
    <t>Płyta tytanowa anatomiczna, z ograniczonym kontaktem z kością, blokująco-kompresyjna do bliższej nasady kości piszczelowej od strony bocznej , z otworami w płycie zmienno-kątowymi. W głowie płyty 2 lub 3 otwory na śruby gąbczaste o średnicy 5.0 mm oraz gąbczaste kanulowane o średnicy 4.5 mm; śruby w głowie pod różnymi kątami wraz z możliwością angulacji 15 stopni w każdym kierunku (możliwość uzyskania stabilności kątowej każdej śruby za pomocą blokowanej zaślepki o średnicy 8.0 mm po uzyskaniu kompresji odłamów za pomocą śruby korowej lub gąbczastej). Otwory w trzonie pod śruby korowe samowiercąc e o średnicy 4.0 mm (możliwość uzyskania stabilności kątowej śruby za pomocą blokowanej zaślepki o średnicy 8.0 mm po uzyskaniu kompresji odłamów). Tylne nachylenie płyty 6 stopni. Możliwość dodatkowego odsunięcia płyty od kości za pomocą spacerów o długości 1, 2 lub 3 mm oraz użycia zaślepek do nieużywanych otworów. Zaślepki blokowane o średnicy 8.0 mm wkręcane za pomocą śrubokręta dynamometrycznego 6 Nm zmniejszającego siłę dokręcania. Możliwość użycia płyty techniką miniinwazyjną, za pomocą przeziernej dla promieni RTG zewnętrznej prowadnicy. Płyty prawe i lewe, płyty z dwoma otworami w głowie posiadają 5, 7, 9, otworów w trzonie w długościach odpowiednio 132, 172 i 212 mm; płyty z trzema otworami w głowie posiadają 5, 7, 9 i 13 otworów w trzonie, długość płyty odpowiednio 132, 172, 212 i 292 mm.</t>
  </si>
  <si>
    <t>Płyta tytanowa anatomiczna, z ograniczonym kontaktem z kością, blokująco- kompresyjna do dalszego końca kości udowe j W głowie płyty 5 otworów na śruby korowe średnicy 5.0 mm oraz gąbczaste o średnicy 5.0 mm z gwintem częsciowym 32 mm; śruby w głowie pod różnymi kątami wraz z możliwośćią angulacji 15 stopni w każdym kierunku (możliwość uzyskania stabilności kątowej każdej śruby za pomocą blokowanej zaślepki o średnicy 8.0 mm po uzyskaniu kompresji odłamów za pomocą śruby korowej lub gąbczastej), oraz otwór dystalny pod śruby korowe o średnicy 3.5 mm. Możliwość dodatkowego odsunięcia płyty od kości za pomocą spacerów o długości 1, 2 lub 3 mm oraz użycia zaślepek do nieużywanych otworów. Zaślepki blokowane o śednicy 8.0 mm wkręcane za pomocą śrubokręta dynamometrycznego 6 Nm zmniejszającego siłę dokręcania. Możliwość użycia płyty techniką miniinwazyjną, za pomocą przeziernej dla promieni RTG zewnętrznej prowadnicy. Płyty prawe i lewe, posiadają 5, 9, 13 otworów w trzonie w długościach odpowiednio 167, 246 i 324 mm.</t>
  </si>
  <si>
    <t>Zadanie 10- Zestaw do artroskopowego leczenia uszkodzeń stawu kolanowego i barkowego</t>
  </si>
  <si>
    <t xml:space="preserve">Drut kierunkowy, wiercący o średnicy 2.4 mm x 381 mm z oczkiem </t>
  </si>
  <si>
    <t>Wiertło kaniulowane o średnicy 4.5 mm</t>
  </si>
  <si>
    <t xml:space="preserve">drut kierunkowy 1.2 mmx9", do śrub , opakowanie po 5 szt </t>
  </si>
  <si>
    <t>op.</t>
  </si>
  <si>
    <t>Zestaw do szycia łąkotki technika all-inside. System składający się z dwóch implantów PEEK, połączonych za pomocą polietylenowego, niewchłanialnego, wzmocnionego szwu 2-0. Szew posiada samozaciskowy węzeł umożliwiający zmniejszanie dystansu pomiędzy implantami. Implanty załadowane są rzędowo w pojedynczą, półotwartą, jednorazową igłę. Igła z podziałką posiada regulowany ogranicznik zabezpieczający jej zbyt głębokie wbicie w łąkotkę. Implanty wypychane są z igły poza jamę stawu za pomocą pierścieniowego spustu na rękojeści z jednoczesnym sygnałem dźwiękowym. Kąty zagięcia igieł : 0, 12, 27 stopni.</t>
  </si>
  <si>
    <t>Obcinacz nici oraz spychacz węzłów wraz z dołączoną metalowa prowadnicą, kaniulą do prowadzenia igły z implantami. Prosty.</t>
  </si>
  <si>
    <t>Płytka z  8 otworami wykonana ze stopu tytanu o kształcie prostokąta z zaokrąglonymi bokami o dł. 12mm na stałe połączona z grubą pętlą chroniącą przeszczep, z nici niewchłanialnej UHMWPE, pozwalającą na zawieszenie przeszczepu w kanale udowym  oraz z nici do przeciągnięcia implantu na zewnętrzną korówkę. Pętla do podciągnięcia przeszczepu musi posiadać możliwość redukcji długości pętli w zakresie 90 mm - 10  mm za pomocą jednej ręki. Implant wstępnie załadowany na kartonik, ułatwiający założenie przeszczepu.</t>
  </si>
  <si>
    <t>Miękka kotwica o średnicy 1,7 mm lub 1,9 mm z plecionki poliestrowej #5, załadowana jedną nicią #2(1,7 mm) lub dwiema nićmi #1(1,9 mm), wyposażona w system zabezpieczający przed przypadkowym założeniem kotwicy oraz sygnał dzwiękowy CLICK oznajmiający prawidłowe założenie kotwicy. Loża pod kotwicę o długości max. 20 mm. Również kotwica XL z jedną nicią #2 o przedłużonym wprowadzaczu, do do rekonstrukcji obrąbka w biodrze.</t>
  </si>
  <si>
    <t>Wiertło 1.7 mm dedykowane do miękkiej kotwicy 1,7 mm</t>
  </si>
  <si>
    <t>Kotwica niewchłanialna, bezwęzłowa, wbijana wykonana z materiału PEEK niewidocznego dla promieni Rentgena o średnicy 4,5mm , 5,5mm przeznaczona do dwurzędowej rekonstrukcji stożka rotatorów zaopatrzona w jednorazowy aplikator. Kotwica ta umożliwia kontrolę napięcia nitek po całkowitym zaimplantowaniu oraz korektę napięcia nawet po jej całkowitym zablokowaniu. Mocowanie nitek w środku kotwicy.</t>
  </si>
  <si>
    <t>Kotwica tytanowa do rekonstrukcji obrąbka barkowego, samogwintująca ( wkręcana ) o średnicy 2.8mm  zaopatrzona w szew, niewchłanialny, polietylenowy, pleciony oraz w jednorazowy aplikator</t>
  </si>
  <si>
    <t>Igły do przeszywacza (opakowanie zawiera 5szt)</t>
  </si>
  <si>
    <t>Zestaw 2 tytanowych płytek z 4 otworami w każdej i kombinacji 4 polyethylenowych nici, wysokiej wytrzymałości, stosowany do artroskopowej rekonstrukcji przewlekłego zwichnięcia stawu barkowo-obojczykowego (AC) metodą Weaver-Dunn-Chuinard (WDC) , gdzie węzeł jest położony poniżej kości kruczej , a nie nad obojczykiem, tym samym pozwala uniknąć ewentualnej erozji przez skórę, wynikającej z infekcji miejscowej. Zestaw sterylny, celownik dostępny jako zestaw lotny.</t>
  </si>
  <si>
    <t>zestaw</t>
  </si>
  <si>
    <t>Kaniule jednorazowe (10 szt. w opakowaniu), sztywne lub giętkie, posiadające skręt na całej długości, zaopatrzone w zawór oraz posiadające system podtrzymywania nitek, o rozmiarach od 4,5mm do 8,5mm (4,5; 5,5; 6; 7; 8; 8,5mm) i długościach od 45 do 90mm (45; 55; 72; 90)</t>
  </si>
  <si>
    <t>Miękka ktowica o wymiarach 1,8mmx15mm z jedną nicią do artroskopowej rekonstrukcji obrąbka ( po implementacji supeł o średnicy 3,5x4,5 mm) lub 2,8mmx20 mm, z dwoma nićmi, do artroskopowej rekonstrukcji stożka rotatorów ( po implementacji supeł o średnicy 4,7x5,5 mm)</t>
  </si>
  <si>
    <t>Wiertło 1.8 mm dedykowane do kotwicy Q-fix (wielorazowe)</t>
  </si>
  <si>
    <t>Wielorazowy obturator do kotwicy Q-fix</t>
  </si>
  <si>
    <t xml:space="preserve">Kotwica niewchłanialna, bezwęzłowa, wbijano-wkręcana, wykonana w całości z materiału PEEK, o otwartej konstrukcji gwarantującej lepsze wrastanie kości. Średnica kotwicy 5.0mm,  długość po zaimplantowaniu 19mm. Podwójne mocowanie nitek - do kości oraz w środku kotwicy. Mieści 4 taśmy lub 6 nitek. Wymaga nawiercenia. </t>
  </si>
  <si>
    <t xml:space="preserve">Kotwica niewchłanialna, bezwęzłowa, wbijano-wkręcana, o otwartej konstrukcji gwarantującej lepsze wrastanie kości. Wykonana z materiału PEEK , zaopatrzona w tytanową końcówkę ułatwiającą wprowadzenie. Średnica kotwicy 5.0mm,  długość po zaimplantowaniu 22mm. Podwójne mocowanie nitek - do kości oraz w środku kotwicy. Mieści 4 taśmy lub 6 nitek. Nie wymaga nawiercania. </t>
  </si>
  <si>
    <t>Gładka taśma chirurgiczna, która w porównaniu z tradycyjną nicią chirurgiczną nr 2 daje o 75% większy kontakt między ścięgnem, a kością, jednocześnie oferując istotnie niższy poziom bardziej równomiernie rozłożonego nacisku. Do zabiegów bezwęzłowych, jak i do zbiegów wymagających wiązania węzła. Sterylna, winna być pakowana pojedyńczo, w opakowaniach zbiorczych po 6 szt. Długość 38" (95 cm).</t>
  </si>
  <si>
    <t>Zadanie 11- Implanty mocujące łakotkę</t>
  </si>
  <si>
    <t>Sterylny zestaw do szycia łąkotki z trzema implantami. Implanty wykonane z PEEKu załadowane na jednorazowy aplikator z końcem uniesionym pod kątem 15 stopni, połączone mocną nitką w rozmiarze "#0".Zestaw umożliwiający wykonanie dwóch ciągłych szwów bez wychodzenia ze stawu.</t>
  </si>
  <si>
    <t>Zadanie 12 - Artroskopia narzędzia jednorazowe</t>
  </si>
  <si>
    <t>Ostrza do tkanek miękkich 3.5mm-5.0 mm do wyboru z katalogu (opakowanie 5szt)</t>
  </si>
  <si>
    <t>Frezy kostne4.0mm - 5.5mm  do wyboru z katalogu (opakowanie 5szt)</t>
  </si>
  <si>
    <t>Jednorazowa kaseta z drenami w torze napływu do pompy Crossflow firmy Stryker (opakowanie 10szt)</t>
  </si>
  <si>
    <t>Elektroda z kanałem ssącym 3.5mm 90-S SERFAS Energy- 1 szt</t>
  </si>
  <si>
    <t>Zadanie 13 - Neoligament</t>
  </si>
  <si>
    <t>Płaska poliestrowa tuba o otwartym splocie umożliwiający przerost tkankowy, rozmiar 7mm X 710mm, pokryta plazmą. Umożliwia zastosowanie różnych metod fiksacji tj. 
endobutton, crosspin, klamra+skobel, śruba biowchłanialna, śruba interferencyjna.</t>
  </si>
  <si>
    <t>Śruba tytanowa interferencyjna kaniulowana w rozmiarach 7x25mm, 8x25mm, 9x25mm, 10x25mm, 7x30mm, 8x30mm, 9x30mm, 10x30mm.</t>
  </si>
  <si>
    <t>Zadanie 14- Biomateriały</t>
  </si>
  <si>
    <t>Substytut kości
- syntetyczny,osteokondukcyjny
- na bazie 40% fosforanu wapnia i 60% hydroksyapatytu
- w postaci granulek 2-3mm średnicy
- wielkość makroporów 300-600 μm
- wielkość mikroporów &lt;10 μm
- porowatość 60-70%
- opakowanie 2ml</t>
  </si>
  <si>
    <t>Substytut kości
- syntetyczny,osteokondukcyjny
- na bazie 40% fosforanu wapnia i 60% hydroksyapatytu
- w postaci granulek 2-3mm średnicy
- wielkość makroporów 300-600 μm
- wielkość mikroporów &lt;10 μm
- porowatość 60-70%
- opakowanie 5ml
- syntetyczny,osteokondukcyjny
- na bazie 40% fosforanu wapnia i 60% hydroksyapatytu
- wielkość makroporów 300-600 µm
- wielkość mikroporów &lt;10 µm
- porowatość 60-70%</t>
  </si>
  <si>
    <t>Substytut kości
- syntetyczny,osteokondukcyjny
- na bazie 40% fosforanu wapnia i 60% hydroksyapatytu
- w postaci granulek 2-3mm średnicy
- wielkość makroporów 300-600 μm
- wielkość mikroporów &lt;10 μm
- porowatość 60-70%
- opakowanie 10ml
- syntetyczny,osteokondukcyjny
- na bazie 40% fosforanu wapnia i 60% hydroksyapatytu
- wielkość makroporów 300-600 µm
- wielkość mikroporów &lt;10 µm
- porowatość 60-70%</t>
  </si>
  <si>
    <t>Substytut kości
- syntetyczny,osteokondukcyjny
- na bazie 40% fosforanu wapnia i 60% hydroksyapatytu
- w postaci granulek 2-4mm średnicy
- wielkość makroporów 300-600 μm
- wielkość mikroporów &lt;10 μm
- porowatość 60-70%
- opakowanie 16ml
- syntetyczny,osteokondukcyjny
- na bazie 40% fosforanu wapnia i 60% hydroksyapatytu
- wielkość makroporów 300-600 µm
- wielkość mikroporów &lt;10 µm
- porowatość 60-70%</t>
  </si>
  <si>
    <t>Klin HTO
- syntetyczny,osteokondukcyjny
- na bazie 40% fosforanu wapnia i 60% hydroksyapatytu
- w postaci klinów 6-12
- wielkość makroporów 300-600 μm
- wielkość mikroporów &lt;10 μm
- porowatość 60-70%</t>
  </si>
  <si>
    <t>Prostopadłościan 10mm 2szt
- syntetyczny,osteokondukcyjny
- na bazie 40% fosforanu wapnia i 60% hydroksyapatytu
- wielkość makroporów 300-600 μm
- wielkość mikroporów &lt;10 μm
- porowatość 60-70%</t>
  </si>
  <si>
    <t>Prostopadłościan 10mm 4szt
- syntetyczny,osteokondukcyjny
- na bazie 40% fosforanu wapnia i 60% hydroksyapatytu
- wielkość makroporów 300-600 μm
- wielkość mikroporów &lt;10 μm
- porowatość 60-70%</t>
  </si>
  <si>
    <t>Prostopadłościan 20mm 2szt
- syntetyczny,osteokondukcyjny
- na bazie 40% fosforanu wapnia i 60% hydroksyapatytu
- wielkość makroporów 300-600 μm
- wielkość mikroporów &lt;10 μm
- porowatość 60-70%</t>
  </si>
  <si>
    <t>Prostopadłościan 20mm 4szt
- syntetyczny,osteokondukcyjny
- na bazie 40% fosforanu wapnia i 60% hydroksyapatytu
- wielkość makroporów 300-600 μm
- wielkość mikroporów &lt;10 μm
- porowatość 60-70%</t>
  </si>
  <si>
    <t>Dysk 25x5
- syntetyczny,osteokondukcyjny
- na bazie 40% fosforanu wapnia i 60% hydroksyapatytu
- wielkość makroporów 300-600 μm
- wielkość mikroporów &lt;10 μm
- porowatość 60-70%</t>
  </si>
  <si>
    <t>Stożek
- syntetyczny,osteokondukcyjny
- na bazie 40% fosforanu wapnia i 60% hydroksyapatytu
- w postaci stożków 8-12
- wielkość makroporów 300-600 μm
- wielkość mikroporów &lt;10 μm
- porowatość 60-70%</t>
  </si>
  <si>
    <t xml:space="preserve">Zadanie 15 - System do osteotomii korekcyjnych </t>
  </si>
  <si>
    <t xml:space="preserve">Do implantów dołączone kompatybilne instrumentarium przystosowane do wielokrotnej stetylizacji, w ramach użyczenia. Zestaw zawiera cztery rozmiary osteotomów oraz dwa dystraktory co pozwala na śródoperacyjny wybór sposobu otwarcia szczeliny osteotomijnej. W komplecie pręty osiujące: piszczelowy oraz udowy, umożliwiające kontrolę osi kończyny podczas zabiegu. </t>
  </si>
  <si>
    <t>Płyta do osteotomii w obrębie bliższej nasady kości piszczelowej, zakładana od strony przyśrodkowej. Ilość otworów w trzonie płyty: 4, długość: 115 mm, szerokość: 16 mm, grubość: 3 mm. W części trzonowej i nasadowej otwory dwufunkcyjne kompresyjno-blokujące umożliwiające wprowadzenie śruby blokowanej 5 mm lub korowej 4,5 mm w zależności od potrzeb operatora. Możliwość śródoperacyjnego tymczasowego użycia śruby krótkiej 5 mm. Fiksacja śruby blokowanej za pomocą klucza dynamometrycznego 4 Nm. Materiał: stop tytanu. Zestaw narzędzi zawierać musi: 4 osteotomy o szerokościach: 10mm, 15mm, 20mm, 25mm. Dwa dystraktory do otwarcia szczeliny osteotomii oraz miarkę służącą do pomiaru szerokości szczeliny osteotomii.</t>
  </si>
  <si>
    <t>Płyta do osteotomii w obrębie dalszej nasady kości udowej, zakładana od strony bocznej, anatomiczna prawa/lewa. Ilość otworów w trzonie płyty: 4, z przeskokiem co 1, długość: 121-321 mm, grubość: 5,6 mm, szerokość: 16 mm. W części trzonowej i nasadowej otwory dwufunkcyjne kompresyjno-blokujące umożliwiające wprowadzenie śruby blokowanej 5 mm lub korowej 4,5 mm w zależności od potrzeb operatora. Możliwość śródoperacyjnego tymczasowego użycia śruby krótkiej 5 mm. Fiksacja śruby blokowanej za pomocą klucza dynamometrycznego 4 Nm. Materiał: stop tytanu.</t>
  </si>
  <si>
    <t>Śruba blokowana samogwintująca 5 mm, średnica głowy śruby 6,5mm. Długość: 16-50 mm z przeskokiem co 2 mm i 50-90 mm z przeskokiem co 5 mm . Gniazdo sześciokątne 3.5mm. Materiał: stop tytanu.</t>
  </si>
  <si>
    <t>Śruba korowa samogwintująca 4,5 mm, średnica głowy śruby 8.0mm. Długość: 18mm-76mm, do długości 72 mm  z przeskokiem co 2 mm. Gniazdo sześciokątne 3.5mm. Materiał: stop tytanu</t>
  </si>
  <si>
    <t>Śruba-spacer blokowana o średnicy 5 mm. Materiał: stop tytanu.</t>
  </si>
  <si>
    <t>Zadanie 16- Membrana do leczenia ubytków chrzęstnych</t>
  </si>
  <si>
    <t xml:space="preserve">Membrana posiadająca rejestracje w leczeniu ubytków chrzęstnych oraz chrzęstno-kostnych stawów, stanowiąca podłoże dla mezenchymalnych komórek macierzystych ludzkiego szpiku kostnego, zbudowana z kwasu hialuronowego. Brak określonej lewej i prawej strony. Przy leczeniu ubytków ogniskowych (ubytków otoczonych granicą zdrowej chrząstki) zgodnie z IFU nie wymaga dodatkowej fiksacji. Czas biodegradacji do 24 tygodni.  </t>
  </si>
  <si>
    <t xml:space="preserve">Wymiary membrany 2 cm x 2 cm, grubość 2 mm, </t>
  </si>
  <si>
    <t>Wymiary membrany 5cm x 5 cm, grubość 2 mm</t>
  </si>
  <si>
    <t>Zadanie 17 -  Śruby kompresyjne</t>
  </si>
  <si>
    <t>Wiertło kaniulowane 2.0mm jednorazowe</t>
  </si>
  <si>
    <t>Wiertło kaniulowane 2.5mm jednorazowe</t>
  </si>
  <si>
    <t>Wiertło kaniulowane 3.0mm jednorazowe</t>
  </si>
  <si>
    <t>Śruby kompresyjne:
- średnica Ø2.5/3.0 mm
- samowiercące, samogwintujące, kaniulowane
- dwa rodzaje gwintu, różny skok
- główka śruby wyposażona w gwint dostosowany do kości korowej
- rdzeń śruby z gwintem dostosowanym do kości gąbczastej
- średnica główki: 3.3 i 3.9 mm, odpowiednio dla śrub Ø2.5 i Ø3.0 mm
- gniazdo heksagonalne T7
- drut prowadzący 0,9mm
- rozmiarach: Ø2.5, dł. 10 - 26 mm i Ø3.0, dł. 14 - 34 mm</t>
  </si>
  <si>
    <t>Śruby Twist-off 2.0 / 2.7</t>
  </si>
  <si>
    <t>Zadanie 18 Wsuwane klatki szyjne (materiał: PEEK powlekany tytanem) z wypełnieniem syntetycznym substytutu kostnego</t>
  </si>
  <si>
    <t xml:space="preserve">Odporność na urazy mechaniczne;
- klinowy kształt implantu;
- obecność znaczników radiologicznych;
- wysokość 4-9 mm stopniowane co 1 mm;
- długość 11-14-16 mm;
- szerokość 14-16-18 mm;
- materiał PEEK powlekany czystym tytanem;
- implant sterylny;
- implant przezierny, umożliwiający wykonanie obrazowania RTG;
- Implant nie zawiera elementów uniemożliwiających wykonanie badania TK i MR;
- implant posiada znaczniki umożliwiające ocenę położenia w przestrzeni międzytrzonowej – 3 markery tantalowe;
- implant posiada centralny otwór umożliwiający wypełnienie biomateriałem;
- powierzchnia klatek o nieregularnym kształcie w celu lepszej fiksacji w przestrzeni międzytrzonowej;
- narzędzia dostarczone w specjalnej skrzynce, umożliwiającej ich sterylizację;
- w zestawie narzędzi przymiary implantów i podajnik implantu z możliwością zastosowania ogranicznika głębokości implantacji;
- wypełnienie w formie pasty z hydroxyapatytem   o pojemności 1ml;                                                     </t>
  </si>
  <si>
    <t>Klatka na operowany poziom</t>
  </si>
  <si>
    <t>Wypełnienie substytutem kostnym</t>
  </si>
  <si>
    <t>Zadanie 19 Wbijane klatki lędźwiowe do techniki PLIF / TLIF (materiał: tytan):</t>
  </si>
  <si>
    <t xml:space="preserve">Możliwość implantacji w technice minimalnie inwazyjnej lub otwartej;
- zaokrąglony przód klatki ułatwiający implantację i umożliwiający wprowadzenie implantu bez wstępnej dystrakcji;
- obły kształt implantu w płaszczyźnie strzałkowej celem pełnego kontaktu z blaszkami trzonów;
- wyprofilowany anatomicznie kształt dystraktorów/przymiarów celem łatwiejszego przygotowania przestrzeni pod implantację klatki.
- dwie grupy rozmiarów w zależności od wybranej techniki operacyjnej- PLIF-22 mm, 26 mm, TLIF- 32 mm, 36 mm;     
- wysokości implantów od 8 do 14 mm ze skokiem maksymalnym co 2 mm 
- możliwość napełnienia wiórem kostnym;
- obecność znaczników rtg do określenia położenia klatki w przestrzeni kręgosłupa;                                                       </t>
  </si>
  <si>
    <t>Klatka na operowany poziom przy technice PLIF/TLIF</t>
  </si>
  <si>
    <t xml:space="preserve">Zadanie 20 Stabilizacja transpedikularna z dostępu tylnego oparta na średnicy pręta 4,75 </t>
  </si>
  <si>
    <t xml:space="preserve">Materiał śrub, nakrętek oraz łącznika – tytan;
- materiał prętów – stop kobaltowo- chromowy, tytan;
- system oparty na średnicy pręta 4,75
- długość dla konstrukcji krótkoodcinkowych od 30 do 130 mm – pręty wstępnie wygięte , pręty proste 500mm;
- wielokątowe śruby tulipanowe pełne , kaniulowane, wyciągowe oraz sztywne z możliwością nawigacji;
- średnica śrub od 4,0 mm do 8,5 mm ze skokiem co 1 mm, długość 35-55 mm
- walcowy kształt gwintu, gwint podwójny;
- śruba posiada specjalną 25mm strefę kortykalną o podwójnym zwoju, dzięki której zwiększa się zakotwiczenie w gęstej kości korowej o 30 %
- śruby fenestracyjne wraz z dodatkowymi 6-cioma otworami w części dystalnej; dostępne w rozmiarach od 4,5mm do 8,5mm ze skokiem co 5mm oraz długości od 30mm do 80mm,
- mikser jednokrotnego użytku z cementem- sterylny
- możliwość łączenia z systemem śrub typu iliac – sztywne w 3 kątach ),10, 20 oraz wielokątowe, łączniki do śrub illiac w trzech rozmiarach 10,20,30,60 mm
- możliwość zastosowania haków laminarnych i pedicularnych
- śruba ma charakter cylindryczny ze stożkowym krztałtem rdzenia oraz samogwintującym zwojem.
- zrywalna nakrętka gwarantująca stałe i jednoznaczne blokowanie, oparta jest na technologii G4 – ujemny kąt natarcia gwintu co minimalizuje rozrzerzanie kielicha i zwiększa przyczepność blokera, 
- bloker posiada  możliwość rewizyjnego usunięcia
- średnica łba śruby wraz z kompletnym elementem blokująco-zabezpieczającym nie przekracza 11mm
- wysokość implantów wraz z kompletnym elementem blokująco zabezpieczającym wynosi 4,5mm ponad pręt
- wszystkie implanty są kodowane kolorami w zależności od średnicy śruby.                                                 </t>
  </si>
  <si>
    <t>Śruby (MAS/FAS/RMAS/ILIAC)</t>
  </si>
  <si>
    <t xml:space="preserve">Haki </t>
  </si>
  <si>
    <t>Bloker śrub redukcyjnych</t>
  </si>
  <si>
    <t>Blokery standardowe</t>
  </si>
  <si>
    <t>Pręty 4,75 – wstępnie wygięte CC</t>
  </si>
  <si>
    <t>Pręty 4,75 - proste</t>
  </si>
  <si>
    <t>Pręty 4,75 – proste Ti</t>
  </si>
  <si>
    <t xml:space="preserve">Łącznik śrub biodrowych </t>
  </si>
  <si>
    <t>Łączniki domino / axial</t>
  </si>
  <si>
    <t>Zadanie 21 Płytki tytanowe do stabilizacji kręgosłupa szyjnego:</t>
  </si>
  <si>
    <t xml:space="preserve">Kombinacja płytek o niskim profilu umożliwiającym leczenie do 4 poziomów od C2 do T1;
- możliwość wykorzystania w degeneracji, traumy, nowotworów i deformacji.
- profil płytki od 1 do 3 poziomów 1,9 mm; 4 poziomy - 2,1 mm;
- szerokość płytki od 12 do 16 mm;
- śruby samogwintujące i nawiercające;
- możliwość zmiany kształtu (krzywizny) płytki bez utraty możliwości blokowania śrub mocujących;
- płytki w rozmiarach od 17 do 75 mm, stopniowane co 2 mm;
- śruby dostępne w dwóch średnicach: 3,5 i 4,0 mm, długości od 13 do 17 mm stopniowane co 2 mm;
- mechanizm blokowania śrub do płytki zintegrowany z płytką, z możliwością wielokrotnych powtórzeń blokowania;
- możliwość umieszczenia centralnego wkręta w przeszczep kostny;
- możliwość umieszczenia śruby pod wybranym kątem od 0 do 32 stopni;                                                                   </t>
  </si>
  <si>
    <t>Płytka szyjna</t>
  </si>
  <si>
    <t>Śruby kostne</t>
  </si>
  <si>
    <t>Zadanie 22 Zestaw do stabilizacji szczytowo – potylicznej</t>
  </si>
  <si>
    <t xml:space="preserve">Haki laminarne (minimum 3 wielkości, również haki odsadzone w prawo i lewo);
- śruby wieloosiowe tulipanowe;
- śruby do potylicy;
- haki do potylicy (minimum 3 wielkości);
- pręty proste i zagięte;
- łączniki poprzeczne;
- śruby tulipanowe wieloosiowe samogwintujące o średnicach 3,5 mm –4,5 mm, o długościach od 10 mm- 52 mm stopniowane nie więcej niż co 5 mm z zakresem ruchomości powyżej 45 stopni;
- w zestawie dostępne śruby wieloosiowe z gwintem tylko na części ich długości;
- śruby korowe w średnicach 4,0 mm i 4,5 mm, długościach 6 mm – 18 mm stopniowane nie więcej niż co 2 mm;
- możliwość kątowego ustawienia śruby względem pręta;
- śruby i haki o tulipanowym kształcie połączenia z prętem;
- montaż pręta do haków i śrub jednym elementem blokującym(uniwersalnym);
- implanty otwarte od góry i blokowane wyłącznie od góry;
- pręty dopasowane do anatomii pogranicza potyliczno-szyjnego z możliwością zmiany kąta wygięcia;
- pręty o grubości nie większej niż 4 mm z możliwością łączenia z prętami używanymi w odcinku piersiowo-lędźwiowym;
- w zestawie dostępne otwarte łączniki bocznie odsadzone;
- materiał: stop tytanu.                                                                 </t>
  </si>
  <si>
    <t>Haki laminarne lub śruby - wieloosiowe</t>
  </si>
  <si>
    <t>Łącznik poprzeczny, łączniki offsetowe</t>
  </si>
  <si>
    <t>Płytka potyliczna</t>
  </si>
  <si>
    <t>Pręty zwykłe – proste i zagięte</t>
  </si>
  <si>
    <t>Pręty z gwintem umożliwiającym przedłużenie stabilizacji</t>
  </si>
  <si>
    <t>Blokery</t>
  </si>
  <si>
    <t>Zadanie 23 Wertebroplastyka</t>
  </si>
  <si>
    <t xml:space="preserve">Sterylny, jednorazowy zestaw zawierający:
- igły z końcówką trokarową oraz ściętą 11G lub 13G (w zestawie) umożliwiającą precyzyjne podanie cementu do całego trzonu, z możliwością doboru samej igły zgodnie z zapotrzebowaniem
- dwa zbiorniki na cement, montowane bezpośrednio do igły, o pojemności 8ml każdy
- pistolet podający posiadający 120cm przewód łączący dający klinicznie potwierdzoną redukcję ekspozycji na promieniowanie o 80%, przycisknatychmiastowo zatrzymujący wypływ cementu, dźwignię do kontrolowanego podawania cementu – 0,2ml przy każdym pełnym naciśnięciu, dający możliwość obsługi systemu jedną ręką
Cement PMMA o wysokiej lepkości i gęstości, o objętości ok 16ml po wymieszaniu, pakowany razem z mikserem.                                                           </t>
  </si>
  <si>
    <t>Zestaw dostępowy z podajnikiem pistoletowym oraz zbiornikami na cement</t>
  </si>
  <si>
    <t>Zestaw dodatkowych igieł</t>
  </si>
  <si>
    <t>Cement z mikserem</t>
  </si>
  <si>
    <t>Igła biopsyjna</t>
  </si>
  <si>
    <t>Zadanie 24 Zestaw do kyfoplastyki balonowej</t>
  </si>
  <si>
    <t xml:space="preserve">Zestaw dostępowy </t>
  </si>
  <si>
    <t>Adapter na podajniki</t>
  </si>
  <si>
    <t>Zestaw biopsyjny</t>
  </si>
  <si>
    <t xml:space="preserve">Zadanie 25 Stabilizacja transpedikularna przezskórna z dostępu tylnego </t>
  </si>
  <si>
    <t xml:space="preserve">System oparty na pręcie o średnicy 4,75 mm
- materiał wykonania prętów: stop kobaltu i chromu,
- wielokątowe, samogwintujące, kaniulowane śruby tulipanowe będące kombinacją materiałów: stopu kobaltu i chromu oraz tytanu,
- podwójna linia gwintu przy głowie śruby oraz pojedyncza w części dystalnej, 
- walcowy kształt trzpienia śruby,
- ujemny kąt natarcia pióra gwintu elementu blokującego oraz gniazda śruby, ułatwiający wprowadzenie elementu blokującego i zwiększający pewność docisku,
- system mocowania śruby do pręta otwarty (patrząc z punktu widzenia operatora) i oparty na jednym elemencie blokująco-zabezpieczającym,
- mechanizm blokowania umożliwiający jednoznaczne i trwałe blokowanie oraz możliwość rewizyjnego usunięcia implantów (zrywana nakrętka)
- śruby umożliwiające redukcję  położenia pręta względem gniazda śruby, tzw „śruby z długimi ramionami”, okno redukcyjne o wysokości 13,8mm, ramiona śrub odłamywane, 
- implantacja prętów  przy ekstenderze śruby, nie wymagająca dodatkowego dostępu z tzn. „jednego cięcia”,
- średnica śrub od 4,5 mm do 7,5 mm ze skokiem co 1 mm
- długość śrub od 35 mm do 55 mm ze skokiem co 5 mm
- pręty ostre o długości od 30 do 90 mm, ze skokiem co 5mm, wstępnie dogięte, 
- pręty tępe o długości  od 30 do 80 mm ze skokiem co 5mm, wstępnie dogięte, stosowane w technice MAST,
- w zestawie narządzie, które przy zaopatrywaniu kilku kręgów zapewni automatyczne ustalenie trajektorii pręta w stosunku do położenia śrub,
- w zestawie nakrętki, będące zabezpieczeniem przed rozjeściem się ramion ekstenderów, jednocześnie pełniące funkcję prowadnicy dla instrumentów,
- w zestawie narządzie weryfikujące położenie pręta względem tulipana śruby oraz kontra, 
- system umożliwiający kontrolowaną redukcję wysokości pręta względem śruby na wielu poziomach jednocześnie                                  </t>
  </si>
  <si>
    <t>Śruby kaniulowane</t>
  </si>
  <si>
    <t>Pręty</t>
  </si>
  <si>
    <t>Igły</t>
  </si>
  <si>
    <t>Druty prowadzące</t>
  </si>
  <si>
    <t>Zadanie 26 Tytanowy system do jedno- i wielosegmentowej przezskórnej stabilizacji odcinka piersiowo-lędźwiowo-krzyżowego kręgosłupa</t>
  </si>
  <si>
    <t xml:space="preserve">Śruby o trzonie pięciokątnym i podwójnie prowadzonym gwintem na całej długości, tulipanowe kaniulowane  sztywne oraz ruchome, kaniulowane oraz augumentacyjne. Śruby kodowane kolorami w celu prawidłowej identyfikacji rozmiaru. Śruby samotnące i samogwintujące  z atraumatycznym zakończeniem sterylne i niesterylne. Możliwość blokady poliaksjalności śrub w dowolnym momencie bez jednoczesnego blokowania możliwości przesunięcia pręta względem śruby.  
Śruby sztywne i ruchome oraz  augumentacyjne o rozmiarach: 
- 5,5mm o dłg. 35-50mm, ze skokiem co 5mm;
6,5 / 7,5 / 8,5 / 9,5 / 10,5 mm o dłg. 35-55mm, ze skokiem co 5mm; oraz o dł 60-80mm ze skokiem co 10 mm
1) pręty proste o zakończeniach heksagonalnych  i okrągłych   5,5mm ,24 rożnych rozmiarów długości   od 30 do 500mm . Od 35mm do 55 mm skok co 5mm i od 60mm do 200mm co 10 mm i od 200mm do 500 mm co 100 mm. Pręty dostępne w wersji sterylnej i niesterylnej. Tytanowe oraz CoCr
2) pręty wstępnie dogięte  o zakończeniach heksagonalnych i okrągłych 5,5mm , dłg. 35-150mm, w 16 rozmiarach.
Od 30mm do 55mm skok co 5mm od 60mm do 150mm co 10mm
3) jeden uniwersalny, wewnętrzny element blokujący
4) poprzeczki sztywne na pręt o grubości 5,5mm w rozmiarach od 30mm do 40mm ze skokiem co 2mm .
5) poprzeczki ruchome na pręt o grubości 5,5 mm w 13 rozmiarach
6) łączniki pręta 5,5 mm : 
a) osiowy w rozmiarach 19mm i 34 mm
b) zamknięty typu domino w rozmiarach 7mm i 11mm
c) zamknięto otwarty typu domino w rozmiarach 7mm i 11mm
7) łączniki offsetowe :
a) zamknięte w rozmiarach 20mm ,35mm,50mm
b) otwarte w rozmiarach 20mm, 35mm,50mm
8) możliwość wielokrotnego blokowania ruchomości śruby bez zakładania pręta i nakrętki blokującej - (blokada poliaxialności śruby)
•         zestaw z kompletnym instrumentarium trwałe oznaczenie każdego implantu numerem serii oraz kodem. Na czas umowy użyczenie wiertarki szybkoobrotej neurochirurgicznej  (2 tace - trepan, kraniotom, kątnica), współpracująca z wiertłami i frezami wielokrotnego użytku. </t>
  </si>
  <si>
    <t>Śruba poliaxialna</t>
  </si>
  <si>
    <t>śruba augumentacyjna</t>
  </si>
  <si>
    <t xml:space="preserve">nakrętka </t>
  </si>
  <si>
    <t>pręt</t>
  </si>
  <si>
    <t>poprzeczka</t>
  </si>
  <si>
    <t>Zadanie 27 Implanty do międzykręgowej  stabilizacji kręgosłupa</t>
  </si>
  <si>
    <t xml:space="preserve">Implanty do międzykręgowej  stabilizacji kręgosłupa o kształcie zaokrąglonych bloków z otworem centralnym do wypełnienia biomateriałem lub przeszczepami kostnymi. Anatomiczny kształt umożliwia uzyskanie maksymalnego kontaktu z kością. Wykonane z tytanu komórkowego Ti6Al4V o właściwościach hydrofilnych. Materiał klatki wykonany jest przy użyciu metody druku 3D. Struktura implantu charakteryzuje się regularną wielkością porów na całej powierzchni 900 μm, a także średnią porowatością wewnętrzną wynoszącą 50 - 55%. Moduł Younga materiału implantu wynosi 110 GPa i zbliżony jest do modułu kości gąbczastej. Implanty pakowane sterylnie z datą sterylności. Implanty w wysokościach od 7mm do 13 mm ( stopniowane co 1mm)  oraz 15mm w długościach  26mm i 30 mm.   Wysokość od 8mm do 13 mm ( stopniowane co 1 mm) oraz 15mm w długościach 34mm i 38mm. Szerokość implantów 11,5 mm. Pochylenie implantów 5 stopni. Zestaw instrumentarium zawiera narzędzie wprowadzające implant z możliwością zmiennego kontrolowanego ustawiania kąta implantu ( od 0 do 90 stopni ) podczas implantacji . Instrumentarium wraz z implantami próbnymi we wszystkich rozmiarach. Dodatkowe raszple i łyżki do przestrzeni międzykręgowej i przygotowania blaszek granicznych. </t>
  </si>
  <si>
    <t xml:space="preserve">Klatka </t>
  </si>
  <si>
    <t xml:space="preserve">Zadanie 28 Implanty do międzykręgowej, przedniej  stabilizacji odcinka szyjnego </t>
  </si>
  <si>
    <t xml:space="preserve">Implanty do międzykręgowej, przedniej  stabilizacji odcinka szyjnego o kształcie trapezowych bloków z otworem centralnym do wypełnienia biomateriałem lub przeszczepami kostnymi. Anatomiczny kształt umożliwia uzyskanie maksymalnego kontaktu z kością. Wykonane z tytanu komórkowego Ti6Al4V  o właściwościach hydrofilnych. Materiał klatki  wykonany jest przy użyciu metody – druk 3D. Struktura implantu charakteryzuje się regularną wielkością porów na całej powierzchni 900 μm, a także średnią porowatością wewnętrzną wynoszącą 50 - 55%. Klatka posiada na powierzchni elementy kotwiczące w postaci kolców z góry i dołu wpływające na wysoką stabilność. Implanty pakowane sterylnie o wysokości 4-8mm stopniowane co 1mm, dostępne w 3 rozmiarach postawy: 14x11,5mm, 16x13,5mm oraz 18x15mm. Zestaw instrumentarium zawiera narzędzie do zakładania wszystkich wielkości implantów, wraz z implantami próbnymi. Na czas umowy użyczenie zestawu rozwieraczy Caspar do tkanek miękkich oraz rozwieraczy dotrzonowych. </t>
  </si>
  <si>
    <t xml:space="preserve">Zadanie 29  Klatka międzytrzonowa lędźwiowa </t>
  </si>
  <si>
    <t>śruby</t>
  </si>
  <si>
    <t xml:space="preserve">Proteza </t>
  </si>
  <si>
    <t xml:space="preserve">Zadanie 31 Proteza trzonu </t>
  </si>
  <si>
    <t>Komplet: 1 implant (materiał Tytan),parametry zestawu:
- trzy rozmiary podstawy implantu będącej w bezpośrednim kontakcie z blaszką graniczną trzonu :12X14mm o wysokości w zakresie 15-89mm i kątach nachylenia blaszki granicznej: 0°,7°, 6°/10°; 21X23mm o wysokości w zakresie 24mm-70mm i kątach nachylenia blaszki granicznej :-6°,0°  oraz 25X32mm o wysokości w zakresie 29mm-119mm i kątach nachylenia blaszki granicznej :0°,-8°,8°,16°,0°/16°
- regulowana wysokość implantów realizowana płynnie
- implant uzyskujący pożądaną wysokość za pomocą jednostajnego, kontrolowanego rozkręcania w ciele pacjenta, dla zapewnienia optymalnego dopasowania do anatomii 
- implant jednoelementowy materiał Tytan
- możliwość wypełnienia wiórem kostnym dla uzyskania spondylodezy
-ząbkowana powierzchnia klatki granicznej</t>
  </si>
  <si>
    <t>Zadanie 32 Stabilizacja transpedicularna</t>
  </si>
  <si>
    <t>trzpień + głowa śruby</t>
  </si>
  <si>
    <t>proteza</t>
  </si>
  <si>
    <t>Zadanie 34 System do złamań w obrębie kończyny górnej</t>
  </si>
  <si>
    <t>Płytka tytanowa typu DCP 1.5 oraz LCP 1.5 kompresyjna do złamań i rekontrukcji w obrębie kości śródręcza i paliczków. Płyty wyposażone w otwory kompresyjne z możliwością zastosowania śrub korowych ( kompresja miedzyodłamowa). Płyty Systemu LCP 1.5 wyposażone w otwory gwintowane pod śruby korowe 1.5 mm oraz blokowane w płycie typu LCP 1.5 mm. Śruby korowe wkręcane za pomocą śrubokręta krzyżowego. Różne rodzaje płyt: płyta 1.5 LCP adaptacyjna 6,12 otworów;płyta 1.5 LCP typu T 3,4 otwory o dł 44,5 mm; płyta 1.5 LCP typu Y 8 otworów w trzonie; płyta 1.5 LCP Kondylarna 6 otworów w trzonie; płytka 1.5 LCP kratkowa 23 mm; prosta LCP 4 otw. w dł. 23 mm i 6 otw. w dł. 36 mm</t>
  </si>
  <si>
    <t>Śruba blokowana , samogwintująca o średnicy 1,5 mm, od 6 do 24 mm gniazdo gwiazdkowe.Materiał: tytan</t>
  </si>
  <si>
    <t>Śruba korowa samogwintująca o średnicy 1,5 mm, od 6 do 24 mm.Materiał: tytan</t>
  </si>
  <si>
    <t>Compact Hand System - Płytka typu LCP blokujaco - kompresyjna do złaman i rekonstrukcji w obrebie kosci reki i sródrecza, Płyty wyposażone w otwory dwufunkcyjne nie wymagajace zaslepek/przejsciówek, blokujaco – kompresyjne z możliwoscia zastosowania srub blokujacych lub zwykłych ( kompresja miedzyodłamowa ). Sruby blokujace ze sto kowym gwintem na główce wkrecane za pomoca srubokreta dynamometrycznego 0,4Nm i 0,8Nm (2.0/2.4). Sruby blokowane w płycie samogwintujace z gniazdami gwizadkowymi (2.0/2.4). Materiał tytan
- Płyty 2.0mm – różnokształtne płyty proste od 4 do 8 otw. w dł. 31 do 59mm, adaptacyjne typu T i Y, minipłytka H, płytki proste LCP 12 otw, kpłytki kondylarne
- Płyty 2.4mm – różnokształtne płyty proste od 4 do 6 otw w dł. 27-51 mm, typu T, kondylarne i adaptacyjne typu T i Y</t>
  </si>
  <si>
    <t>Śruba 2,0 mm blokowana w płytce z gwintowaną główką, dł. od 6 do 30 mm, samogwintująca, tytanowa</t>
  </si>
  <si>
    <t>Śruba korowa samogwintująca o średnicy 2,0 mm, od 6 do 38 mm, gniazdo gwiazdkowe, tytanowa</t>
  </si>
  <si>
    <t>Śruba blokowana, samogwintująca o średnicy 2,4 mm, długość od 6 do 30 mm, gniazdo gwiazdkowe, tytanowa</t>
  </si>
  <si>
    <t>Śruba 2,4mm korowa o długości   od 6mm do 40mm, samogwintująca, tytanowa</t>
  </si>
  <si>
    <t>Płyta anatomiczna do bliższej nasady kości ramiennej.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 Stosowane śruby blokowane w płytce samogwintujące  z gniazdami sześciokątnymi i gwiazdkowymi a także  specjalne perforowane/ kaniulowane śruby blokowane z gniazdami sześciokątnymi w długości  od 24 mm do 54 mm. Śruby wprowadzane w głowę kości ramiennej przez płytę za pomocą celownika. Celownik do blokowania przez skórnego dla płyt 3 i 5  otworowych. Instrumentarium wyposażone w przezierne dla promieni RTG ramię celownika umożliwiające przezskórne blokowanie płyty na całej jej długości. Płyty w długości   od 90 do 114mm, posiadają od 3 do 5 otworów w trzonie. Materiał stal</t>
  </si>
  <si>
    <t>Płyta anatomiczna do bliższej nasady kości ramiennej.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 Stosowane śruby blokowane w płytce samogwintujące  z gniazdami sześciokątnymi i gwiazdkowymi a także  specjalne perforowane/ kaniulowane śruby blokowane z gniazdami sześciokątnymi w długości  od 24 mm do 54 mm. Śruby wprowadzane w głowę kości ramiennej przez płytę za pomocą celownika. Instrumentarium wyposażone w przezierne dla promieni RTG ramię celownika umożliwiające przezskórne blokowanie płyty na całej jej długości. Płyty w długości od 110 do 290mm, posiadają od 3 do 13 otworów w trzonie. Materiał stal</t>
  </si>
  <si>
    <t>Śruby blokowane  3.5mm o długości   od 10mm do 95mm, samogwintujące. Materiał stal.</t>
  </si>
  <si>
    <t>Śruby 3.5mm korowe o długości   od 10mm do 85mm, samogwintujące. Materiał stal.</t>
  </si>
  <si>
    <t>Zadanie 35 Płyty proste oraz śruby do zespoleń złamań</t>
  </si>
  <si>
    <t>Płytki proste w  kształcie zmniejszającym kontakt z kością (wyprofilowana od spodniej strony), blokująco – kompresyjna. Płyta wyposażona w otwory   możliwością zastosowania śrub  o średnicy 3.5mm. Płyta prosta w  długości  od 59mm do 163mm,  posiada od 4 do 12 otworów. Materiał stal.</t>
  </si>
  <si>
    <t>Płytki proste rekonstrukcyjne o  kształcie zmniejszającym kontakt z kością (wyprofilowana od spodniej strony). Płyta wyposażona w otwory   możliwością zastosowania śrub  o średnicy 3.5mm. Płyta prosta w długości    od 70mm do 200mm posiada od 5 do 14 otworów. Materiał stal.</t>
  </si>
  <si>
    <t>Płytki proste rekonstrukcyjne o  kształcie zmniejszającym kontakt z kością (wyprofilowana od spodniej strony). Płyta wyposażona w otwory   możliwością zastosowania śrub  o średnicy 3.5mm. Płyta prosta w długości    od 228mm do 315mm posiada od 16 do 22 otworów. Materiał stal.</t>
  </si>
  <si>
    <t>Płytka tubularna. Płyta wyposażona w otwory  gwintowane z możliwością zastosowania śrub blokujących o średnicy 3.5mm  lub korowych/gąbczastych o średnicy  3.5/4.0mm. Płyty tubularne (półkoliste)  w długości  od 28mm do 148mm , posiada  od 2 do 12 otworów. Materiał stal.</t>
  </si>
  <si>
    <t>Płytka prosta pod śruby korowe średnicy 4,5mm i blokowane średnicy 5,0 mm, wąska blokująco - kompresyjna, od 13 do 24 otworów, długość od 242 do 440 mm, podwójne otwory, w jednej części gwintowane pod śruby 5,0 mm z gwintowaną główką i końcówkami samo wiercącymi albo samogwintującymi, w drugiej części gładkie pod śruby korowe 4,5 mm. Śruby blokowane dokręcane przy użyciu dynamometru. Materiał stal.</t>
  </si>
  <si>
    <t>Śruby korowe średnicy 4,5 mm, o długości od 14mm do 64mm,  gniazdo śrubokręta sześciokątne 3.5mmGniazdo śruby hexagonalne. Materiał stal.</t>
  </si>
  <si>
    <t>Śruba blokująca  średnica 5.0mm,samogwintująca, o długości od 14mm do 90mm, gniazdo śrubokręta sześciokątne 3.5mm. Materiał stal.</t>
  </si>
  <si>
    <t>Śruby kompresyjne średnicy 1.5mm z gwintowaną główką, samotnące, samogwintujące. Gwint na główce śruby dostosowany do kości korowej (podwójny zwój gwintu), śruby z niepełnym gwintem w długości  od 8mm do 20mm, gniazdo śruby gwiazdkowe (typu gwiazdkowe). Materiał tytan.</t>
  </si>
  <si>
    <t>Śruby kompresyjne średnicy 2.4 i 3.0mm kaniulowane z gwintowaną główką, samotnące, samogwintujące. Gwint na główce śruby dostosowany do kości korowej (podwójny zwój gwintu), gwint na końcówce śruby dostosowany do kości gąbczastej (duża głębokość gwintu), śruby z długim i krótkim gwintem w długości  od 10mm do 40mm, gniazdo śruby gwiazdkowe (typu gwiazdkowe), średnica drutu Kirschnera – prowadzącego 1.1mm. Materiał tytan.</t>
  </si>
  <si>
    <t>Śruby kompresyjne 4.5 kaniulowane z gwintowaną główką samotnące, samogwintujące. Gwint na główce śruby dostosowany do kości korowej (podwójny zwój gwintu), gwint na końcówce śruby dostosowany do kości gąbczastej (duża głębokość gwintu), średnica główki z gwintem 5,0mm, średnica rdzenia 3,0mm, średnica gwintu na końcu śruby 4,5mm, jednakowy skok gwintu na główce i końcu śruby, konstrukcja śruby umożliwiająca wykonanie kompresji, a następnie niezależne wkręcenie główki śruby do kości korowej, dostępne śruby z długim i krótkim gwintem w długościach od 20 do 80mm, gniazdo śruby gwiazdkowe (typu stardrive), średnica drutu Kirschnera - prowadzącego 1,6mm. Materiał tytan.</t>
  </si>
  <si>
    <t>Śruby kompresyjne 6.5 kaniulowane z gwintowaną główką, samotnące, samogwintujące. Gwint na główce śruby dostosowany do kości korowej (podwójny zwój gwintu), gwint na końcówce śruby dostosowany do kości gąbczastej (duża głębokość gwintu), średnica główki z gwintem7,5mm, średnica rdzenia 4,8mm, średnica gwintu na końcu śruby 6,5mm, jednakowy skok gwintu na główce i końcu śruby, konstrukcja śruby umożliwiająca wykonanie kompresji, a następnie niezależne wkręcenie główki śruby do kości korowej, dostępne śruby z długim i krótkim gwintem w długościach od 30 do 120mm, gniazdo śruby sześciokątne 4J0mm, średnica drutu Kirschnera - prowadzącego 2,8mm. Materiał tytan.</t>
  </si>
  <si>
    <t>Śruby kaniulowane średnica 4.5 mm Śruby kaniulowane o średnicy gwintu 4.5mm, Śruby samogwintujące i samotnące, kaniulacja umożliwiająca wprowadzenie po drucie Kirschnera o średnicy 1,6, wsteczne nacięcia na gwincie ułatwiające usunięcie, głowa śruby o zmniejszonym profilu - spłaszczona zapewniające dobre oparcie na kości. Gniazdo sześciokątne 3,5mm. Dostępne podkładki wykonane z PEEK. Materiał: stal.</t>
  </si>
  <si>
    <t>Podkładki do śrub kaniulowanych o średnicach 4,5mm. Materiał: stal</t>
  </si>
  <si>
    <t>Śruby kaniulowane średnica 6.5 mm. Śruby kaniulowane o średnicy gwintu 6.5mm, Śruby samogwintujące i samotnące, kaniulacja umożliwiająca wprowadzenie po drucie Kirschnera o średnicy 2,8mm, wsteczne nacięcia na gwincie ułatwiające usunięcie, głowa śruby o zmniejszonym profilu - spłaszczona zapewniające dobre oparcie na kości. Gniazdo sześciokątne 4,0mm. Dostępne podkładki okrągłe i sferyczne. Materiał tytan.</t>
  </si>
  <si>
    <t>Podkładki do śrub kaniuiowanych o średnicy 6,5mm. Materiał: stal</t>
  </si>
  <si>
    <t>Śruby kaniulowane średnica 7.3 mm Śruby kaniulowane o średnicy gwintu 7.3mm, Śruby samogwintujące i samotnące, kaniulacja umożliwiająca wprowadzenie po drucie Kirschnera o średnicy 2,8mm, wsteczne nacięcia na gwincie ułatwiające usunięcie, głowa śruby o zmniejszonym profilu - spłaszczona zapewniające dobre oparcie na kości. Gniazdo sześciokątne 4,0mm. Dostępne podkładki okrągłe i sferyczne. Materiał stal</t>
  </si>
  <si>
    <t>Podkładki do śrub kaniuiowanych o średnicy 7,3mm.Materiał: stal</t>
  </si>
  <si>
    <t>Śruby korowe gąbczaste o średnicy 4,0 mm</t>
  </si>
  <si>
    <t>Zadanie 36 System do złamań miednicy</t>
  </si>
  <si>
    <t>Płytka rekonstrukcyjna o niskim profilu blokująco - kompresyjna do złamań miednicy.  Płytka anatomiczna o kształcie zmniejszającym kontakt z kością , blokująco-kompresyjna. Na trzonie płyty znajdują się otwory blokująco-kompresyjne z możliwością zastosowania pojedynczej śruby blokującej 3.5mm lub korowej/korowej miedniczej /gąbczastej o średnicy 3.5/3.5/4.0mm. Odpowiedni kształt  otworów w płycie daje możliwość dokonywania kompresji między odłamowej  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 . „Koralikowy” kształt płyty – owalne obrysy poszczególnych segmentów płyty, wszystkie krawędzie zaokrąglone pozwalają na łatwiejsze domedolowanie płyty do kości nie podrażniając przy tym tkanek miękkich Implanty stalowe wykonane z materiału  dopuszczonego dla rezonansu magnetycznego.
Kompletne instrumentarium wyposażone w specjalistyczne narzędzia do nastawiania fragmentów miednicy, kompresji oraz podważki dostosowane do operacji miednicy. Różne typy płyt:
płyty proste, długości   od 39mm do 260mm , przy ilości od 3 do 20 otworów</t>
  </si>
  <si>
    <t>Płytka rekonstrukcyjna o niskim profilu blokująco - kompresyjna do złamań miednicy. Implanty stalowe wykonane z materiału  dopuszczonego dla rezonansu magnetycznego.
Kompletne instrumentarium wyposażone w specjalistyczne narzędzia do nastawiania fragmentów miednicy, kompresji oraz podważki dostosowane do operacji miednicy. Płyty proste z otworami współ-osiowymi długości  od 39mm do 260mm przy ilości od  3 do 20 otworów.</t>
  </si>
  <si>
    <t>Płytka rekonstrukcyjna o niskim profilu blokująco - kompresyjna do złamań miednicy. Implanty stalowe wykonane z materiału  dopuszczonego dla rezonansu magnetycznego.
Płyty wygięte łukowate, długości  od 78mm do 208mm przy ilości od  6 do 16 otworów.</t>
  </si>
  <si>
    <t>Płytka rekonstrukcyjna o niskim profilu blokująco - kompresyjna do złamań miednicy. Implanty stalowe wykonane z materiału  dopuszczonego dla rezonansu magnetycznego.
Płyty wygięte typu „J”, długości  od 130mm do 208mm przy ilości od  10 do 16 otworów,  prawe/lewe</t>
  </si>
  <si>
    <t>Śruby 3.5mm korowe do miednicy o długości   od 30mm do 150mm, samogwintujące, stal</t>
  </si>
  <si>
    <t>Zadanie 37  Gwoździe śródszpikowe</t>
  </si>
  <si>
    <t>Gwóźdź śródszpikowy ramienny, blokowany, tytanowy. Gwóźdź kaniulowany z ugięciem lateralnym w części bliższej. Możliwość implantacji retrograde i antegrade. Możliwość wielopłaszczyznowego blokowania dystalnego. Możliwość zastosowania śruby spiralnej przy blokowaniu proksymalnym. Instrumentarium z możliwością śródoperacyjnej kompresji odłamów. Gwóźdź w rozmiarach 150mm oraz od 190mm do 320mm z przeskokiem, co 10 mm. Średnica gwoździa: 7mm, 9 mm, 11 mm.</t>
  </si>
  <si>
    <t>śruba blokująca samogwintująca, z gniazdem gwiazdkowym, średnica 4,0 mm w długości: od 18 mm do 60 mm z przeskokiem, co 2 mm.</t>
  </si>
  <si>
    <t>śruba spiralna w długościach od 32 do 54 mm z przeskokiem, co 2 mm.</t>
  </si>
  <si>
    <t>zaślepki kaniulowane o przedłużeniu: 0mm, 5mm, 10mm, 15mm.</t>
  </si>
  <si>
    <t>Gwóźdź tytanowy podudziowy. Gwóźdź umożliwiający zaopatrzenie złamań w obrębie zarówno dalszej jak i bliższej nasady piszczeli. Instrumentarium umożliwiające założenie gwoździa z dostępu nadrzepkowego. Możliwość wielopłaszczyznowego blokowania proksymalnego za pomocą śrub gąbczasto-korowych posiadających w części gwint korowy a w części gwint gąbczasty.. Gwóźdź w rozmiarach od 255mm do 465mm ze skokiem co 15mm, średnica:
- gwoździe kaniulowane -  8mm, 9mm, 10mm, 11mm, 12mm, 13mm</t>
  </si>
  <si>
    <t>Śruby ryglujące samogwintujące, w rozmiarach zależnych od średnicy gwoździa:
- korowe 4,0mm w długości od 18mm do 80mm z przeskokiem co 2mm (do blokowania gwoździ ø 8 i 9mm)
- korowe 5,0mm w długości od 28mm do 100mm z przeskokiem co 2mm (do blokowania gwoździ ø 10, 11, 12 i 13mm)</t>
  </si>
  <si>
    <t>Śruby ryglujące samogwintujące, tytanowe, z gniazdem gwiazdkowym – w rozmiarach:
-korowo/gąbczaste średnicy 5,0 w długości od 30mm do 90mm z przeskokiem, co 5 mm. (do blokowania w obrębie nasady bliższej)</t>
  </si>
  <si>
    <t>Zaślepki o przedłużeniu: 0mm, 5mm, 10mm, 15mm</t>
  </si>
  <si>
    <t>Gwoździe udowe, boczne, blokowane, kaniulowane, tytanowe. Gwóźdź z możłiwością blokowania proksymalnego 120° antegrade. Proksymalne ugiecie umożliwiajace zalozenie z dostepu bocznego w stosunku do szczytu kretarza wiekszego. Moźliwosc blokowania proksymalnego z uzyciem dwoch srub doszyjkowych pod katem 130 stopni z antewersja 10 stopni. ,Możliwość wielopłaszczyznowego blokowania dystalnego. Możłiwość blokowania proksymalnego z użyciem dwóch śrub doszyjkowych o średnicy 6,5mm w rozmiarach od 60mm do 130mm z przeskokiem co 5mm, umożliwiających leczenie złamań podkrętarzowych. Gwoździe do prawej i lewej nogi (w standardzie: gwóźdź, trzy śruby, zaślepka). gwóźdź w rozmiarach od 300mm do 480mm ze skokiem co 20mm, średnica gwoździ: od 9mm do 16mm ze skokiem co 1mm</t>
  </si>
  <si>
    <t>Śruby ryglujące samogwintujące, w rozmiarach zależnych od średnicy gwoździa:
- korowe 5,0mm w długości od 26mm do 80mm z przeskokiem co 2mm oraz od 80mm do 100mm z przeskokiem 5mm (do blokowania gwoździ ø 9 do 12mm)
- korowe 6,0mm w długości od 26mm do 80mm z przeskokiem co 2mm oraz od 80mm do 125mm z przeskokiem 5mm (do blokowania gwoździ ø 13 i 16mm)</t>
  </si>
  <si>
    <t>Śruba doszyjkowa, do gwoździ śródszpikowych udowych bocznych gniazdo gwiazdkowe, długość od 60mm do 130mm z przeskokiem 5mm</t>
  </si>
  <si>
    <t>Zaślepki o przedłużeniu: 0mm, 5mm, 10mm, 15mm i 20mm</t>
  </si>
  <si>
    <t>Gwózdź udowy, blokowany, kaniulowany, tytanowy. Z możliwoscia implantowania antegrade i retrograde przy użyciu tego samego implantu. Mo żliwosc blokowania z użyciem śruby spiralnej. Możliwosc wielopłaszczyznowego blokowania dystalnego. Zarówno w czesci proksymalnej jak i dystalnej podłużne otwory umożliwiajace
dynamizacje. śruby blokujace z gniazdem gwiazdkowym, kodowanie kolorami - kolor śruby ryglujacej odpowiada kolorowi gwozdzia oraz oznaczeniu kolorystycznemu tulei i wiertła. Gwóźdź uniwersalny – do prawej i lewej nogi. Zaslepki kaniulowane w długosciach od 0mm do 20mm. Srednice gwozdzia od 9mm do 15mm, w długosciach od 300mm do 480mm ze skokiem co 20 mm.</t>
  </si>
  <si>
    <t>Śruby ryglujące samogwintujące, w rozmiarach zależnych od średnicy gwoździa:
- korowe 5,0mm w długości od 26mm do 80mm z przeskokiem co 2mm oraz od 80mm do 100mm z przeskokiem 5mm
- korowe 6,0mm w długości od 26mm do 80mm z przeskokiem co 2mm oraz od 80mm do 125mm z przeskokiem 5mm</t>
  </si>
  <si>
    <t>Ostrze spiralno-nożowe, do gwozdzi sródszpikowych długości od 45 do 100 mm ze skokiem co 5 mm</t>
  </si>
  <si>
    <t>Zaślepka do ostrza spiralno-nożowego</t>
  </si>
  <si>
    <t xml:space="preserve">Gwóźdź tytanowy odpietowy. Gwóźdź anatomiczny umożliwiajacy wykonanie pełnej artrodezy stawu skokowego. Gwóźdź wygiety pod katem 12stopni w czesci bliższej. Wielopłaszczyznowe blokowanie gwozdzia. Możliwosc blokowania gwozdzia w kosci pietowej przy pomocy ostrza spiralo-nożowego i srub o sr. 6,0mm blokowanych katowo przy pomocy zaslepki. Możliwosc blokowania sruba w czesci bliższej gwozdzia srubami 5,0mm prostopadle przez kosc piszczelowa oraz skosnie przez kosc skokowa. Otwór dynamizacyjny w czesci bliższej gwozdzia. Ramie celownika umożliwiajace blokowanie wszystkich otworów w gwozdziu. Srednice : 10, 12,13mm i długosci 150,180 i 240mm. śruby blokujace z gniazdem gwiazdkowym.
</t>
  </si>
  <si>
    <t>Śruba blokująca średnicy 5,0mm, gniazdo śrubokręta gwiazdkowe, długość 26-100mm</t>
  </si>
  <si>
    <t>Śruba blokująca średnicy 6,0mm, gniazdo śrubokręta gwiazdkowe, długość 26-100mm</t>
  </si>
  <si>
    <t>Ostrze spiralno-nożowe, do gwoździ śródszpikowych długość 45-100mm</t>
  </si>
  <si>
    <t>Zaslepka gwozdzia do śruby blokujacej z gniazdem gwiazdkowym</t>
  </si>
  <si>
    <t>Zaslepka gwozdzia  do ostrza spiralno-nożowego, z gniazdem gwiazdkowym</t>
  </si>
  <si>
    <t>Zadanie 38 System do złamań w obrębie kończyny górnej - implanty tytanowe</t>
  </si>
  <si>
    <t>Płyta anatomiczna ograniczonego kontaktu do bliższej nasady kości ramiennej, ilość otworów w trzonie płyty 3-13 z przeskokiem co 1. Długość: 95-235 mm z przeskokiem co 14 mm, grubość: 4,2 mm, szerokość 12 mm. W części trzonowej otwory dwufunkcyjne kompresyjno-blokujące umożliwiające wprowadzenie śruby blokowanej lub korowej w zależności od potrzeb operatora. Fiksacja śruby blokowanej za pomocą klucza dynamometrycznego 1,5 Nm. W zestawie celownik zewnętrzny do techniki MIPO. Materiał: tytan.</t>
  </si>
  <si>
    <t>Płyta anatomiczna ograniczonego kontaktu do dalszej nasady kości ramiennej, zakładana od strony bocznej, ilość otworów 3-9 z przeskokiem co 13 mm, długość: 76-154 mm, grubość: 2,5 mm, szerokość 11,2 mm. W części trzonowej otwory dwufunkcyjne kompresyjno-blokujące umożliwiające wprowadzenie śruby blokowanej lub korowej w zależności od potrzeb operatora. Fiksacja śruby blokowanej za pomocą klucza dynamometrycznego 1,5 Nm. Materiał: stop tytanu.</t>
  </si>
  <si>
    <t>Płyta anatomiczna ograniczonego kontaktu do dalszej nasady kości ramiennej, zakładana od strony przyśrodkowej, ilość otworów 3-9, długość 89-167 mm, z przeskokiem co 13 mm, grubość: 3,1 mm, szerokość: 10 mm. W części trzonowej otwory dwufunkcyjne kompresyjno-blokujące umożliwiające wprowadzenie śruby blokowanej lub korowej w zależności od potrzeb operatora. Fiksacja śruby blokowanej za pomocą klucza dynamometrycznego 1,5 Nm. Materiał: stop tytanu.</t>
  </si>
  <si>
    <t>Płyta ograniczonego kontaktu na wyrostek łokciowy, ilość otworów 3-4-5-6-7-8, długość: 53-119 mm, grubość 2,8 mm, szerokość 10,2 mm. W części trzonowej otwory dwufunkcyjne kompresyjno-blokujące umożliwiające wprowadzenie śruby blokowanej lub korowej w zależności od potrzeb operatora. Fiksacja śruby blokowanej za pomocą klucza dynamometrycznego 1,5 Nm. Materiał: stop tytanu.</t>
  </si>
  <si>
    <t>Śruba blokowana samogwintująca 3,5 mm, średnica głowy śruby 4,8 mm. Długość  10-60 mm z przeskokiem co 2 mm, 60-95 mm z przeskokiem co 5 mm. Gniazdo sześciokątne 2,5 mm. Materiał: stop tytanu.</t>
  </si>
  <si>
    <t>Śruba korowa samogwintująca 3,5 mm, średnica głowy śruby 6 mm. Długość 8-40 mm z przeskokiem co 2 mm, 40-75 mm z przeskokiem co 5 mm. Gniazdo sześciokątne 2,5 mm. Materiał: stop tytanu.</t>
  </si>
  <si>
    <t>Płyta anatomiczna ograniczonego kontaktu do kości obojczykowej hakowa, o dwóch wysokościach haka - 15 i 18 mm, ilość otworów 3-4-5-6-7-8, długość: 59-99 mm, grubość 3,5 mm, szerokość 10 mm. W części trzonowej otwory dwufunkcyjne kompresyjno-blokujące umożliwiające wprowadzenie śruby blokowanej lub korowej w zależności od potrzeb operatora. Fiksacja śruby blokowanej za pomocą klucza dynamometrycznego 1,5 Nm. Materiał: tytan.</t>
  </si>
  <si>
    <t>Płyta anatomiczna ograniczonego kontaktu do kości obojczykowej przednio-górna, ilość otworów 6-7-8, długość: 94, 108 mm, grubość: 3,2 mm, szerokość 10 mm. W części trzonowej otwory dwufunkcyjne kompresyjno-blokujące umożliwiające wprowadzenie śruby blokowanej lub korowej w zależności od potrzeb operatora. Fiksacja śruby blokowanej za pomocą klucza dynamometrycznego 1,5 Nm. Materiał: stop tytanu.</t>
  </si>
  <si>
    <t>Płyta anatomiczna ograniczonego kontaktu do dalszej nasady kości obojczykowej przednio-górna, ilość otworów 3-4-5-6, długość: 67-108 mm, grubość: 3,1 mm, szerokość: 10 mm. W części trzonowej otwory dwufunkcyjne kompresyjno-blokujące umożliwiające wprowadzenie śruby blokowanej lub korowej w zależności od potrzeb operatora. Fiksacja śruby blokowanej za pomocą klucza dynamometrycznego 1,5 Nm. Materiał: tytan.</t>
  </si>
  <si>
    <t>Śruba blokowana stałokątowa średnica 2,4 mm, średnica głowy: 3,5 mm, długość: 6-30 mm z przeskokiem co 1 mm do 20 mm, od 20 z przeskokiem co 2 mm. Materiał: Stop tytanu.</t>
  </si>
  <si>
    <t>Śruba blokowana  samogwintująca 3,5 mm, średnica głowy śruby 4,8 mm. Długość  10-60 mm z przeskokiem co 2 mm, 60-95 mm z przeskokiem co 5 mm. Gniazdo sześciokątne 2,5 mm. Materiał: stop tytanu.</t>
  </si>
  <si>
    <t>Płyta anatomiczna ograniczonego kontaktu do dalszej nasady kości promieniowej, prawa/lewa. Ilość otworów w nasadzie: 6-7, otwory zmiennokątowe o zakresie 30°. Nasady płyt w 3 rozmiarach szerokości 20 mm ,22 mm, 25,5 mm, grubość płyt 2,4mm. W części trzonowej płyty 2-3-4-5 otworów dwufunkcyjnych kompresyjno-blokujących, umożliwiających wprowadzenie śruby blokowanej lub korowej w zależności od potrzeb operatora. Fiksacja śruby blokowanej za pomocą klucza dynamometrycznego. Materiał: stop tytanu.</t>
  </si>
  <si>
    <t>Śruba blokowana poliaksjalna średnica 2,4 mm, średnica głowy: 3,4 mm, długość: 8-30 mm z przeskokiem co 2 mm. Materiał: Stop tytanu.</t>
  </si>
  <si>
    <t>Śruba blokowana stałokątowa średnica 2,4 mm, średnica głowy: 3,5 mm, długość: 6-30 mm z przeskokiem co 1 mm do 20mm, od 20 z przeskokiem co 2 mm. Materiał: Stop tytanu.</t>
  </si>
  <si>
    <t>Śruba korowa średnica 2,7 mm, średnica głowy 5 mm, długość: 6-30 mm, z przeskokiem co 1 do 20mm, od 20 z przeskokiem co 2 mm. Materiał: Stop tytanu.</t>
  </si>
  <si>
    <t>Zadanie 39 System do złamań w obrębie kończyny dolnej - implanty tytanowe</t>
  </si>
  <si>
    <t>Płyta anatomiczna ograniczonego kontaktu do dalszej nasady kości udowej, prawa/lewa, ilość otworów w trzonie płyty 5-13 z przeskokiem co 1. Długość: 162-322 m z przeskokiem co 20 mm, grubość: 5,6 mm, szerokość: 16,1 mm. W części trzonowej otwory dwufunkcyjne kompresyjno-blokujące umożliwiające wprowadzenie śruby blokowanej lub korowej w zależności od potrzeb operatora. Fiksacja śruby blokowanej za pomocą klucza dynamometrycznego 4 Nm. W zestawie celownik zewnętrzny do techniki MIPO. Materiał stop tytanu.</t>
  </si>
  <si>
    <t>Płyta anatomiczna ograniczonego kontaktu do bliższej nasady kości piszczelowej, prawa/lewa. Ilość otworów w trzonie 5-17, długość: 80-229 mm, grubość: 4 mm, szerokość: 10 mm.Fiksacja śruby blokowanej za pomocą dynamometru 1,5 Nm. Fiksacja śruby blokowanej za pomocą klucza dynamometrycznego 1,5 Nm. Materiał: stop tytanu.</t>
  </si>
  <si>
    <t>Płyta anatomiczna do bliższej nasady kości piszczelowej, prawa/lewa. Ilość otworów w trzonie 4-6-8, długość: 60-108 mm, grubość: 4 mm, szerokość: 10 mm.Fiksacja śruby blokowanej za pomocą dynamometru 1,5 Nm. Fiksacja śruby blokowanej za pomocą klucza dynamometrycznego 1,5 Nm. Materiał: stop tytanu.</t>
  </si>
  <si>
    <t>Płyta do bliższej nasady kości piszczelowej, prawa/lewa. Ilość otworów w trzonie 5-3-7, długość: 77-125 mm, grubość: 3 mm, szerokość: 11 mm.Fiksacja śruby blokowanej za pomocą dynamometru 1,5 Nm. Fiksacja śruby blokowanej za pomocą klucza dynamometrycznego 1,5 Nm. Materiał: stop tytanu.</t>
  </si>
  <si>
    <t>Płyta anatomiczna ograniczonego kontaktu do dalszej nasady kości piszczelowej, prawa/lewa, przyśrodkowa. Ilość otworów: 3-13 z przeskokiem co 1, długość: 114-274 mm z przeskokiem co 16 mm, grubość: 3,5 mm, szerokość: 14 mm. W części trzonowej otwory dwufunkcyjne kompresyjno-blokujące umożliwiające wprowadzenie śruby blokowanej lub korowej w zależności od potrzeb operatora. Fiksacja śruby blokowanej za pomocą klucza dynamometrycznego. W zestawie celownik zewnętrzny do techniki MIPO. Materiał: stop tytanu.</t>
  </si>
  <si>
    <t>Płyta anatomiczna ograniczonego kontaktu do dalszej nasady kości piszczelowej, prawa/lewa, boczna. Ilość otworów: 3-13 z przeskokiem co 1, długość: 70-230 mm, grubość: 4 mm, szerokość: 13 mm. W części trzonowej otwory dwufunkcyjne kompresyjno-blokujące umożliwiające wprowadzenie śruby blokowanej lub korowej w zależności od potrzeb operatora. Fiksacja śruby blokowanej za pomocą klucza dynamometrycznego. W zestawie celownik zewnętrzny do techniki MIPO. Materiał: stop tytanu</t>
  </si>
  <si>
    <t>Płyta anatomiczna ograniczonego kontaktu do dalszej nasady kości strzałkowej, prawa/lewa, ilość otworów w trzonie płyty 2-9 z przeskokiem co 1, długość: 68-152 mm z przeskokiem co 12 mm, grubość: 3,1 mm, szerokość: 10,4 mm. W części trzonowej otwory dwufunkcyjne kompresyjno-blokujące umożliwiające wprowadzenie śruby blokowanej lub korowej w zależności od potrzeb operatora. Fiksacja śruby blokowanej za pomocą klucza dynamometrycznego 1,5 Nm.  Materiał: stop tytanu.</t>
  </si>
  <si>
    <t>Płyta anatomiczna do kości piętowej, prawa/lewa, 15-otworowa, długość 69 i 75 mm, grubość: 2 mm. Materiał: tytan.</t>
  </si>
  <si>
    <t>Śruba blokowana  samogwintująca 3,5 mm, średnica głowy śruby 4,8 mm. Długość  10-60 mm z przeskokiem co 2 mm, 60-95 mm z przeskokiem co 5 mm. Gniazdo sześciokątne 2,5 mm. Materiał: stop tytanu</t>
  </si>
  <si>
    <t>Gwóźdź anatomiczny do bliższej części kości udowej. Średnica gwoździa w częsci proksymalnej 17 mm. Kąt szyjkowo-udowy 130°. W celu łatwiejszej implantacji, gwóźdź w części dystalnej występujący w  4 średnicach: 9-10-11-12 mm. Boczno-przyśrodkowe zagięcie gwoździa w części proksymalnej wynosi 6° co umożliwia wprowadzenie od szczytu krętarza większego. Długości krótkich gwoździ: 170, 200 oraz 240 mm. Długości gwoździ długich: 300, 340, 380, 420 mm. Sterylny. Materiał: stop tytanu.</t>
  </si>
  <si>
    <t>Śruba główna niewymagająca blokowania śrubą kompresyjną, trzon śruby w kształcie wrzecionowatym zapobiegający rotacji. Śruba posiada ostrze spiralne. Średnica śruby 10,5 mm , długości 75-120 mm z przeskokiem co 5 mm. Sterylna. Materiał: stop tytanu.</t>
  </si>
  <si>
    <t>Śruba do blokowania dystalnego o średnicy 4,9 mm i długościach 26-80 mm z przeskokiem co 2 mm, oraz o długości 85 mm. Niesterylna. Materiał: stop tytanu.</t>
  </si>
  <si>
    <t xml:space="preserve">Zaślepka o średnicy 12 mm i dwóch długościach: 28 i 45 mm. Niesterylna. Materiał: stop tytanu. </t>
  </si>
  <si>
    <t>Gwóźdź kaniulowany do kości udowej - retrograde. Gwóźdź krótki o średnicach 10-11-12 mm i długości 160-260 mm z przeskokiem co 20 mm. Gwóźdź długi o średnicach 9-10-11 mm i długości 280-400 mm z przeskokiem co 20 mm. Dwie opcje blokowania w części kłykciowej w zależności od sytuacji klinicznej. Możliwość wielopłaszczyznowego krzyżowego blokowania proksymalnego za pomocą śrub o średnicy 4,9 mm. Blokowanie gwoździa w częsci proksymalnej oraz dystalnej za pomocą ramienia celownika dołączonego do zestawu. Niesterylny. Materiał: stop tytanu.</t>
  </si>
  <si>
    <t>Śruba główna do blokowania w cześci kłykciowej o średnicy 12,5 mm i długości 40-90 mm z przeskokiem co 5 mm. Niesterylna. Materiał: stop tytanu.</t>
  </si>
  <si>
    <t>Śruba blokująca o średnicy 6 mm oraz długościach 40-90 mm z przeskokiem co 5 mm. Niesterylna. Materiał: stop tytanu.</t>
  </si>
  <si>
    <t>Śruba blokująca o średnicy 4,9 mm oraz długościach 26-80 mm z przeskokiem co 2 mm oraz o długości 85 mm. Niesterylna. Materiał: stop tytanu.</t>
  </si>
  <si>
    <t>Zaślepka w dwóch długościach 0-15 mm. Niesterylna. Materiał: stop tytanu.</t>
  </si>
  <si>
    <t>Gwóźdź kaniulowany do kości piszczelowej,  o średnicach 8-9 mm i długościach 255-360 mm z przeskokiem co 15 mm oraz o średnicach 10-11 mm i długościach 255-390 mm z przeskokiem co 15 mm. W części proksymalnej skośnie zakończony. Możliwość wielopłaszczyznowego blokowania proksymalnego za pomocą śrub dwugwintowych o średnicy 5 mm oraz jednopłaszczyznowo za pomocą śrub o średnicy 4 mm (dla gwoździ o średnicy 8-9 mm) lub śrub o średnicy 4,9 mm (dla gwoździ o średnicy 10-11 mm). Blokowanie dystalne, wielopłaszczyznowe z możliwością niskiego blokowania, za pomocą śrub o średnicy 4 mm lub 4,9 mm w zależności od średnicy gwoździa. Blokowanie gwoździa w części proksymalnej za pomocą ramienia celowniczego, w części dystalnej za pomocą celownika którego konstrukcja minimalizuje konieczność użycia promieni RTG, dołączonych do zestawu. Niesterylna. Materiał: stop tytanu.</t>
  </si>
  <si>
    <t>Śruba blokująca dwugwintowa o średnicy 5 mm oraz długościach 30-80 mm z przeskokiem co 5 mm. Niesterylna. Materiał: stop tytanu.</t>
  </si>
  <si>
    <t>Śruba blokująca o średnicy 4 mm oraz długościach 24-66 mm z przeskokiem co 2 mm. Niesterylna. Materiał: stop tytanu.</t>
  </si>
  <si>
    <t>Zaślepka o długości 0-15 mm z przeskokiem co 5 mm. Niesterylna. Materiał: stop tytanu.</t>
  </si>
  <si>
    <t>Gwóźdź gamma rekonstrukcyjny śródszpikowy , kaniulowany, blokowany w rozmiarach:krótki 180mm, o kątach 120 , 125, 130 st . Gwóźdź o grubości 15,5 mm,w czesci dalszej grubość 11mm. Jedna śruba doszyjkowa 70-120mm o średnicy 10,5mm.
Jedna śruba blokująca do części dystalnej 5mm , o długościach 25-45mm z przeskokiem co 2,5mm, od 45 do 90mm przeskok co 5mm.
Śruba kompresyjna o średnicy 8 mm, długości 17,5mm.
Zaślepki o średnicach 11mm, oraz 15,5mm. Możliwość założenia srub kondylarnych. System wykonany ze stali nierdzewnej lub tytanu .
Komplet (gwóźdź, śruba główna, śruba dystalna, zaślepka, śruba kompresyjna
Wszystkie elementy systemu sterylne. Wymagana sterylność podwójna:
Opakowanie zewnętrzne ofoliowane z widocznym oznakowaniem.
Opakowanie wewnętrzne wzmocnione ,zapobiegające przypadkowemu otwarciu ,oznakowane. Termin ważności sterylności minimum 1 rok.</t>
  </si>
  <si>
    <t>Gwóźdź gamma rekonstrukcyjny śródszpikowy , kaniulowany, blokowany w rozmiarach długi : 280-460mm, o kątach 120 , 125, 130 st . Gwóźdź o grubości 15,5 mm,w czesci dalszej grubość 11mm. Jedna śruba doszyjkowa 70-120mm o średnicy 10,5mm.
Jedna śruba blokująca do części dystalnej 5mm , o długościach 25-45mm z przeskokiem co 2,5mm, od 45 do 90mm przeskok co 5mm.
Śruba kompresyjna o średnicy 8 mm, długości 17,5mm.
Zaślepki o średnicach 11mm, oraz 15,5mm. Możliwość założenia srub kondylarnych. System wykonany ze stali nierdzewnej lub tytanu .
Komplet (gwóźdź, śruba główna, śruba dystalna, zaślepka, śruba kompresyjna
Wszystkie elementy systemu sterylne. Wymagana sterylność podwójna:
Opakowanie zewnętrzne ofoliowane z widocznym oznakowaniem.
Opakowanie wewnętrzne wzmocnione ,zapobiegające przypadkowemu otwarciu ,oznakowane. Termin ważności sterylności minimum 1 rok.</t>
  </si>
  <si>
    <t xml:space="preserve">Śruba główna (ciągnąca) , sterylna ø 10.5 mm, </t>
  </si>
  <si>
    <t xml:space="preserve">Śruba blokująca , sterylna ø 5 mm </t>
  </si>
  <si>
    <t>End cup</t>
  </si>
  <si>
    <t>Płytka ukształtowana anatomicznie do bliższej nasady kości piszczelowej. płyta prawa/lewa. Zakładana od strony bocznej i przyśrodkowej. Płyta boczna w części nasadowej posiada 5 otworów gwintowanych pod śruby blokowane ø4.0mm i korowe 3,5mm i 2 otwory niegwintowane pod śruby gąbczaste ø4.0mm oraz otwór podpórkowy pod śrubę blokowaną ø4.0mm skierowaną we fragment tylno-przyśrodkowy. Płyta przyśrodkowa w części nasadowej posiada 4 otwory gwintowane pod śruby blokowane ø4.0mm i korowe 3,5mm i owalny otwór niegwintowany dla optymalnego pozycjonowania płyty. Długości płyt: 71, 84, 95, 97, 121, 123, 147, 149, 173, 175, 199, 201, 225, 227, 251, 253, 277, 279, 303, 305, 329, 355 mm. Otwory korowe pod śruby korowe 3,5 mm i śruby gąbczaste 4, 0 mm. W trzonie płyty otwory gwintowane pod śruby blokowane 4,0 mm i śruby korowe 3,5 mm oraz śruby korowe częściowo gwintowane 3,5 mm. Możliwość zastosowania celownika do założenia płyty techniką MIPO. Tytan</t>
  </si>
  <si>
    <t>tytanowa śruba blokująca ø 4.0 mm, dł. 14-95 mm</t>
  </si>
  <si>
    <t>Tytanowa śruba korowa ø 3.5 mm, dł. 14-95 mm</t>
  </si>
  <si>
    <t>Tytanowa śruba gąbczasta 4,0 mm lub 6,0 mm</t>
  </si>
  <si>
    <t>Płytka ukształtowana anatomicznie do dalszej nasady kości piszczelowej. Zakładana od strony przedniobocznej i przyśrodkowej. Płyta prawa/lewa. Płytka posiada 7 otworów gwintowanych w części nasadowej pod śruby blokowane 4.0mm i korowe 3.5mm, grubość płyty w części dystalnej 1.3mm. Możliwość zastosowania śrub korowych 2.7mm w części dystalnej płyty przednio-bocznej. Długość płyty: 97, 102, 123, 127, 149, 153, 175, 178, 201, 203, 227, 229, 253, 254, 279, 280, 305, 331mm. Otwory korowe pod śruby korowe 3, 5 mm i śruby gąbczaste 4,0 mm. W trzonie płyty otwory gwintowane pod śruby blokowane 4,0 mm i śruby korowe 3,5 mm oraz śruby korowe częściowo gwintowane 3,5 mm. Możliwość zastosowania celownika do założenia płyty techniką MIPO. Tytan</t>
  </si>
  <si>
    <t>Tytanowe płytki do zespoleń złamań nasady dalszej kości promieniowej, anatomiczne i uniwersalne dłoniowe, grzbietowe oraz kolumnowe promieniowe i łokciowe, z otworami niegwintowanymi do śrub i kołków o średnicy 2.0 mm, 2.3 mm i 2.7 mm korowych i blokowanych z nagwintowanymi głowami, które blokują się w płycie przez wytworzenie gwintu w otworze w trakcie wkręcania, bez konieczności stosowania śrubokrętu dynamometrycznego. Możliwość ustawienia kąta wprowadzenia śruby blokowanej w zakresie +/- 15°</t>
  </si>
  <si>
    <t>Śruba blokowana tytanowa, ø 2.7 mm, dł. 10-26 mm</t>
  </si>
  <si>
    <t>Śruba korowa tytanowa (pełny lub częściowy gwint), ø 2.7 mm, dł. 10-26 mm</t>
  </si>
  <si>
    <t>Stalowa płyta  do stabilizacji miednicy, prosta  i łukowa o promieniu  88 st i 108 st . Ilość otworów w płycie łukowej : 4, 5,6, 7,8, 9,10, 11,12, 13,14 ,15, 16, 18,20 ilość otworów w płycie prostej :2, 4, 5,6, 7,8, 9,10, 11,12, 13,14 ,15, 16, 18,20 ,22. płyta do zespolenia spojenia łonowego o promieniu  75 st 4 i 6 otworowe</t>
  </si>
  <si>
    <t>Stalowa śruba gąbczasta ø 6.5 mm (dł. gwintu 16 mm, 32 mm lub pełny), dł. śruby 60-95 mm</t>
  </si>
  <si>
    <t>Podkładka do śruby kaniulowanej 4.0mm  i 6.5 mm</t>
  </si>
  <si>
    <t>Stalowa śruba korowa z gniazdem heksagonalnym ø 4.5 mm,ø 3,5mm dł. 14-95 mm</t>
  </si>
  <si>
    <t>Tytanowe płytki anatomiczne do zespoleń kości stopy, śródstopia, kości piętowej, grubość płytek 1.0-1.5 mm, kształty: H, prostokątna, szeroka prosta, T, wygięta, L, ukośna T, 3D, piętowa standardowa i siatkowa. Otwory niegwintowane do śrub o średnicy 2.7 mm i 3.5 mm korowych i blokowanych z nagwintowanymi głowami, które blokują się w płycie przez wytworzenie gwintu w trakcie wkręcania, bez konieczności stosowania śrubokrętu dynamometrycznego. Możliwość ustawienia kąta wprowadzenia śruby blokowanej w zakresie +/- 15°</t>
  </si>
  <si>
    <t>Śruba blokowana tytanowa ø 3.5 mm, dł. 10-70 mm</t>
  </si>
  <si>
    <t>Śruba blokowana tytanowa ø 2.7 mm, dł. 8-50 mm</t>
  </si>
  <si>
    <t>Śruba korowa tytanowa ø 3.5 mm, dł. 10-70 mm</t>
  </si>
  <si>
    <t>Śruba korowa tytanowa ø 2.7 mm, dł. 8-50 mm</t>
  </si>
  <si>
    <t>Płyty proste o kształcie zmniejszającym kontakt z kością (wyprofilowana od spodniej strony), blokująco – kompresyjna wąskie i szerokie. Płyta wyposażona w otwory owalne kompresyjne (kompresja międzyodłamowa) do śrub korowych i otwory okrągłe uniwersalne niewymagające zaślepek/przejściówek –  z możliwością zastosowania śrub blokujących lub korowych. Na końcach płyty otwory umożliwiające wstępną stabilizację drutami Kirschnera. Sruba wyposażona w stożkowy gwint na główce tworzy gwint w płycie w momencie wkręcania się w płytę. Poliaxialność ±15°. Implanty wykonane z tytanu - płytki proste pod śruby 3,5 i 2,7 - od 3 do 10 otworów - dł. od 42 do 126mm.</t>
  </si>
  <si>
    <t>Płytki proste tubularne.Płyty proste tubularne (półkoliste) posiadające otwory okrągłe z możliwością zastosowania śrub blokowanych w płytce 2.7mm. Materiał tytan. Długość od 23 do 191mm, posiadające od 2 do 16 otworów. Komplet stanowi 1 płyta plus 1 śruba korowa oraz 5 śrub blokowanych 2.7 mm.</t>
  </si>
  <si>
    <t>śruby 3,5 i 2,7, Tytan</t>
  </si>
  <si>
    <t>Tytanowe płytki anatomiczne o zmniejszonym nacisku do zespoleń złamań nasady dalszej kości ramieniowej i części bliższej kości łokciowej (+dalsza lokciowa). Płytki z wgłębieniami minimalizujące kontakt z okostną, w skład systemu wchodzą a) płytki blokowane od strony przyśrodkowej (standardowe i wydłużone - uniwersalne do obu kończyn) b) płytki blokowane od strony bocznej nasady dalszej kości ramieniowej (prawe i lewe) c) płytki blokowane od strony tylno-przyśrodkowej (prawe i lewe) d) płytki blokowane od strony tylno-bocznej nasady dalszej kości ramieniowej (prawe i lewe) i e) płytki blokowane na olecranon (prawe i lewe). Ilość otworów: od 4 do 12. Otwory niegwintowane do śrub o średnicy 2.7 mm i 3.5 mm korowych i blokowanych z nagwintowanymi głowami, które blokują się w płycie przez wytworzenie gwintu w otworze w trakcie wkręcania, bez konieczności stosowania śrubokrętu dynamometrycznego. Możliwość ustawienia kąta wprowadzenia śruby blokowanej w zakresie +/- 15°. W części trzonowej płytki otwory blokująco-kompresyjne</t>
  </si>
  <si>
    <t>Śruba blokowana tytanowa ø 3.5 mm, dł. 8-70 mm</t>
  </si>
  <si>
    <t>Śruba blokowana tytanowa ø 2.7 mm, dł. 8-70 mm</t>
  </si>
  <si>
    <t>Śruba korowa tytanowa ø 3.5 mm, dł. 8-70 mm</t>
  </si>
  <si>
    <t>Śruba korowa tytanowa ø 2.7 mm, dł. 8-70 mm</t>
  </si>
  <si>
    <t>Tytanowy gwóźdź śródszpikowy do artrodezy stawu kolanowego, kaniulowany, sterylny. Długość gwoździa 540-780 mm, średnica gwoździa 11.5 i 13 mm. Promień wygięcia gwoździa 3000 mm. Gwoździe prawe/lewe. Wszystkie elementy systemu sterylne. Wymagana sterylność podwójna: opakowanie zewnętrzne ofoliowane z widocznym oznakowaniem, opakowanie wewnętrzne wzmocnione, zapobiegające przypadkowemu otwarciu, oznakowane. Termin ważności sterylności minimum 1 rok.</t>
  </si>
  <si>
    <t>Śruba blokująca tytanowa, sterylna, ø 5 mm, dł. 25-120 mm ze skokiem co 5 mm</t>
  </si>
  <si>
    <t>Śruba kompresyjna tytanowa, sterylna, ø 8 mm i dł. 0-15 mm</t>
  </si>
  <si>
    <t>Zaślepka tytanowa sterylna, ø 8 mm i dł. 0 mm oraz ø 11.5 mm i dł. 5-35 mm</t>
  </si>
  <si>
    <t>Tytanowy gwóźdź śródszpikowy do artrodezy stawu skokowego, kaniulowany, sterylny. Długość gwoździa 150, 200 i 300 mm. Średnica gwoździa 10-12 mm. Wygięcie gwoździa w części dalszej o wartości 5° na valgus. Gwoździe prawe/lewe. Wszystkie elementy systemu sterylne. Wymagana sterylność podwójna: opakowanie zewnętrzne ofoliowane z widocznym oznakowaniem, opakowanie wewnętrzne wzmocnione, zapobiegające przypadkowemu otwarciu, oznakowane. Termin ważności sterylności minimum 1 rok.</t>
  </si>
  <si>
    <t>Śruba blokująca tytanowa, sterylna ø 5 mm, dł. 25-120 mm ze skokiem co 2.5 mm</t>
  </si>
  <si>
    <t>Śruba kompresyjna tytanowa, sterylna ø 8 mm i 14.5 mm</t>
  </si>
  <si>
    <t>Zaślepka tytanowa, sterylna ø 8 mm i o długości 4 mm oraz ø 12 mm i o długości 5, 10 i 15 mm</t>
  </si>
  <si>
    <t>Zadanie 41 Implanty do małych fragmentów kostnych</t>
  </si>
  <si>
    <t>Śruba blokowana T8 - 2.7 mm</t>
  </si>
  <si>
    <t>Śruba korowa T8 - 2.7 mm</t>
  </si>
  <si>
    <t>Śruba blokowana T8 -2.4 mm</t>
  </si>
  <si>
    <t>Śruba korowa T8 - 2.4 mm</t>
  </si>
  <si>
    <t>podkładka T8, T6</t>
  </si>
  <si>
    <t>Płyta wąska 2.4 mm T8 4-10 otw</t>
  </si>
  <si>
    <t>Płyta wąska  2.4 mm T8 20 otw</t>
  </si>
  <si>
    <t xml:space="preserve">Płyta wąska T 2.4 mm T8 </t>
  </si>
  <si>
    <t>Płyta wąska T 2.4 mm T8</t>
  </si>
  <si>
    <t>Płyta wąska Y 2.4 mm T8</t>
  </si>
  <si>
    <t>Płyta wąska trójkąt 2.4 mm T8</t>
  </si>
  <si>
    <t>Płyta profilowa 2.4 mm T8</t>
  </si>
  <si>
    <t>Płyta szeroka 2.4 mm T8</t>
  </si>
  <si>
    <t>Płyta wąska blok 2.7 mm T8</t>
  </si>
  <si>
    <t>Płyta wąska blok T 2.7 mm T8</t>
  </si>
  <si>
    <t>Płyta wąska blok Y 2.7 mm T8</t>
  </si>
  <si>
    <t>Płyta szeroka trójkąt blok 2.7 mm T8</t>
  </si>
  <si>
    <t>Płyta szeroka blok 2.7 mm T8</t>
  </si>
  <si>
    <t>Śruba blokowana 2.0 mm T6</t>
  </si>
  <si>
    <t xml:space="preserve">Śruba korowa 2.0 mm T6 </t>
  </si>
  <si>
    <t>Płyta wąska 2.0 mm T6 4-10 otw</t>
  </si>
  <si>
    <t>Płyta wąska 2.0 mm T6 20 otw</t>
  </si>
  <si>
    <t>Płyta wąska T 2.0 mm T6</t>
  </si>
  <si>
    <t>Płyta profilowa 2.0 mm T6</t>
  </si>
  <si>
    <t>Płyta szeroka 2.0 mm T6</t>
  </si>
  <si>
    <t>Zadanie 42  Implanty do  chirurgii stopy</t>
  </si>
  <si>
    <t xml:space="preserve">Śruby tytanowe korowe i blokowane 3,5 mm, dł. 10-70 mm. Skok długości co 2 mm w przedziale 10-50 mm i co 5 mm w przedziale 50-70 mm. </t>
  </si>
  <si>
    <t xml:space="preserve">Śruby tytanowe korowe i blokowane 2,7 mm, długość 8-50 mm. </t>
  </si>
  <si>
    <t xml:space="preserve">Tytanowa śruba kaniulowana ø 2.0 mm, częściowa gwintowana, samotnąca o niskim profilu głowy, posiadająca również odwrotny system nacinający ułatwiajcy ekstrakcję, kaniulacja 1,3 mm, długość śruby 8-30 mm co 2 mm, </t>
  </si>
  <si>
    <t>Tytanowa śruba kaniulowana ø 3.0 mm, częściowo gwintowana, samotnąca o niskim profilu głowy,posiadająca również odwrotny system nacinający ułatwiajcy ekstrakcję kaniulacja 1,3 mm, długość śruby 8-40 mm</t>
  </si>
  <si>
    <t>Tytanowa śruba kaniulowana ø 4. 0 mm, niski profil głowy, posiadająca również odwrotny system nacinający ułatwiajcy ekstrakcję, długość 20-44mm (co 4mm) kaniulacja 1,55mm, częściowy gwint</t>
  </si>
  <si>
    <t>Tytanowa śruba kaniulowana ø 6.5 mm, sterylna, niski profil głowy,posiadająca również odwrotny system nacinający ułatwiajcy ekstrakcję kaniulacja ø 3.3 mm, pełny lub częściowy gwint o długości 20 mm lub 40 mm, długość śruby 30-130 mm</t>
  </si>
  <si>
    <t>Podkładka</t>
  </si>
  <si>
    <t>Tytanowa dwugwintowa śruba kaniulowana ø 2.0 i ø 2.5 mm, samotnąca i samogwintująca, kaniulacja ø 1.05 mm, trzon śruby ø 1.6 i 1.8 mm, długość śruby 10-30 mm w odstępach co 2 mm, gniazdo śrubokręta w rozmiarze T7.</t>
  </si>
  <si>
    <t>Tytanowa dwugwintowa śruba kaniulowana ø 6.5</t>
  </si>
  <si>
    <t xml:space="preserve">System płyt do kości stopy. System składający się z płyt uniwersalnych, do zaopatrzenia MTP, lapidusa i śródstopia umożliwiające wykonanie kompresji przez płytę między odłamami przy użyciu śrub częściowo gwintowanych 3,6mm dla płyty uniwersalnej i MTP, 4,1mm dla płyty Lapidus i śródstopia. Płyta powinna umożliwiać wprowadzenie śruby ciągnącej pod różnymi kątami, Uniwersalna +/- 15º, MTP +/- 7º, lapidus +/- 25º, śródstopia +/- 15º  Pozostałe otwory w płycie poliaxialne, z możliwością wprowadzenia śruby pod różnym kątem +/- 15º, blokowanie śruby odbywa się poprzez wytworzenie gwintu przez łeb śruby w otworze płyty, brak gwintu w płycie. Płyty o niskim profilu 1,5 mm. Kodowanie kolorystyczne śrub. System wykonany z tytanu.
</t>
  </si>
  <si>
    <t>Śruba ciągnąca 3,6mm; 4,1mm</t>
  </si>
  <si>
    <t>Śruba korowa 2,4mm; 2,7mm; 3,5 mm, dł. 10-70 mm</t>
  </si>
  <si>
    <t>Śruba blokowana 2,4mm; 2,7mm; 3,5mm, 10-70 mm</t>
  </si>
  <si>
    <t>Proteza stawu skokowego bezcenmentowa, modularna. Komponent piszczelowy o porowatej powierzchni z bolcami mocującymi, dostępny w 8 rozmiarach. Wkładka polietylenowa mocowana  do części piszczelowej, dostępna  w czterech grubościach od 6-7mm do 12-13mm dla każdego rozmiaru. Komponent skokowy o porowatej powierzchni z bolcami mocującymi zastępujący powierzchnię stawową, minimalizujący resekcję kości i jednocześnie nieograniczający wizualizacji M-L śródoperacyjnie i pooperacynie. Element skokowy dostępny w 5 rozmiarach. Alternatywny element skokowy dostępny w 5 rozmiarach, stosowany przy znacznych ubytkach w kości skokowej do wyboru śródoperacyjnie. System protezy zapweniający dostępność w pełni kompatybilnej rewizyjnej protezy stawu skokowego.</t>
  </si>
  <si>
    <t>Ostrze piły ( wymagane użyczenie napędu na czas realizacji zadania)</t>
  </si>
  <si>
    <t>Załącznik nr 1 do SWZ</t>
  </si>
  <si>
    <r>
      <t xml:space="preserve">Płytka blokująco - kompresyjna pod śruby korowe średnicy 4,5mm i blokowane średnicy 5,0 mm, prosta, </t>
    </r>
    <r>
      <rPr>
        <b/>
        <sz val="8"/>
        <color rgb="FF000000"/>
        <rFont val="Arial"/>
        <family val="2"/>
        <charset val="238"/>
      </rPr>
      <t>szeroka,</t>
    </r>
    <r>
      <rPr>
        <sz val="8"/>
        <rFont val="Arial"/>
        <family val="2"/>
        <charset val="238"/>
      </rPr>
      <t xml:space="preserve"> otwory owalne częściowo gwintowane z możliwością zastosowania alternatywnie śrub blokowanych w płytce i kompresyjnych, ilość otworów od 6 do 12, długość od 116 do 229 mm. Śruby blokowane dokręcane przy użyciu dynamometru. Materiał stal.</t>
    </r>
  </si>
  <si>
    <r>
      <t xml:space="preserve">Płytka blokująco - kompresyjna pod śruby korowe średnicy 4,5mm i blokowane średnicy 5,0 mm, prosta, </t>
    </r>
    <r>
      <rPr>
        <b/>
        <sz val="8"/>
        <rFont val="Arial"/>
        <family val="2"/>
        <charset val="238"/>
      </rPr>
      <t>szeroka</t>
    </r>
    <r>
      <rPr>
        <sz val="8"/>
        <rFont val="Arial"/>
        <family val="2"/>
        <charset val="238"/>
      </rPr>
      <t xml:space="preserve">, otwory owalne częściowo gwintowane z możliwością zastosowania alternatywnie śrub blokowanych w płytce i kompresyjnych, ilość otworów od 13 do 18, długość od 242 do 332 mm. Płyta szeroka, </t>
    </r>
    <r>
      <rPr>
        <b/>
        <sz val="8"/>
        <rFont val="Arial"/>
        <family val="2"/>
        <charset val="238"/>
      </rPr>
      <t>wygięta</t>
    </r>
    <r>
      <rPr>
        <sz val="8"/>
        <rFont val="Arial"/>
        <family val="2"/>
        <charset val="238"/>
      </rPr>
      <t>: ilośc otworów od 12 do 18, w dł. od 229 do 336 mm. Śruby blokowane dokręcane przy użyciu dynamometru. Materiał stal.</t>
    </r>
  </si>
  <si>
    <r>
      <t xml:space="preserve">Płytka prosta pod śruby korowe średnicy 4,5mm i blokowane średnicy 5,0 mm, </t>
    </r>
    <r>
      <rPr>
        <b/>
        <sz val="8"/>
        <rFont val="Arial"/>
        <family val="2"/>
        <charset val="238"/>
      </rPr>
      <t>wąska</t>
    </r>
    <r>
      <rPr>
        <sz val="8"/>
        <rFont val="Arial"/>
        <family val="2"/>
        <charset val="238"/>
      </rPr>
      <t xml:space="preserve"> blokująco - kompresyjna, od 2 do 12 otworów, długość od 44 do 224 mm, podwójne otwory, w jednej części gwintowane pod śruby 5,0 mm z gwintowaną główką i końcówkami samo wiercącymi albo samogwintującymi, w drugiej części gładkie pod śruby korowe 4,5 mm. Śruby blokowane dokręcane przy użyciu dynamometru. Materiał stal.</t>
    </r>
  </si>
  <si>
    <t>Formularz ofertowy</t>
  </si>
  <si>
    <t>Trzpień bezcementowy bezkołnierzowy w dwóch płaszczyznach posiadający kształt klina, zwężający się dystalnie, spłaszczony, samocentrujący się w kanale szpikowym (nie wymaga centralizatora), bez kołnierza, stożek szyjki 12/14mm. Wymagane minimum 10 rozmiarów trzpienia. Wykonany ze stopu tytanu, w części bliższej pokryty tytanową okładziną porowatą napylaną próżniowo i opcjonalnie dodatkowo warstwą hydroksyapatytu. Trzpień musi posiadać jako opcję trzpienie o zwiększonej, w stosunku do standardowych, odległości pomiędzy osią trzpienia a środkiem głowy endoprotezy (offset lateralny) w celu umożliwienia regulacji napięcia tkanek miękkich bez konieczności zmiany długości szyjki implantu głowy oraz wersję krótką - przynasadową.  Głowa metalowa CoCr 22, 28, 32 i 36 mm. Opcjonalnie głowy ceramiczne
Wkładka do panewki typu „press-fit”, wykonana z wysokousieciowanego polietylenu - crosslink stabilizowanego przeciwutleniaczem, dla głów o średnicy 28mm, 32mm i 36mm. Opcjonalnie wkład ceramiczny.. Głowa CoCr w minimum 3 długościach szyjki i średnicy 22 i 28mm.
Panewka typu „press-fit”, tytanowa, strona zewnętrzną pokryta wypustkami zwiększającym o 80% powierzchnię kontaktu z kością, rozmiary od minimum 42mm do minimum 68mm średnicy zewnętrznej ze skokiem co 2 mm. Dostępna wersja z otworami i bez. Ostrze do piły oscylacyjnej. Opcjonalnie Panewka  dwumobilna Panewka wykonana ze stali nierdzewnej. Wkład panewki typu dual mobility z polietylenu dla głów 22 i 28mm</t>
  </si>
  <si>
    <t>głowy 22, 28 mm</t>
  </si>
  <si>
    <t>Proteza modułowa głowy kości promieniowej
bezcementowa. Średnica głowy 20, 22 i 24mm, każda dostępna w wysokości 10, 12, 14, 16 , 18mm.
5 rozmiarów trzpienia pokrytego porowatą okładziną w celu przyspieszenia wczesnej
osteointegracji.</t>
  </si>
  <si>
    <t>Wkładka polietylenowa moderate-crosslink o średnicy wewnętrznej: 28mm neutralna i lateralizowana 4mm z reorientacją 10° w rozmiarach 44 - 66mm, z kołnierzem i lateralizowana 4mm w rozmiarach 48 - 66mm; 32mm neutralna, lateralizowana 4mm i lateralizowana 4mm z reorientacją 10° w rozmiarach 48 - 76mm i z kołnierzem w rozmiarach 52 - 76mm; 36mm neutralna, lateralizowana 4mm i lateralizowana 4mm z reorientacją 10° w rozmiarach 52 - 76mm i z kołnierzem w rozmiarach 56 - 76mm; 40mm neutralna, lateralizowana 4mm i lateralizowana 4mm z reorientacją 10° w rozmiarach 56 - 76mm.</t>
  </si>
  <si>
    <r>
      <t>Trzpień rewizyjny stawu biodrowego, tytanowy</t>
    </r>
    <r>
      <rPr>
        <sz val="8"/>
        <rFont val="Arial"/>
        <family val="2"/>
        <charset val="238"/>
      </rPr>
      <t xml:space="preserve"> (Ti Al6 V4)</t>
    </r>
    <r>
      <rPr>
        <sz val="8"/>
        <color rgb="FFFF0000"/>
        <rFont val="Arial"/>
        <family val="2"/>
        <charset val="238"/>
      </rPr>
      <t xml:space="preserve">, </t>
    </r>
    <r>
      <rPr>
        <sz val="8"/>
        <color rgb="FF000000"/>
        <rFont val="Arial"/>
        <family val="2"/>
        <charset val="238"/>
      </rPr>
      <t>kołnierzowy, niemodularny, prosty, nieanatomiczny, napylony na całej długości hydroksyapatytem, o prostokątnym przekroju poprzecznym, posiadający nacięcia wzdłużne i poprzeczne zwiększające pierwotną stabilizację; w części kielichowej dostosowany do anatomicznej krzywizny przynasady kości udowej; zwężający się dystalnie; występujący w wersji standardowej oraz high offset, w 9 rozmiarach od 180mm do 230mm. Kąt szyjki 135°. W części dystalnej trzpień posiada szczeliny adaptujące naturalną krzywiznę kości udowej oraz redukujące objaw „thigh pain". Stożek trzpienia 12/14 o zwężonej geometrii A/P i polerowanej powierzchni w celu zmniejszenia ryzyka kontaktu z elementami panewki</t>
    </r>
  </si>
  <si>
    <t>Panewka bezcementowa, wykonana ze stopu tytanu Ti6Al4V, pokryta porowatym tytanem i hydroksyapatytem, w rozmiarach od 44 mm do 66 mm ze sokiem co 2 mm, pełna z zaślepionymi otworami umożliwiającymi dodatkowe mocowanie za pomocą śrub. Press-fit 1,7 mm.</t>
  </si>
  <si>
    <t>Panewka bezcementowa, wykonana ze stopu tytanu Ti6Al4V, o strukturze umożliwiającej wrost kostniny w głąb panewki, w rozmiarach od 44 mm do 76 mm ze skokiem co 2 mm, pełna z zaślepionymi otworami umożliwiającymi dodatkowe mocowanie za pomocą śrub. Pressfit 1 mm</t>
  </si>
  <si>
    <t>Panewka rewizyjna bezcementowa typu press-fit, wykonana ze stopu tytanu Ti6Al4V, o strukturze umożliwiającej wrost kostniny w głąb panewki, w rozmiarach od 44 mm do 76 mm ze skokiem co 2 mm. Panewka o nieregularnym brzegu, z otworami na śruby do dodatkowej stabilizacji.</t>
  </si>
  <si>
    <t>Wkładka ceramiczna Biolox Delta przystosowana do głów o średnicy 28 mm, 32 mm, 36 mm i 40 mm. Wkładka fiksowana konikalnie, wyposażona w centralny stabilizator ułatwiający odpowiednie osadzenie wkładki w panewce. Również do zastosowania z PE głową dwumobilną 40 mm.</t>
  </si>
  <si>
    <t>Panewka dwumobilna bezcementowa, pressfitowa, ze stopu CoCr, wewnątrz wysokopolerowana, napylana plasmą porowatego tytanu (150µm) i HA (80µm); dostępna w rozmiarach od 44 mm do 68 mm, wbudowany pressfit o wartości od 1,2 mm do 1,7 mm (wzrasta wraz z wielkością panewki), wyposażona w haczyk i 2 pegi. Do haczyka i pegów śruby o średnicy 4,5 mm w rozmiarach od 32 mm do 72 mm ze skokiem co 4 mm.</t>
  </si>
  <si>
    <t>Korek do cementu zbudowany z UHMWPE i PMMA dostępny w 10 rozmiarach i średnicach od 10 mm do 20 mm</t>
  </si>
  <si>
    <t>Ostrze ( wymagane użyczenie napędu na czas realizacji zadania)</t>
  </si>
  <si>
    <t>Element piszczelowy, bezcementowy, wykonany ze stopu tytanu, dostępny w 10 rozmiarach, o strukturze umożliwiającej wrost kości w przestrzenie implantu. Zaopatrzony w 2 pegi o hexagonalnym kształcie i 1 kolec stabilizujący.</t>
  </si>
  <si>
    <t xml:space="preserve">
Zamawiający, jako część instrumentarium, wymaga bezpłatnego dostarczenia przeszywacza do tkanek miękkich kompatybilnego z igłami do przeszywacza umieszczonymi w zadaniu 10 pozycja 14</t>
  </si>
  <si>
    <t>Podłużna płytka typu endobutton z czterema otworami wykonana ze stopu tytanu pozwalająca na zawieszenie przeszczepu w kanale udowym. Wymaga się by płytka na trwałe była związana fabrycznie z pętlą plecioną poliestrową o wysokiej wytrzymałości min 1000N (bez węzła).Długość pętli od 15-60 mm.Skok pętli co 5 mm. Implant powinien zawierać dwie fabryczne nitki o grubościach #5 i #5 służące do przeciągnięcia i obrócenia implantu w kanale udowym zamiennie wymaga się dostarczenia płytki na trwale związanej z podwójną pętlą w rozmiarach 20-60 mm skok co 5mm do więzadła właściwego rzepki endobutton wydłużony 20mm stanowiący nakładkę na endobutton służący do zabiegów rewizyjnych endobutton bez pętli umożliwiający zawieszenie przeszczepu bezpośrednio na płytce w przypadku krótkiego kanału w kości udowej, otwarty z jednej strony w rozmiarach: 5,6,7,8 i 9mm</t>
  </si>
  <si>
    <t>Biowchłanialana śruba PLLA z hydroksyapatytem ( HA) oraz śruba z polimeru PEEK (Polieteroeteroketon) o średnicach 6, 7, 8, 9, 10, 11, 12 mm i długościach 20-25-30-35mm, w tym również lewoskrętne</t>
  </si>
  <si>
    <t>Kotwica tytanowa do rekonstrukcji stożka rotatorów, samogwintująca (wkręcana), o średnicy 4.5mm, 5.0mm, 5.5mm lub 6.5 mm z wydłużonym ostrym końcem ułatwiającym zaimplantowanie, zaopatrzona w 2 lub 3 nitki (ozmiar 6,5 mm) niewchłanialne, polietylenowe, plecione oraz w jednorazowy aplikator</t>
  </si>
  <si>
    <t>System do artroskopowej tenodezy ścięgna mięśnia dwugłowego ramienia (głowy długiej) za pomocą śruby interferencyjnej z materiału PEEK. Śruba dostępna w trzech rozmiarach (7, 8 i 9mm) oraz dwóch długościach (15 i 25mm), w zależności od grubości ścięgna oraz  preferowanego miejsca fiksacji. W sterylnym zestawie z wiertłem 2.4mm oraz drutem prowadzącym do śruby (1.5mm).  </t>
  </si>
  <si>
    <t xml:space="preserve">Sterylny, jednorazowy zestaw umożliwiający leczenie złamań kompresyjnych trzonów kręgów poprzez stabilizację z możliwością zastosowania balonów na wielu poziomach u tego samego pacjenta 
- Cement PMMA dwuskładnikowy
- Czas aplikacji 14-16 min
- Podwyższona gęstość i lepkość natychmiast po rozmieszaniu
- Cement o konsystencji plasteliny,
- Podawanie cementu za pomocą standardowych podajników do cementu każdy po 1,5cc 
- Cement nieprzezierny dla promieni RTG (kontrast – siarczan baru) radiocieniujący cement  kostny w formie proszku + lipidowy składnik płynny,
- w zestawie 1 mikser do zarabiania i przenoszenia cementu kostnego (pakowany osobno lub z  cementem)
- w zestawie 2 igły do nakłucia trzonu,
- w zestawie 2 kaniule robocze,
- w zestawie 2 balony do odtworzenia wysokości trzonu, w rozmiarach 15mm i 20mm (w  zależności od wyboru rozmiaru)
- w zestawie 2 strzykawki do napełniania balonów – ciśnienie nie mniejsze niż do max. 400 psi i nie większe niż do max 700 psi,
- w zestawie 6 igieł do podawania cementu – zestaw standardowy
- dodatkowy adapter do mocowania na mikserze do natychmiastowego wypełnienia igieł, 
- zestaw biopsyjny składający się z igły trepanobiopsyjnej, pojemników na specimen, pęsety, igły do nakłucia trzonu, kaniuli roboczej
- dodatkowo wybór 2 rozajów cementu – dostępny cement PMMA i PMMA z hydroksyapatytem,                                        </t>
  </si>
  <si>
    <t>- wykonane z PEEK przezierne,napylone czystym tytanem, ząbkowane implanty do międzykręgowej, przedniej stabilizacji odcinka lędźwiowego  o kształcie romboidalnych  bloków;
- możliwość założenia implantu od przodu 
- implanty w 36 rozmiarach,  wysokość od 10 mm do 20mm skok co 2mm,głębokość 25mm i 29mm szerokość implantu 35mm oraz 40mm
- zakotwiczenie śrubami(Ti6AI4V) do sąsiadujących trzonów  o dlugości 25mm i 30mm oraz przekroju 4,5mm ruchomość śrub 35 stopni 
- kodowane kolorami rozmiary śrub
- 5 sztuk markerów dla weryfikacji ułożenia dla promieni X w celu zachowania odpowiedniego kąta lordozy implanty mają     pochylenie pod kątem  4, 9,14 stopni
-  kształt umożliwia uzyskanie maksymalnego kontaktu z kością;
- otwór wewnątrz implantu umożliwia umieszczenie wiórów kostnych, materiału syntetycznego lub przerost tkanką kostną;
- stabilizacja pierwotna - press-fit zwiększająca stabilność założonego implantu oraz ząbkowana powierzchnia kontaktu z kręgami;
- trwałe oznaczenie każdego implantu numerem serii oraz kodem;
- każdy implant osobno, sterylnie zapakowany;
- narzędzie do zakładania implantu z ogranicznikiem głębokości;
- przymiary próbne do określenia rozmiaru wstawianego implantu ; 
- podkładkę do wypełniania otworu wewnętrznego implantu;
- plastikowy, zamykany pojemnik na narzędzia;
- poręczne, ergonomiczne i ograniczone do niezbędnego minimum instrumentarium wraz kontenerami do sterylizacji</t>
  </si>
  <si>
    <t xml:space="preserve">• trójelementowa dynamiczna proteza dysku lędźwiowego, zbudowana w dwóch metalowych płytek przylegających do powierzchni sąsiadujących trzonów oraz wkładki polietylenowej (ruchomość na połączeniu metal/PE);
• system umożliwiający śródoperacyjne podjęcie decyzji o sposobie założenie implantu: centralnie od przodu lub przednio-bocznie w stosunku do osi kręgosłupa; 
• płytki do trzonów kręgowych z centralnym grzebieniem stabilizującym lub z kolcami umieszczonymi przy przedniej krawędzi implantu;
• płytki z kolcami umożliwiające korektę położenia w trakcie zakładania implantu z dojścia przednio-bocznego; 
• elementy metalowe pokryte materiałem wspomagającym osteointegrację (napy-lenie plazmą tytanową oraz fosforanem wapnia); 
• możliwość śródoperacyjnego doboru kombinacji płytek do trzonów (same grzebienie, same kolce, grzebień-kolce, kolce-grzebień), co umożliwia bezkonfliktowe zakładanie implantów na kolejnych poziomach kręgosłupa;
• wkładka PE z możliwością ślizgowej (przód-tył) zmiany swego położenia - w celu odtworzenia naturalnej zmiany położenia osi obrotu i podparcia kręgosłupa oraz dla odciążenia stawów;
• płytki do trzonów w czterech rozmiarach wielkości (S, M, L i XL) oraz trzech rozmiarach pochylenia (płytka dolna – 00 i 50 ,  płytka górna o kątach odtworzenia lordozy – 60 i 110);
• wkładka PE w czterech rozmiarach wysokości (8,5mm, 10mm, 12mm, 14mm);
• brak elementów wystających na przednią ścianę trzonu – bezpieczne mocowanie w trzonach;
• każdy element sterylne oraz oddzielnie zapakowany;
• możliwość rewizyjnej wymiany wkładki PE;   
• instrumentarium zawierające w jednym komplecie narzędzia do zakładania im-plantu centralnie lub bocznie, do diskektomii oraz do operacji rewizyjnych; 
• w zestawie narzędzia próbne do określenia wysokości, powierzchni oraz głębo-kości wstawianego implantu; </t>
  </si>
  <si>
    <t>Stabilizacja transpedicularna techniką MIS ; parametry zestawu: śruba wieloosiowa , samogwintująca o kącie wychylenia od osi o +/- 30 stopni, gwint dwuzwojowy dla szybszego wprowadzania śruby.
Średnica śruby : 4.5mm;5.0mm,;5,5mm; 6.5mm;7.5mm,8.5mm
Długość śrub w zakresie :20-120mm, nakrętka gwintowana , blokowanie nakrętki za pomocą klucza dynamometrycznego ( 8 nM)
W zestawie dostępne głowy śruby modułowej , o średnicy 12mm i możliwości redukcji o 10 i 30 mm.
Możliwość zastosowania pręta o średnicy 5.5mm oraz 6.0mm, dostępne pręty proste oraz zagięte .
-w instrumentarium narzędzia umożliwiające przeprowadzenie dystrakcji oraz kompresji na śrubie,
- możliwość aplikacji układu stabilizującego do ciała pacjenta przez kilka niewielkich nacięć skóry bez konieczności klasycznego wielocentymetrowego otwarcia,
- instrumentarium pozwala na jednoznaczne, powtarzalne pilotowanie trajektorii pręta w czasie jego wprowadzania do gniazd śrub; 
- możliwość reponowania kręgozmyków,</t>
  </si>
  <si>
    <t xml:space="preserve">- Dwuelementowa dynamiczna proteza dysku szyjnego (C3-C7), zbudowana w dwóch metalowych płytek przylegających do powierzchni sąsiadujących trzonów oraz wkładki polietylenowej 
- płytki do trzonów kręgowych w kombinacji  kolce-grzebień  z centralnym grzebie-niem stabilizującym od dołu oraz  z kolcami umieszczonymi przy przedniej krawę-dzi implantu z góry; co umożliwia bezkonfliktowe zakładanie implantów na kolej-nych poziomach kręgosłupa;
- elementy metalowe pokryte materiałem wspomagającym osteointegrację 
- wkładka PE mocowana na stałe do dolnej powierzchni płytki, znacznik zatopiony w wkładce polietylenowej  
- proteza w 6 rozmiarach  wielkości (XS – XXL) oraz 3 wysokościach 5,6 i 7 mm w celu odtworzenia lordozy kąt płytki wynosi (płytka dolna – 1,50, płytka górna 1,50);
- każda proteza sterylne oraz oddzielnie zapakowana;
- instrumentarium zawierające  niezbędne narzędzia do zakładania protezy; 
- w zestawie narzędzia próbne do określenia wysokości, powierzchni oraz głębokości wstawianego implantu; 
- w zestawie narzędzia do usunięcia dysku oraz wykonania gniazda pod implant – m.in. pancze, dłuta okienkowe, łyżeczki, raspatory, kerisony, próbniki; 
- w zestawie narzędzie umożliwiające przygotowanie miejsca pod grzebień za pomocą wiertła nie dłuta.
 </t>
  </si>
  <si>
    <t xml:space="preserve">Zadanie 40 - System do leczenia złamań w obrębie kończyny  górnej i dolnej oraz miednicy </t>
  </si>
  <si>
    <t xml:space="preserve">Jednopłytowy system  ukształtowany  anatomicznie do stabilizacji powierzchni czworobocznej  miednicy wykonany ze stali. Płyta nadgrzebieniowa w jednym rozmiarze 16 otworowa. Płyta podgrzebieniowa  14 otworowa ,mała i duża, prawa/lewa. Możliwość wkręcania śrub w odchyleniu +/-35 stopni. System wyposażony w cztery ergonomiczne , przezierne retraktory wykonane z włokna węglowego umożliwiajace doświetlenie pola operacyjnego poprzez zastosowanie żródla swiatła co polepsza widoczność w polu operacyjnym. Istnieje możliwość zamontowania ssaka operacyjnego do retraktora. Retraktory posiadają możliwość umocowania do kości za pomocą grotów schanza w celu uwidocznienia dojścia do złamania bez konieczności  podtrzymywania ich przez operatora.   </t>
  </si>
  <si>
    <t>Płytki do kości stopy. Uniwersalne otwory okrągłe pod śruby blokowane i śruby korowe. Otwory owalne z możliwością uzyskania kompresji między odłamowej. Płytki proste, zagięte, prostokątne, w kształcie H, 3-D, T, L oraz płyty do pięty i na kolumnę przyśrodkową stopy. Otwory w płycie poliaxialne, z możliwością wprowadzenia śruby pod różnym kątem +/- 15º, blokowanie śruby odbywa się poprzez wytworzenie gwintu przez łeb śruby w otworze płyty. Kodowanie kolorystyczne śrub - tytan.</t>
  </si>
  <si>
    <t xml:space="preserve">Zadanie 43 - Endoproteza stawu śródręczno-nadgarstkowego </t>
  </si>
  <si>
    <t>Trzpień tytanowy o anatomicznym przekroju pokryty powłoką z porowatego tytanu i hydroksyapatytu, dostępny w 5 rozmiarach (średnice 7.5-10.5mm, długość 25-28mm)</t>
  </si>
  <si>
    <t>Wkładka ze stali nierdzewnej, dostępna w wersji z szyjką prostą oraz 15 stopniowym offsetem, w 3 rozmiarach (6mm,8mm,9mm). Wkładka zakończona głową z polietylenu o średnicy 4mm</t>
  </si>
  <si>
    <t>Panewka ze stali nierdzewnej pokryta powłoką, sferyczna dostępne w 2 rozmiarach 9mm i 10 mm</t>
  </si>
  <si>
    <t>Zadanie 44 - Endoproteza silikonowa stawów śródręczno-paliczkowych MCP w minimum pięciu rozmiarach z kątem naturalnego zgięcia 30 stopni odpowiadającym naturalnemu zgięciu stawu w stanie spoczynku oraz endoproteza silikonowa stawów międzypaliczkowych PIP ręki w minimum 5 rozmiarach z kątem naturalnego zgięcia 15 stopni odpowiadającym naturalnemu zgięciu stawu w stanie spoczynku. Endoprotezy odtwarzają ruch w stawach w zakresie 0-90 stopni.</t>
  </si>
  <si>
    <t>Potezy stawów PIP</t>
  </si>
  <si>
    <t>Protezy stawów MCP</t>
  </si>
  <si>
    <t>Zadanie 45 - Końcówki do zabiegów artroskopowych</t>
  </si>
  <si>
    <t>Zadanie 46 - Śruby kaniulowane</t>
  </si>
  <si>
    <t>Zadanie 47 - Zestaw do artrodezy nadgarstka i osteotomii korekcyjnej kości promieniowej</t>
  </si>
  <si>
    <t>Płyty tytanowe, pod śruby 2.5 mm, profil 1.6 mm, anatomicznie ukształtowane, do częściowej artrodezy nadgarstka, grzbietowa (między kością promieniową a kością łódeczkowatą i księżycowatą), lewa i prawa, 11 otworowe, blokowane</t>
  </si>
  <si>
    <t>Płyty tytanowe, pod śruby 2.5 mm, profil 2.4 mm, anatomicznie ukształtowane, do pełnej artrodezy nadgarstka, (między kością promieniową a dalszym szeregiem kości nadgarstka), mała i duża, 18 i 19 otworowe, blokowane</t>
  </si>
  <si>
    <t>Płyty tytanowe, pod śruby 2.5 mm, profil 1.8-2.6 mm, anatomicznie ukształtowane, do pełnej artrodezy nadgarstka, (między kością promieniową a śródręczem), 15 otworowe, blokowane</t>
  </si>
  <si>
    <t>Płyty tytanowe, dłoniowe, pod śruby 2.5 mm, profil 2.0 mm, w kształcie litery T 9 otworowe,blokowane.</t>
  </si>
  <si>
    <t>Śruby tytanowe korowe, średnica 2,5 mm, długość 10-26 mm. Otwór heksagonalny w głowie śruby</t>
  </si>
  <si>
    <t>Śruby tytanowe, blokowane, średnica 2,5mm, długość 10-26mm. Bezgwintowa głowa śruby, otwór heksagonalny w głowie śruby</t>
  </si>
  <si>
    <t xml:space="preserve">Ostrza Small Joint Aggressive Plus do shavera Formula CORE Firmy Stryker o średnicy 2.5mm lub równoważne </t>
  </si>
  <si>
    <t xml:space="preserve">Frez Small Joint Hooded Abrasion do shavera Formula CORE Firmy Stryker o średnicy 2.0 mm lub równoważne </t>
  </si>
  <si>
    <t>Frez Small Joint Hooded Abrasion do shavera Formula CORE Firmy Stryker o średnicy 3.0 mm  lub równoważne</t>
  </si>
  <si>
    <t xml:space="preserve">Elektrody Micro-Brush do waporyzacji kompatybilne z waporyzatorem SERFAS firmy Stryker o średnicy 2.5mm,  lub równoważne </t>
  </si>
  <si>
    <t xml:space="preserve">Elektrody Micro-Claw do waporyzacji kompatybilne z waporyzatorem SERFAS firmy Stryker o średnicy 2.5mm, lub równoważne </t>
  </si>
  <si>
    <t>Miękka uniwersalna kotwica  typu Juggerknot mini lub produkt równoważny o średnicy 1mm, wykonana 
z plecionki poliestrowej, 2 igły, nici 2/0 lub 3/0, sterylny podajnik, wiertło w zestawie</t>
  </si>
  <si>
    <t>Zadanie 33 dynamiczna proteza dysku szyjnego</t>
  </si>
  <si>
    <t xml:space="preserve">Zadanie 30 Proteza krążka międzykręgowego części lędźwiowej kręgosłupa </t>
  </si>
  <si>
    <t>Głowa metalowa o średnicy 28, 32, 36mm  wysokopolerowana, 2 długości szyjki dla rozmiaru 22,225, 4 długości szyjki dla rozmiaru 28, 5 długości szyjki dla  rozmiaru 32, 6  długości szyjki dla rozmiaru 36 , konus 12/14</t>
  </si>
  <si>
    <t>Trzpień stawu biodrowego pierwotny, bezcementowy; dostępny w 11 rozmiarach  i 2 wersjach kąta CCD: standardowej 134° i lateralizowany 131° zwiększający offset o 5 mm. Offsety w zakresie od 34,7 mm do 47,7 mm dla wersji standardowej i od 39,7 mm do 52,7 mm dla wersji lateralizowanej. Trzpień pokryty na całej długości warstwą HA o grubości 55 mikronów. W strefie krętarzowej poziome ożebrowanie, w części dystalnej wertykalne. Profil klina, w części krętarzowej A/P o kształcie "V" z kątem rozwarcia 8° i stałym łukiem przyśrodkowym o promieniu 100 mm dla każdego rozmiaru. Szyjka zredukowana w projekcji A/P, stożek 12/14.  Przekrój poprzeczny częśći dystalnej trzpienia prostokątny, zaokrąglony, taperowany koniec dystalny. Długość trzpienia rosnąca co 5 mm, w wymiarze M/L przyrost co 1 mm, w A/P co 0,5 mm. Wspólne instrumentarium dla trzpienia dostępnego w wersji bezcementowej i cementowanej.</t>
  </si>
  <si>
    <t>„Niniejszy dokument powinien być podpisany kwalifikowanym podpisem elektronicznym”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</si>
</sst>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&quot; zł&quot;_-;\-* #,##0.00&quot; zł&quot;_-;_-* \-??&quot; zł&quot;_-;_-@_-"/>
    <numFmt numFmtId="165" formatCode="#,##0.00&quot; zł&quot;"/>
    <numFmt numFmtId="166" formatCode="#,##0.00&quot; zł&quot;_);[Red]\(#,##0.00&quot; zł)&quot;"/>
    <numFmt numFmtId="167" formatCode="#,##0.00\ [$zł-415];[Red]\-#,##0.00\ [$zł-415]"/>
    <numFmt numFmtId="168" formatCode="[$-415]General"/>
    <numFmt numFmtId="169" formatCode="_ * #,##0.00_)&quot; zł&quot;_ ;_ * \(#,##0.00&quot;) zł&quot;_ ;_ * \-??_)&quot; zł&quot;_ ;_ @_ "/>
    <numFmt numFmtId="170" formatCode="#,##0.00\ &quot;zł&quot;"/>
  </numFmts>
  <fonts count="22">
    <font>
      <sz val="12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8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i/>
      <sz val="12"/>
      <color rgb="FF7F7F7F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rgb="FF000000"/>
      <name val="Czcionka tekstu podstawowego"/>
      <charset val="238"/>
    </font>
    <font>
      <sz val="10"/>
      <color rgb="FF000000"/>
      <name val="Arial1"/>
      <charset val="238"/>
    </font>
    <font>
      <b/>
      <sz val="8"/>
      <color indexed="8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sz val="8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CFFCC"/>
        <bgColor rgb="FFCAFACD"/>
      </patternFill>
    </fill>
    <fill>
      <patternFill patternType="solid">
        <fgColor rgb="FFFFFFFF"/>
        <bgColor rgb="FFFFFFCC"/>
      </patternFill>
    </fill>
    <fill>
      <patternFill patternType="solid">
        <fgColor theme="9" tint="0.59999389629810485"/>
        <bgColor rgb="FFCAFACD"/>
      </patternFill>
    </fill>
    <fill>
      <patternFill patternType="solid">
        <fgColor theme="9" tint="0.59999389629810485"/>
        <bgColor rgb="FF008080"/>
      </patternFill>
    </fill>
    <fill>
      <patternFill patternType="solid">
        <fgColor theme="9" tint="0.59999389629810485"/>
        <bgColor rgb="FFCC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3">
    <xf numFmtId="0" fontId="0" fillId="0" borderId="0"/>
    <xf numFmtId="169" fontId="8" fillId="0" borderId="0" applyBorder="0" applyProtection="0"/>
    <xf numFmtId="0" fontId="1" fillId="0" borderId="0"/>
    <xf numFmtId="0" fontId="2" fillId="0" borderId="0"/>
    <xf numFmtId="164" fontId="8" fillId="0" borderId="0" applyBorder="0" applyProtection="0"/>
    <xf numFmtId="168" fontId="6" fillId="0" borderId="0" applyBorder="0" applyProtection="0"/>
    <xf numFmtId="0" fontId="7" fillId="0" borderId="0" applyBorder="0" applyProtection="0"/>
    <xf numFmtId="0" fontId="15" fillId="0" borderId="0"/>
    <xf numFmtId="0" fontId="1" fillId="0" borderId="0"/>
    <xf numFmtId="0" fontId="15" fillId="0" borderId="0"/>
    <xf numFmtId="0" fontId="15" fillId="0" borderId="0"/>
    <xf numFmtId="0" fontId="17" fillId="0" borderId="0" applyNumberFormat="0" applyBorder="0" applyProtection="0"/>
    <xf numFmtId="0" fontId="18" fillId="0" borderId="0" applyNumberFormat="0" applyBorder="0" applyProtection="0"/>
  </cellStyleXfs>
  <cellXfs count="378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5" fillId="0" borderId="0" xfId="0" applyFont="1"/>
    <xf numFmtId="4" fontId="3" fillId="0" borderId="0" xfId="0" applyNumberFormat="1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1" fillId="0" borderId="6" xfId="0" applyNumberFormat="1" applyFont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9" fontId="11" fillId="3" borderId="1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9" fontId="11" fillId="0" borderId="0" xfId="0" applyNumberFormat="1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 wrapText="1"/>
    </xf>
    <xf numFmtId="9" fontId="12" fillId="3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165" fontId="11" fillId="3" borderId="8" xfId="0" applyNumberFormat="1" applyFont="1" applyFill="1" applyBorder="1" applyAlignment="1">
      <alignment horizontal="center" vertical="center" wrapText="1"/>
    </xf>
    <xf numFmtId="9" fontId="11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9" fontId="12" fillId="3" borderId="1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top" wrapText="1"/>
    </xf>
    <xf numFmtId="0" fontId="12" fillId="0" borderId="3" xfId="0" applyFont="1" applyBorder="1" applyAlignment="1">
      <alignment horizontal="right" vertical="top" wrapText="1"/>
    </xf>
    <xf numFmtId="165" fontId="12" fillId="0" borderId="3" xfId="0" applyNumberFormat="1" applyFont="1" applyBorder="1" applyAlignment="1">
      <alignment horizontal="center" vertical="center" wrapText="1"/>
    </xf>
    <xf numFmtId="9" fontId="12" fillId="0" borderId="8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65" fontId="11" fillId="0" borderId="12" xfId="0" applyNumberFormat="1" applyFont="1" applyBorder="1" applyAlignment="1">
      <alignment horizontal="center" vertical="center"/>
    </xf>
    <xf numFmtId="9" fontId="11" fillId="0" borderId="10" xfId="0" applyNumberFormat="1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 vertical="center"/>
    </xf>
    <xf numFmtId="9" fontId="11" fillId="0" borderId="1" xfId="3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/>
    </xf>
    <xf numFmtId="4" fontId="11" fillId="0" borderId="1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0" fillId="3" borderId="10" xfId="0" applyNumberFormat="1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right"/>
    </xf>
    <xf numFmtId="165" fontId="11" fillId="0" borderId="6" xfId="0" applyNumberFormat="1" applyFont="1" applyBorder="1" applyAlignment="1">
      <alignment horizontal="right"/>
    </xf>
    <xf numFmtId="9" fontId="11" fillId="0" borderId="1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167" fontId="10" fillId="0" borderId="1" xfId="5" applyNumberFormat="1" applyFont="1" applyBorder="1" applyAlignment="1" applyProtection="1">
      <alignment horizontal="right" wrapText="1"/>
    </xf>
    <xf numFmtId="165" fontId="12" fillId="3" borderId="1" xfId="0" applyNumberFormat="1" applyFont="1" applyFill="1" applyBorder="1" applyAlignment="1">
      <alignment horizontal="right" wrapText="1"/>
    </xf>
    <xf numFmtId="9" fontId="12" fillId="3" borderId="1" xfId="0" applyNumberFormat="1" applyFont="1" applyFill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0" fontId="10" fillId="0" borderId="1" xfId="0" applyFont="1" applyBorder="1"/>
    <xf numFmtId="0" fontId="10" fillId="0" borderId="0" xfId="0" applyFont="1"/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/>
    </xf>
    <xf numFmtId="169" fontId="10" fillId="0" borderId="1" xfId="0" applyNumberFormat="1" applyFont="1" applyBorder="1" applyAlignment="1">
      <alignment horizontal="right"/>
    </xf>
    <xf numFmtId="167" fontId="10" fillId="0" borderId="5" xfId="0" applyNumberFormat="1" applyFont="1" applyBorder="1" applyAlignment="1">
      <alignment horizontal="right"/>
    </xf>
    <xf numFmtId="9" fontId="11" fillId="0" borderId="5" xfId="0" applyNumberFormat="1" applyFont="1" applyBorder="1" applyAlignment="1">
      <alignment horizontal="right"/>
    </xf>
    <xf numFmtId="165" fontId="10" fillId="0" borderId="5" xfId="0" applyNumberFormat="1" applyFont="1" applyBorder="1" applyAlignment="1">
      <alignment horizontal="right"/>
    </xf>
    <xf numFmtId="0" fontId="13" fillId="0" borderId="5" xfId="0" applyFont="1" applyBorder="1"/>
    <xf numFmtId="0" fontId="10" fillId="0" borderId="5" xfId="0" applyFont="1" applyBorder="1"/>
    <xf numFmtId="0" fontId="13" fillId="0" borderId="1" xfId="0" applyFont="1" applyBorder="1"/>
    <xf numFmtId="9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left"/>
    </xf>
    <xf numFmtId="165" fontId="11" fillId="0" borderId="5" xfId="0" applyNumberFormat="1" applyFont="1" applyBorder="1" applyAlignment="1">
      <alignment horizontal="left"/>
    </xf>
    <xf numFmtId="9" fontId="11" fillId="0" borderId="1" xfId="0" applyNumberFormat="1" applyFont="1" applyBorder="1" applyAlignment="1">
      <alignment horizontal="left" wrapText="1"/>
    </xf>
    <xf numFmtId="165" fontId="11" fillId="0" borderId="1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165" fontId="10" fillId="3" borderId="1" xfId="0" applyNumberFormat="1" applyFont="1" applyFill="1" applyBorder="1" applyAlignment="1">
      <alignment horizontal="left"/>
    </xf>
    <xf numFmtId="165" fontId="11" fillId="0" borderId="1" xfId="0" applyNumberFormat="1" applyFont="1" applyBorder="1" applyAlignment="1">
      <alignment horizontal="left"/>
    </xf>
    <xf numFmtId="169" fontId="10" fillId="0" borderId="1" xfId="1" applyFont="1" applyBorder="1" applyAlignment="1" applyProtection="1">
      <alignment horizontal="left"/>
    </xf>
    <xf numFmtId="165" fontId="9" fillId="0" borderId="1" xfId="0" applyNumberFormat="1" applyFont="1" applyBorder="1" applyAlignment="1">
      <alignment horizontal="left"/>
    </xf>
    <xf numFmtId="165" fontId="12" fillId="0" borderId="1" xfId="0" applyNumberFormat="1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165" fontId="11" fillId="0" borderId="5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vertical="center"/>
    </xf>
    <xf numFmtId="9" fontId="12" fillId="3" borderId="1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 wrapText="1"/>
    </xf>
    <xf numFmtId="165" fontId="12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left" vertical="top" wrapText="1"/>
    </xf>
    <xf numFmtId="4" fontId="11" fillId="0" borderId="1" xfId="0" applyNumberFormat="1" applyFont="1" applyBorder="1" applyAlignment="1">
      <alignment horizontal="left" vertical="top" wrapText="1"/>
    </xf>
    <xf numFmtId="9" fontId="11" fillId="0" borderId="1" xfId="0" applyNumberFormat="1" applyFont="1" applyBorder="1" applyAlignment="1">
      <alignment horizontal="left" vertical="top" wrapText="1"/>
    </xf>
    <xf numFmtId="4" fontId="11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4" fontId="12" fillId="3" borderId="1" xfId="0" applyNumberFormat="1" applyFont="1" applyFill="1" applyBorder="1" applyAlignment="1">
      <alignment horizontal="left" vertical="top"/>
    </xf>
    <xf numFmtId="9" fontId="12" fillId="3" borderId="1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2" fontId="10" fillId="0" borderId="5" xfId="0" applyNumberFormat="1" applyFont="1" applyBorder="1" applyAlignment="1">
      <alignment horizontal="center" vertical="center" wrapText="1"/>
    </xf>
    <xf numFmtId="4" fontId="11" fillId="0" borderId="5" xfId="0" applyNumberFormat="1" applyFont="1" applyBorder="1" applyAlignment="1">
      <alignment horizontal="center" vertical="center" wrapText="1"/>
    </xf>
    <xf numFmtId="9" fontId="11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14" fillId="0" borderId="1" xfId="0" applyFont="1" applyBorder="1" applyAlignment="1">
      <alignment horizontal="left" vertical="top"/>
    </xf>
    <xf numFmtId="165" fontId="10" fillId="3" borderId="1" xfId="0" applyNumberFormat="1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 wrapText="1"/>
    </xf>
    <xf numFmtId="4" fontId="12" fillId="0" borderId="0" xfId="0" applyNumberFormat="1" applyFont="1" applyAlignment="1">
      <alignment horizontal="left" vertical="top"/>
    </xf>
    <xf numFmtId="9" fontId="12" fillId="0" borderId="0" xfId="0" applyNumberFormat="1" applyFont="1" applyAlignment="1">
      <alignment horizontal="left" vertical="top" wrapText="1"/>
    </xf>
    <xf numFmtId="165" fontId="10" fillId="3" borderId="4" xfId="0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left" vertical="top" wrapText="1"/>
    </xf>
    <xf numFmtId="165" fontId="11" fillId="0" borderId="1" xfId="0" applyNumberFormat="1" applyFont="1" applyBorder="1" applyAlignment="1">
      <alignment horizontal="left" vertical="top"/>
    </xf>
    <xf numFmtId="165" fontId="12" fillId="3" borderId="1" xfId="0" applyNumberFormat="1" applyFont="1" applyFill="1" applyBorder="1" applyAlignment="1">
      <alignment horizontal="left" vertical="top"/>
    </xf>
    <xf numFmtId="165" fontId="13" fillId="0" borderId="1" xfId="0" applyNumberFormat="1" applyFont="1" applyBorder="1" applyAlignment="1">
      <alignment horizontal="center" vertical="center" wrapText="1"/>
    </xf>
    <xf numFmtId="165" fontId="13" fillId="0" borderId="5" xfId="0" applyNumberFormat="1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/>
    </xf>
    <xf numFmtId="9" fontId="12" fillId="0" borderId="0" xfId="0" applyNumberFormat="1" applyFont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165" fontId="11" fillId="0" borderId="1" xfId="2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>
      <alignment horizontal="left" vertical="top" wrapText="1" shrinkToFit="1"/>
    </xf>
    <xf numFmtId="4" fontId="11" fillId="0" borderId="1" xfId="0" applyNumberFormat="1" applyFont="1" applyBorder="1" applyAlignment="1">
      <alignment horizontal="left" vertical="top" wrapText="1" shrinkToFit="1"/>
    </xf>
    <xf numFmtId="164" fontId="10" fillId="3" borderId="1" xfId="4" applyFont="1" applyFill="1" applyBorder="1" applyAlignment="1" applyProtection="1">
      <alignment horizontal="left" vertical="top" wrapText="1" shrinkToFit="1"/>
    </xf>
    <xf numFmtId="0" fontId="10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9" fontId="11" fillId="4" borderId="1" xfId="0" applyNumberFormat="1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left" vertical="top"/>
    </xf>
    <xf numFmtId="0" fontId="10" fillId="4" borderId="1" xfId="0" applyFont="1" applyFill="1" applyBorder="1" applyAlignment="1">
      <alignment horizontal="left" vertical="top"/>
    </xf>
    <xf numFmtId="0" fontId="11" fillId="6" borderId="0" xfId="0" applyFont="1" applyFill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0" fontId="11" fillId="7" borderId="0" xfId="0" applyFont="1" applyFill="1" applyAlignment="1">
      <alignment horizontal="center" vertical="center" wrapText="1"/>
    </xf>
    <xf numFmtId="3" fontId="11" fillId="7" borderId="0" xfId="0" applyNumberFormat="1" applyFont="1" applyFill="1" applyAlignment="1">
      <alignment horizontal="center" vertical="center"/>
    </xf>
    <xf numFmtId="165" fontId="10" fillId="7" borderId="0" xfId="0" applyNumberFormat="1" applyFont="1" applyFill="1" applyAlignment="1">
      <alignment horizontal="center" vertical="center" wrapText="1"/>
    </xf>
    <xf numFmtId="165" fontId="11" fillId="7" borderId="0" xfId="0" applyNumberFormat="1" applyFont="1" applyFill="1" applyAlignment="1">
      <alignment horizontal="center" vertical="center"/>
    </xf>
    <xf numFmtId="9" fontId="11" fillId="8" borderId="0" xfId="0" applyNumberFormat="1" applyFont="1" applyFill="1" applyAlignment="1">
      <alignment horizontal="center" vertical="center"/>
    </xf>
    <xf numFmtId="165" fontId="10" fillId="7" borderId="0" xfId="0" applyNumberFormat="1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 wrapText="1"/>
    </xf>
    <xf numFmtId="0" fontId="10" fillId="7" borderId="0" xfId="0" applyFont="1" applyFill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horizontal="center" vertical="center"/>
    </xf>
    <xf numFmtId="3" fontId="11" fillId="7" borderId="2" xfId="0" applyNumberFormat="1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left" vertical="top" wrapText="1"/>
    </xf>
    <xf numFmtId="0" fontId="11" fillId="7" borderId="0" xfId="0" applyFont="1" applyFill="1" applyAlignment="1">
      <alignment horizontal="left" vertical="top" wrapText="1"/>
    </xf>
    <xf numFmtId="165" fontId="11" fillId="7" borderId="0" xfId="0" applyNumberFormat="1" applyFont="1" applyFill="1" applyAlignment="1">
      <alignment horizontal="center" vertical="center" wrapText="1"/>
    </xf>
    <xf numFmtId="9" fontId="11" fillId="7" borderId="0" xfId="0" applyNumberFormat="1" applyFont="1" applyFill="1" applyAlignment="1">
      <alignment horizontal="center" vertical="center"/>
    </xf>
    <xf numFmtId="0" fontId="13" fillId="7" borderId="8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top"/>
    </xf>
    <xf numFmtId="0" fontId="11" fillId="4" borderId="5" xfId="0" applyFont="1" applyFill="1" applyBorder="1" applyAlignment="1">
      <alignment horizontal="left" vertical="top"/>
    </xf>
    <xf numFmtId="0" fontId="10" fillId="4" borderId="1" xfId="0" applyFont="1" applyFill="1" applyBorder="1"/>
    <xf numFmtId="0" fontId="11" fillId="4" borderId="1" xfId="0" applyFont="1" applyFill="1" applyBorder="1"/>
    <xf numFmtId="0" fontId="11" fillId="7" borderId="2" xfId="0" applyFont="1" applyFill="1" applyBorder="1" applyAlignment="1">
      <alignment horizontal="left" vertical="top" wrapText="1"/>
    </xf>
    <xf numFmtId="0" fontId="11" fillId="7" borderId="3" xfId="0" applyFont="1" applyFill="1" applyBorder="1" applyAlignment="1">
      <alignment horizontal="left" vertical="top" wrapText="1"/>
    </xf>
    <xf numFmtId="0" fontId="11" fillId="7" borderId="3" xfId="0" applyFont="1" applyFill="1" applyBorder="1" applyAlignment="1">
      <alignment horizontal="center" vertical="center" wrapText="1"/>
    </xf>
    <xf numFmtId="165" fontId="11" fillId="7" borderId="3" xfId="0" applyNumberFormat="1" applyFont="1" applyFill="1" applyBorder="1" applyAlignment="1">
      <alignment horizontal="center" vertical="center" wrapText="1"/>
    </xf>
    <xf numFmtId="165" fontId="11" fillId="8" borderId="8" xfId="0" applyNumberFormat="1" applyFont="1" applyFill="1" applyBorder="1" applyAlignment="1">
      <alignment horizontal="center" vertical="center" wrapText="1"/>
    </xf>
    <xf numFmtId="9" fontId="11" fillId="8" borderId="3" xfId="0" applyNumberFormat="1" applyFont="1" applyFill="1" applyBorder="1" applyAlignment="1">
      <alignment horizontal="center" vertical="center" wrapText="1"/>
    </xf>
    <xf numFmtId="165" fontId="11" fillId="8" borderId="3" xfId="0" applyNumberFormat="1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left" vertical="top"/>
    </xf>
    <xf numFmtId="0" fontId="10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left" vertical="top" wrapText="1"/>
    </xf>
    <xf numFmtId="0" fontId="11" fillId="7" borderId="10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top"/>
    </xf>
    <xf numFmtId="0" fontId="11" fillId="4" borderId="10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3" fontId="11" fillId="7" borderId="10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top" wrapText="1" shrinkToFit="1"/>
    </xf>
    <xf numFmtId="0" fontId="11" fillId="4" borderId="1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left" vertical="top" wrapText="1"/>
    </xf>
    <xf numFmtId="49" fontId="11" fillId="4" borderId="1" xfId="0" applyNumberFormat="1" applyFont="1" applyFill="1" applyBorder="1" applyAlignment="1">
      <alignment horizontal="left" vertical="top" wrapText="1"/>
    </xf>
    <xf numFmtId="2" fontId="11" fillId="4" borderId="1" xfId="0" applyNumberFormat="1" applyFont="1" applyFill="1" applyBorder="1" applyAlignment="1">
      <alignment horizontal="left" vertical="top" wrapText="1"/>
    </xf>
    <xf numFmtId="0" fontId="11" fillId="6" borderId="2" xfId="0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left" vertical="top" wrapText="1"/>
    </xf>
    <xf numFmtId="0" fontId="11" fillId="4" borderId="5" xfId="0" applyFont="1" applyFill="1" applyBorder="1"/>
    <xf numFmtId="0" fontId="10" fillId="4" borderId="5" xfId="0" applyFont="1" applyFill="1" applyBorder="1" applyAlignment="1">
      <alignment horizontal="left" vertical="top"/>
    </xf>
    <xf numFmtId="0" fontId="11" fillId="7" borderId="5" xfId="0" applyFont="1" applyFill="1" applyBorder="1" applyAlignment="1">
      <alignment horizontal="center" vertical="center"/>
    </xf>
    <xf numFmtId="3" fontId="11" fillId="7" borderId="5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/>
    </xf>
    <xf numFmtId="0" fontId="10" fillId="4" borderId="1" xfId="6" applyFont="1" applyFill="1" applyBorder="1" applyAlignment="1" applyProtection="1">
      <alignment horizontal="left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left"/>
    </xf>
    <xf numFmtId="9" fontId="11" fillId="0" borderId="0" xfId="0" applyNumberFormat="1" applyFont="1" applyAlignment="1">
      <alignment horizontal="left" wrapText="1"/>
    </xf>
    <xf numFmtId="165" fontId="12" fillId="0" borderId="0" xfId="0" applyNumberFormat="1" applyFont="1" applyAlignment="1">
      <alignment horizontal="left" wrapText="1"/>
    </xf>
    <xf numFmtId="0" fontId="11" fillId="4" borderId="0" xfId="0" applyFont="1" applyFill="1" applyAlignment="1">
      <alignment wrapText="1"/>
    </xf>
    <xf numFmtId="0" fontId="12" fillId="4" borderId="1" xfId="0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/>
    </xf>
    <xf numFmtId="0" fontId="11" fillId="7" borderId="5" xfId="0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0" fontId="11" fillId="4" borderId="1" xfId="0" applyFont="1" applyFill="1" applyBorder="1" applyAlignment="1" applyProtection="1">
      <alignment horizontal="left" vertical="top" wrapText="1"/>
      <protection hidden="1"/>
    </xf>
    <xf numFmtId="0" fontId="10" fillId="7" borderId="0" xfId="0" applyFont="1" applyFill="1" applyAlignment="1">
      <alignment vertical="center" wrapText="1"/>
    </xf>
    <xf numFmtId="0" fontId="11" fillId="6" borderId="10" xfId="0" applyFont="1" applyFill="1" applyBorder="1" applyAlignment="1">
      <alignment horizontal="left" vertical="top"/>
    </xf>
    <xf numFmtId="0" fontId="11" fillId="4" borderId="10" xfId="0" applyFont="1" applyFill="1" applyBorder="1" applyAlignment="1" applyProtection="1">
      <alignment horizontal="left" vertical="top" wrapText="1"/>
      <protection hidden="1"/>
    </xf>
    <xf numFmtId="0" fontId="10" fillId="6" borderId="1" xfId="0" applyFont="1" applyFill="1" applyBorder="1" applyAlignment="1">
      <alignment horizontal="left" vertical="top"/>
    </xf>
    <xf numFmtId="0" fontId="11" fillId="8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left" vertical="top"/>
    </xf>
    <xf numFmtId="0" fontId="10" fillId="6" borderId="10" xfId="0" applyFont="1" applyFill="1" applyBorder="1" applyAlignment="1">
      <alignment horizontal="left" vertical="top"/>
    </xf>
    <xf numFmtId="0" fontId="11" fillId="6" borderId="5" xfId="0" applyFont="1" applyFill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2" xfId="0" applyFont="1" applyBorder="1"/>
    <xf numFmtId="0" fontId="11" fillId="0" borderId="2" xfId="0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4" borderId="5" xfId="0" applyFont="1" applyFill="1" applyBorder="1" applyAlignment="1">
      <alignment horizontal="left" vertical="top" wrapText="1"/>
    </xf>
    <xf numFmtId="2" fontId="11" fillId="4" borderId="5" xfId="0" applyNumberFormat="1" applyFont="1" applyFill="1" applyBorder="1" applyAlignment="1">
      <alignment horizontal="left" vertical="top" wrapText="1"/>
    </xf>
    <xf numFmtId="0" fontId="11" fillId="4" borderId="1" xfId="2" applyFont="1" applyFill="1" applyBorder="1" applyAlignment="1">
      <alignment horizontal="left" vertical="top" wrapText="1"/>
    </xf>
    <xf numFmtId="0" fontId="11" fillId="6" borderId="5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center"/>
    </xf>
    <xf numFmtId="49" fontId="11" fillId="4" borderId="1" xfId="0" applyNumberFormat="1" applyFont="1" applyFill="1" applyBorder="1" applyAlignment="1" applyProtection="1">
      <alignment horizontal="left" vertical="center"/>
      <protection locked="0"/>
    </xf>
    <xf numFmtId="0" fontId="11" fillId="7" borderId="1" xfId="0" applyFont="1" applyFill="1" applyBorder="1" applyAlignment="1">
      <alignment horizontal="center" vertical="center" wrapText="1" shrinkToFit="1"/>
    </xf>
    <xf numFmtId="0" fontId="10" fillId="7" borderId="1" xfId="0" applyFont="1" applyFill="1" applyBorder="1" applyAlignment="1">
      <alignment horizontal="center" vertical="center" wrapText="1" shrinkToFit="1"/>
    </xf>
    <xf numFmtId="0" fontId="11" fillId="4" borderId="1" xfId="0" applyFont="1" applyFill="1" applyBorder="1" applyAlignment="1">
      <alignment horizontal="left" vertical="top" wrapText="1" shrinkToFit="1"/>
    </xf>
    <xf numFmtId="0" fontId="11" fillId="4" borderId="1" xfId="0" applyFont="1" applyFill="1" applyBorder="1" applyAlignment="1">
      <alignment horizontal="left" vertical="center" wrapText="1" shrinkToFit="1"/>
    </xf>
    <xf numFmtId="0" fontId="10" fillId="8" borderId="1" xfId="0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left" vertical="center"/>
    </xf>
    <xf numFmtId="4" fontId="11" fillId="0" borderId="1" xfId="7" applyNumberFormat="1" applyFont="1" applyBorder="1" applyAlignment="1">
      <alignment horizontal="center" vertical="center"/>
    </xf>
    <xf numFmtId="9" fontId="11" fillId="0" borderId="1" xfId="9" applyNumberFormat="1" applyFont="1" applyBorder="1" applyAlignment="1">
      <alignment horizontal="center" vertical="center"/>
    </xf>
    <xf numFmtId="4" fontId="16" fillId="0" borderId="1" xfId="7" applyNumberFormat="1" applyFont="1" applyBorder="1" applyAlignment="1">
      <alignment horizontal="center" vertical="center"/>
    </xf>
    <xf numFmtId="0" fontId="16" fillId="0" borderId="1" xfId="7" applyFont="1" applyBorder="1" applyAlignment="1">
      <alignment horizontal="center" vertical="center" wrapText="1"/>
    </xf>
    <xf numFmtId="0" fontId="16" fillId="0" borderId="0" xfId="7" applyFont="1"/>
    <xf numFmtId="4" fontId="11" fillId="0" borderId="1" xfId="7" applyNumberFormat="1" applyFont="1" applyBorder="1" applyAlignment="1">
      <alignment horizontal="center" vertical="center" wrapText="1"/>
    </xf>
    <xf numFmtId="0" fontId="11" fillId="0" borderId="1" xfId="9" applyFont="1" applyBorder="1" applyAlignment="1">
      <alignment horizontal="center" vertical="center" wrapText="1"/>
    </xf>
    <xf numFmtId="0" fontId="20" fillId="0" borderId="0" xfId="7" applyFont="1"/>
    <xf numFmtId="0" fontId="21" fillId="0" borderId="0" xfId="0" applyFont="1" applyAlignment="1">
      <alignment horizontal="left" vertical="top"/>
    </xf>
    <xf numFmtId="0" fontId="21" fillId="0" borderId="0" xfId="0" applyFont="1"/>
    <xf numFmtId="4" fontId="11" fillId="0" borderId="1" xfId="7" applyNumberFormat="1" applyFont="1" applyBorder="1" applyAlignment="1">
      <alignment horizontal="left" vertical="top" wrapText="1" shrinkToFit="1"/>
    </xf>
    <xf numFmtId="170" fontId="11" fillId="0" borderId="5" xfId="7" applyNumberFormat="1" applyFont="1" applyBorder="1" applyAlignment="1">
      <alignment horizontal="left" vertical="top" wrapText="1" shrinkToFit="1"/>
    </xf>
    <xf numFmtId="9" fontId="11" fillId="0" borderId="1" xfId="9" applyNumberFormat="1" applyFont="1" applyBorder="1" applyAlignment="1">
      <alignment horizontal="left" vertical="top" wrapText="1" shrinkToFit="1"/>
    </xf>
    <xf numFmtId="170" fontId="11" fillId="0" borderId="1" xfId="7" applyNumberFormat="1" applyFont="1" applyBorder="1" applyAlignment="1">
      <alignment horizontal="left" vertical="top" wrapText="1" shrinkToFit="1"/>
    </xf>
    <xf numFmtId="0" fontId="11" fillId="0" borderId="1" xfId="9" applyFont="1" applyBorder="1" applyAlignment="1">
      <alignment horizontal="left" vertical="top" wrapText="1" shrinkToFit="1"/>
    </xf>
    <xf numFmtId="0" fontId="16" fillId="0" borderId="1" xfId="7" applyFont="1" applyBorder="1" applyAlignment="1">
      <alignment horizontal="left" vertical="top" wrapText="1" shrinkToFit="1"/>
    </xf>
    <xf numFmtId="0" fontId="11" fillId="7" borderId="1" xfId="7" applyFont="1" applyFill="1" applyBorder="1" applyAlignment="1">
      <alignment horizontal="center" vertical="center"/>
    </xf>
    <xf numFmtId="3" fontId="11" fillId="7" borderId="1" xfId="7" applyNumberFormat="1" applyFont="1" applyFill="1" applyBorder="1" applyAlignment="1">
      <alignment horizontal="center" vertical="center"/>
    </xf>
    <xf numFmtId="0" fontId="11" fillId="7" borderId="1" xfId="7" applyFont="1" applyFill="1" applyBorder="1" applyAlignment="1">
      <alignment horizontal="left" vertical="center" wrapText="1"/>
    </xf>
    <xf numFmtId="0" fontId="12" fillId="0" borderId="0" xfId="7" applyFont="1" applyAlignment="1">
      <alignment horizontal="right" vertical="center" wrapText="1"/>
    </xf>
    <xf numFmtId="4" fontId="19" fillId="0" borderId="0" xfId="7" applyNumberFormat="1" applyFont="1" applyAlignment="1">
      <alignment horizontal="center" vertical="center"/>
    </xf>
    <xf numFmtId="9" fontId="19" fillId="0" borderId="0" xfId="7" applyNumberFormat="1" applyFont="1" applyAlignment="1">
      <alignment horizontal="center" vertical="center"/>
    </xf>
    <xf numFmtId="0" fontId="16" fillId="0" borderId="0" xfId="7" applyFont="1" applyAlignment="1">
      <alignment horizontal="center" vertical="center" wrapText="1"/>
    </xf>
    <xf numFmtId="4" fontId="12" fillId="0" borderId="1" xfId="7" applyNumberFormat="1" applyFont="1" applyBorder="1" applyAlignment="1">
      <alignment horizontal="center" vertical="center"/>
    </xf>
    <xf numFmtId="9" fontId="12" fillId="0" borderId="1" xfId="7" applyNumberFormat="1" applyFont="1" applyBorder="1" applyAlignment="1">
      <alignment horizontal="center" vertical="center"/>
    </xf>
    <xf numFmtId="0" fontId="11" fillId="7" borderId="1" xfId="7" applyFont="1" applyFill="1" applyBorder="1" applyAlignment="1">
      <alignment horizontal="left" vertical="top" wrapText="1" shrinkToFit="1"/>
    </xf>
    <xf numFmtId="4" fontId="12" fillId="0" borderId="0" xfId="7" applyNumberFormat="1" applyFont="1" applyAlignment="1">
      <alignment horizontal="center" vertical="center"/>
    </xf>
    <xf numFmtId="9" fontId="12" fillId="0" borderId="0" xfId="7" applyNumberFormat="1" applyFont="1" applyAlignment="1">
      <alignment horizontal="center" vertical="center"/>
    </xf>
    <xf numFmtId="0" fontId="11" fillId="7" borderId="1" xfId="7" applyFont="1" applyFill="1" applyBorder="1" applyAlignment="1">
      <alignment horizontal="center" vertical="center" wrapText="1"/>
    </xf>
    <xf numFmtId="0" fontId="12" fillId="7" borderId="1" xfId="7" applyFont="1" applyFill="1" applyBorder="1" applyAlignment="1">
      <alignment horizontal="right" vertical="center" wrapText="1"/>
    </xf>
    <xf numFmtId="0" fontId="12" fillId="7" borderId="1" xfId="7" applyFont="1" applyFill="1" applyBorder="1" applyAlignment="1">
      <alignment horizontal="left" vertical="center" wrapText="1"/>
    </xf>
    <xf numFmtId="0" fontId="12" fillId="7" borderId="5" xfId="7" applyFont="1" applyFill="1" applyBorder="1" applyAlignment="1">
      <alignment horizontal="left" vertical="center" wrapText="1"/>
    </xf>
    <xf numFmtId="0" fontId="11" fillId="7" borderId="5" xfId="7" applyFont="1" applyFill="1" applyBorder="1" applyAlignment="1">
      <alignment horizontal="left" vertical="center" wrapText="1"/>
    </xf>
    <xf numFmtId="0" fontId="16" fillId="7" borderId="2" xfId="7" applyFont="1" applyFill="1" applyBorder="1" applyAlignment="1">
      <alignment horizontal="center" vertical="center" wrapText="1"/>
    </xf>
    <xf numFmtId="0" fontId="16" fillId="7" borderId="4" xfId="7" applyFont="1" applyFill="1" applyBorder="1" applyAlignment="1">
      <alignment horizontal="center" vertical="center" wrapText="1"/>
    </xf>
    <xf numFmtId="0" fontId="12" fillId="7" borderId="5" xfId="7" applyFont="1" applyFill="1" applyBorder="1" applyAlignment="1">
      <alignment horizontal="left" vertical="top" wrapText="1" shrinkToFit="1"/>
    </xf>
    <xf numFmtId="0" fontId="11" fillId="7" borderId="5" xfId="7" applyFont="1" applyFill="1" applyBorder="1" applyAlignment="1">
      <alignment horizontal="left" vertical="top" wrapText="1" shrinkToFit="1"/>
    </xf>
    <xf numFmtId="0" fontId="9" fillId="4" borderId="1" xfId="0" applyFont="1" applyFill="1" applyBorder="1" applyAlignment="1">
      <alignment horizontal="right" vertical="top"/>
    </xf>
    <xf numFmtId="0" fontId="12" fillId="5" borderId="1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right" vertical="top"/>
    </xf>
    <xf numFmtId="0" fontId="9" fillId="5" borderId="1" xfId="0" applyFont="1" applyFill="1" applyBorder="1" applyAlignment="1">
      <alignment horizontal="left" vertical="top"/>
    </xf>
    <xf numFmtId="0" fontId="12" fillId="5" borderId="2" xfId="0" applyFont="1" applyFill="1" applyBorder="1" applyAlignment="1">
      <alignment horizontal="left" vertical="top" wrapText="1"/>
    </xf>
    <xf numFmtId="0" fontId="12" fillId="5" borderId="3" xfId="0" applyFont="1" applyFill="1" applyBorder="1" applyAlignment="1">
      <alignment horizontal="left" vertical="top" wrapText="1"/>
    </xf>
    <xf numFmtId="0" fontId="12" fillId="5" borderId="4" xfId="0" applyFont="1" applyFill="1" applyBorder="1" applyAlignment="1">
      <alignment horizontal="left" vertical="top" wrapText="1"/>
    </xf>
    <xf numFmtId="0" fontId="12" fillId="5" borderId="13" xfId="0" applyFont="1" applyFill="1" applyBorder="1" applyAlignment="1">
      <alignment horizontal="left" vertical="top" wrapText="1"/>
    </xf>
    <xf numFmtId="0" fontId="12" fillId="5" borderId="11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right" vertical="top" wrapText="1"/>
    </xf>
    <xf numFmtId="0" fontId="12" fillId="4" borderId="1" xfId="0" applyFont="1" applyFill="1" applyBorder="1" applyAlignment="1">
      <alignment horizontal="right" vertical="top"/>
    </xf>
    <xf numFmtId="0" fontId="9" fillId="5" borderId="13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left" vertical="top" wrapText="1"/>
    </xf>
    <xf numFmtId="0" fontId="10" fillId="4" borderId="14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9" fillId="5" borderId="2" xfId="0" applyFont="1" applyFill="1" applyBorder="1" applyAlignment="1">
      <alignment horizontal="left" vertical="top"/>
    </xf>
    <xf numFmtId="0" fontId="9" fillId="5" borderId="3" xfId="0" applyFont="1" applyFill="1" applyBorder="1" applyAlignment="1">
      <alignment horizontal="left" vertical="top"/>
    </xf>
    <xf numFmtId="0" fontId="9" fillId="5" borderId="4" xfId="0" applyFont="1" applyFill="1" applyBorder="1" applyAlignment="1">
      <alignment horizontal="left" vertical="top"/>
    </xf>
    <xf numFmtId="0" fontId="10" fillId="4" borderId="14" xfId="0" quotePrefix="1" applyFont="1" applyFill="1" applyBorder="1" applyAlignment="1">
      <alignment horizontal="left" vertical="top" wrapText="1"/>
    </xf>
    <xf numFmtId="0" fontId="10" fillId="4" borderId="9" xfId="0" applyFont="1" applyFill="1" applyBorder="1" applyAlignment="1">
      <alignment horizontal="left" vertical="top" wrapText="1"/>
    </xf>
    <xf numFmtId="0" fontId="10" fillId="4" borderId="7" xfId="0" quotePrefix="1" applyFont="1" applyFill="1" applyBorder="1" applyAlignment="1">
      <alignment horizontal="left" vertical="top" wrapText="1"/>
    </xf>
    <xf numFmtId="0" fontId="10" fillId="4" borderId="0" xfId="0" applyFont="1" applyFill="1" applyAlignment="1">
      <alignment horizontal="left" vertical="top" wrapText="1"/>
    </xf>
    <xf numFmtId="0" fontId="9" fillId="5" borderId="7" xfId="0" applyFont="1" applyFill="1" applyBorder="1" applyAlignment="1">
      <alignment horizontal="left" vertical="top"/>
    </xf>
    <xf numFmtId="0" fontId="10" fillId="4" borderId="7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right" vertical="top" wrapText="1"/>
    </xf>
    <xf numFmtId="0" fontId="12" fillId="4" borderId="1" xfId="0" applyFont="1" applyFill="1" applyBorder="1" applyAlignment="1">
      <alignment horizontal="right" vertical="center" wrapText="1"/>
    </xf>
    <xf numFmtId="0" fontId="9" fillId="4" borderId="5" xfId="0" applyFont="1" applyFill="1" applyBorder="1" applyAlignment="1">
      <alignment horizontal="right" vertical="top" wrapText="1"/>
    </xf>
    <xf numFmtId="0" fontId="9" fillId="4" borderId="2" xfId="0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0" fontId="9" fillId="4" borderId="4" xfId="0" applyFont="1" applyFill="1" applyBorder="1" applyAlignment="1">
      <alignment horizontal="right" vertical="top" wrapText="1"/>
    </xf>
    <xf numFmtId="0" fontId="12" fillId="5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right" vertical="top"/>
    </xf>
    <xf numFmtId="0" fontId="9" fillId="4" borderId="3" xfId="0" applyFont="1" applyFill="1" applyBorder="1" applyAlignment="1">
      <alignment horizontal="right" vertical="top"/>
    </xf>
    <xf numFmtId="0" fontId="9" fillId="4" borderId="4" xfId="0" applyFont="1" applyFill="1" applyBorder="1" applyAlignment="1">
      <alignment horizontal="right" vertical="top"/>
    </xf>
    <xf numFmtId="0" fontId="9" fillId="4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 wrapText="1"/>
    </xf>
    <xf numFmtId="0" fontId="12" fillId="5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11" fillId="4" borderId="10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165" fontId="9" fillId="0" borderId="0" xfId="0" applyNumberFormat="1" applyFont="1" applyAlignment="1">
      <alignment horizontal="center" vertical="center"/>
    </xf>
  </cellXfs>
  <cellStyles count="13">
    <cellStyle name="Excel Built-in Explanatory Text" xfId="6" xr:uid="{00000000-0005-0000-0000-00000A000000}"/>
    <cellStyle name="Excel Built-in Normal" xfId="5" xr:uid="{00000000-0005-0000-0000-000009000000}"/>
    <cellStyle name="Excel Built-in Normal 1" xfId="12" xr:uid="{DFE0CD2D-61BF-41F9-AE4B-9061342D8D6A}"/>
    <cellStyle name="Excel Built-in Normal 2" xfId="11" xr:uid="{7CAFFE78-BB11-4010-8085-A6096E4788C4}"/>
    <cellStyle name="Excel Built-in Normal 3" xfId="8" xr:uid="{D1A10F1C-4AE4-4935-80E8-32C161D9074B}"/>
    <cellStyle name="Normal 4" xfId="2" xr:uid="{00000000-0005-0000-0000-000006000000}"/>
    <cellStyle name="Normalny" xfId="0" builtinId="0"/>
    <cellStyle name="Normalny 2" xfId="3" xr:uid="{00000000-0005-0000-0000-000007000000}"/>
    <cellStyle name="Normalny 2 2" xfId="9" xr:uid="{AEF526CE-FEA1-4A5D-B3B8-BE3626DB5A9D}"/>
    <cellStyle name="Normalny 3" xfId="10" xr:uid="{33EB6458-581F-4F4C-97C1-118B6A4BD56B}"/>
    <cellStyle name="Normalny 4" xfId="7" xr:uid="{BC224D50-638B-431C-937E-0A226588AB9F}"/>
    <cellStyle name="Walutowy" xfId="1" builtinId="4"/>
    <cellStyle name="Walutowy 2" xfId="4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AFAC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D3D3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685"/>
  <sheetViews>
    <sheetView tabSelected="1" topLeftCell="A712" zoomScale="148" zoomScaleNormal="148" workbookViewId="0">
      <selection activeCell="E725" sqref="E725"/>
    </sheetView>
  </sheetViews>
  <sheetFormatPr defaultColWidth="8.625" defaultRowHeight="15.75"/>
  <cols>
    <col min="1" max="1" width="3.125" style="11" customWidth="1"/>
    <col min="2" max="2" width="36.25" style="170" customWidth="1"/>
    <col min="3" max="3" width="7" style="171" customWidth="1"/>
    <col min="4" max="4" width="4.875" style="12" customWidth="1"/>
    <col min="5" max="5" width="13.875" style="13" customWidth="1"/>
    <col min="6" max="6" width="15.875" style="13" customWidth="1"/>
    <col min="7" max="7" width="5.625" style="12" customWidth="1"/>
    <col min="8" max="8" width="11.875" style="13" customWidth="1"/>
    <col min="9" max="9" width="10" style="12" customWidth="1"/>
    <col min="10" max="10" width="7.375" style="12" customWidth="1"/>
    <col min="11" max="1024" width="8.625" style="1"/>
  </cols>
  <sheetData>
    <row r="1" spans="1:10">
      <c r="A1" s="376" t="s">
        <v>529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>
      <c r="B2" s="142" t="s">
        <v>533</v>
      </c>
      <c r="C2" s="12"/>
    </row>
    <row r="3" spans="1:10" s="2" customFormat="1" ht="33.75">
      <c r="A3" s="172" t="s">
        <v>0</v>
      </c>
      <c r="B3" s="173" t="s">
        <v>1</v>
      </c>
      <c r="C3" s="174" t="s">
        <v>2</v>
      </c>
      <c r="D3" s="172" t="s">
        <v>3</v>
      </c>
      <c r="E3" s="175" t="s">
        <v>4</v>
      </c>
      <c r="F3" s="175" t="s">
        <v>5</v>
      </c>
      <c r="G3" s="176" t="s">
        <v>6</v>
      </c>
      <c r="H3" s="175" t="s">
        <v>7</v>
      </c>
      <c r="I3" s="174" t="s">
        <v>8</v>
      </c>
      <c r="J3" s="174" t="s">
        <v>9</v>
      </c>
    </row>
    <row r="4" spans="1:10" ht="12.75" customHeight="1">
      <c r="A4" s="331" t="s">
        <v>10</v>
      </c>
      <c r="B4" s="331"/>
      <c r="C4" s="331"/>
      <c r="D4" s="331"/>
      <c r="E4" s="331"/>
      <c r="F4" s="331"/>
      <c r="G4" s="331"/>
      <c r="H4" s="331"/>
      <c r="I4" s="331"/>
      <c r="J4" s="331"/>
    </row>
    <row r="5" spans="1:10" ht="74.25" customHeight="1">
      <c r="A5" s="177"/>
      <c r="B5" s="343" t="s">
        <v>11</v>
      </c>
      <c r="C5" s="343"/>
      <c r="D5" s="343"/>
      <c r="E5" s="343"/>
      <c r="F5" s="343"/>
      <c r="G5" s="343"/>
      <c r="H5" s="343"/>
      <c r="I5" s="343"/>
      <c r="J5" s="343"/>
    </row>
    <row r="6" spans="1:10">
      <c r="A6" s="179">
        <v>1</v>
      </c>
      <c r="B6" s="180" t="s">
        <v>12</v>
      </c>
      <c r="C6" s="192" t="s">
        <v>13</v>
      </c>
      <c r="D6" s="194">
        <v>150</v>
      </c>
      <c r="E6" s="17"/>
      <c r="F6" s="18"/>
      <c r="G6" s="19"/>
      <c r="H6" s="20"/>
      <c r="I6" s="21"/>
      <c r="J6" s="22"/>
    </row>
    <row r="7" spans="1:10">
      <c r="A7" s="179">
        <v>2</v>
      </c>
      <c r="B7" s="180" t="s">
        <v>14</v>
      </c>
      <c r="C7" s="192" t="s">
        <v>13</v>
      </c>
      <c r="D7" s="194">
        <v>150</v>
      </c>
      <c r="E7" s="17"/>
      <c r="F7" s="18"/>
      <c r="G7" s="19"/>
      <c r="H7" s="20"/>
      <c r="I7" s="21"/>
      <c r="J7" s="22"/>
    </row>
    <row r="8" spans="1:10">
      <c r="A8" s="179">
        <v>3</v>
      </c>
      <c r="B8" s="180" t="s">
        <v>15</v>
      </c>
      <c r="C8" s="192" t="s">
        <v>13</v>
      </c>
      <c r="D8" s="194">
        <v>150</v>
      </c>
      <c r="E8" s="17"/>
      <c r="F8" s="18"/>
      <c r="G8" s="19"/>
      <c r="H8" s="20"/>
      <c r="I8" s="21"/>
      <c r="J8" s="22"/>
    </row>
    <row r="9" spans="1:10">
      <c r="A9" s="179">
        <v>4</v>
      </c>
      <c r="B9" s="180" t="s">
        <v>16</v>
      </c>
      <c r="C9" s="192" t="s">
        <v>13</v>
      </c>
      <c r="D9" s="194">
        <v>150</v>
      </c>
      <c r="E9" s="17"/>
      <c r="F9" s="18"/>
      <c r="G9" s="19"/>
      <c r="H9" s="20"/>
      <c r="I9" s="21"/>
      <c r="J9" s="22"/>
    </row>
    <row r="10" spans="1:10">
      <c r="A10" s="179">
        <v>5</v>
      </c>
      <c r="B10" s="180" t="s">
        <v>17</v>
      </c>
      <c r="C10" s="192" t="s">
        <v>13</v>
      </c>
      <c r="D10" s="194">
        <v>150</v>
      </c>
      <c r="E10" s="17"/>
      <c r="F10" s="18"/>
      <c r="G10" s="19"/>
      <c r="H10" s="20"/>
      <c r="I10" s="21"/>
      <c r="J10" s="22"/>
    </row>
    <row r="11" spans="1:10">
      <c r="A11" s="179">
        <v>6</v>
      </c>
      <c r="B11" s="180" t="s">
        <v>18</v>
      </c>
      <c r="C11" s="192" t="s">
        <v>13</v>
      </c>
      <c r="D11" s="194">
        <v>150</v>
      </c>
      <c r="E11" s="17"/>
      <c r="F11" s="18"/>
      <c r="G11" s="19"/>
      <c r="H11" s="20"/>
      <c r="I11" s="21"/>
      <c r="J11" s="22"/>
    </row>
    <row r="12" spans="1:10">
      <c r="A12" s="179">
        <v>7</v>
      </c>
      <c r="B12" s="180" t="s">
        <v>19</v>
      </c>
      <c r="C12" s="192" t="s">
        <v>13</v>
      </c>
      <c r="D12" s="193">
        <v>150</v>
      </c>
      <c r="E12" s="17"/>
      <c r="F12" s="101"/>
      <c r="G12" s="23"/>
      <c r="H12" s="20"/>
      <c r="I12" s="21"/>
      <c r="J12" s="22"/>
    </row>
    <row r="13" spans="1:10">
      <c r="A13" s="181"/>
      <c r="B13" s="182"/>
      <c r="C13" s="183"/>
      <c r="D13" s="184"/>
      <c r="E13" s="185"/>
      <c r="F13" s="186"/>
      <c r="G13" s="187"/>
      <c r="H13" s="188"/>
      <c r="I13" s="189"/>
      <c r="J13" s="190"/>
    </row>
    <row r="14" spans="1:10" ht="72" customHeight="1">
      <c r="A14" s="191"/>
      <c r="B14" s="343" t="s">
        <v>20</v>
      </c>
      <c r="C14" s="343"/>
      <c r="D14" s="343"/>
      <c r="E14" s="343"/>
      <c r="F14" s="343"/>
      <c r="G14" s="343"/>
      <c r="H14" s="343"/>
      <c r="I14" s="343"/>
      <c r="J14" s="343"/>
    </row>
    <row r="15" spans="1:10">
      <c r="A15" s="179">
        <v>1</v>
      </c>
      <c r="B15" s="180" t="s">
        <v>21</v>
      </c>
      <c r="C15" s="192" t="s">
        <v>13</v>
      </c>
      <c r="D15" s="193">
        <v>10</v>
      </c>
      <c r="E15" s="20"/>
      <c r="F15" s="30"/>
      <c r="G15" s="19"/>
      <c r="H15" s="20"/>
      <c r="I15" s="21"/>
      <c r="J15" s="22"/>
    </row>
    <row r="16" spans="1:10">
      <c r="A16" s="179">
        <v>2</v>
      </c>
      <c r="B16" s="180" t="s">
        <v>14</v>
      </c>
      <c r="C16" s="192" t="s">
        <v>13</v>
      </c>
      <c r="D16" s="193">
        <v>10</v>
      </c>
      <c r="E16" s="20"/>
      <c r="F16" s="30"/>
      <c r="G16" s="19"/>
      <c r="H16" s="20"/>
      <c r="I16" s="21"/>
      <c r="J16" s="22"/>
    </row>
    <row r="17" spans="1:10">
      <c r="A17" s="179">
        <v>3</v>
      </c>
      <c r="B17" s="180" t="s">
        <v>15</v>
      </c>
      <c r="C17" s="192" t="s">
        <v>13</v>
      </c>
      <c r="D17" s="193">
        <v>10</v>
      </c>
      <c r="E17" s="20"/>
      <c r="F17" s="30"/>
      <c r="G17" s="19"/>
      <c r="H17" s="20"/>
      <c r="I17" s="21"/>
      <c r="J17" s="22"/>
    </row>
    <row r="18" spans="1:10">
      <c r="A18" s="179">
        <v>4</v>
      </c>
      <c r="B18" s="180" t="s">
        <v>22</v>
      </c>
      <c r="C18" s="192" t="s">
        <v>13</v>
      </c>
      <c r="D18" s="193">
        <v>10</v>
      </c>
      <c r="E18" s="20"/>
      <c r="F18" s="30"/>
      <c r="G18" s="19"/>
      <c r="H18" s="20"/>
      <c r="I18" s="21"/>
      <c r="J18" s="22"/>
    </row>
    <row r="19" spans="1:10">
      <c r="A19" s="179">
        <v>5</v>
      </c>
      <c r="B19" s="180" t="s">
        <v>23</v>
      </c>
      <c r="C19" s="192" t="s">
        <v>13</v>
      </c>
      <c r="D19" s="193">
        <v>10</v>
      </c>
      <c r="E19" s="20"/>
      <c r="F19" s="30"/>
      <c r="G19" s="19"/>
      <c r="H19" s="20"/>
      <c r="I19" s="21"/>
      <c r="J19" s="22"/>
    </row>
    <row r="20" spans="1:10">
      <c r="A20" s="179">
        <v>6</v>
      </c>
      <c r="B20" s="180" t="s">
        <v>24</v>
      </c>
      <c r="C20" s="192" t="s">
        <v>13</v>
      </c>
      <c r="D20" s="193">
        <v>10</v>
      </c>
      <c r="E20" s="20"/>
      <c r="F20" s="30"/>
      <c r="G20" s="19"/>
      <c r="H20" s="20"/>
      <c r="I20" s="21"/>
      <c r="J20" s="22"/>
    </row>
    <row r="21" spans="1:10">
      <c r="A21" s="179">
        <v>7</v>
      </c>
      <c r="B21" s="180" t="s">
        <v>25</v>
      </c>
      <c r="C21" s="192" t="s">
        <v>13</v>
      </c>
      <c r="D21" s="193">
        <v>10</v>
      </c>
      <c r="E21" s="31"/>
      <c r="F21" s="30"/>
      <c r="G21" s="23"/>
      <c r="H21" s="20"/>
      <c r="I21" s="21"/>
      <c r="J21" s="22"/>
    </row>
    <row r="22" spans="1:10">
      <c r="A22" s="195"/>
      <c r="B22" s="196"/>
      <c r="C22" s="183"/>
      <c r="D22" s="183"/>
      <c r="E22" s="197"/>
      <c r="F22" s="197"/>
      <c r="G22" s="198"/>
      <c r="H22" s="188"/>
      <c r="I22" s="199"/>
      <c r="J22" s="200"/>
    </row>
    <row r="23" spans="1:10" ht="65.25" customHeight="1">
      <c r="A23" s="201"/>
      <c r="B23" s="343" t="s">
        <v>26</v>
      </c>
      <c r="C23" s="343"/>
      <c r="D23" s="343"/>
      <c r="E23" s="343"/>
      <c r="F23" s="343"/>
      <c r="G23" s="343"/>
      <c r="H23" s="343"/>
      <c r="I23" s="343"/>
      <c r="J23" s="343"/>
    </row>
    <row r="24" spans="1:10">
      <c r="A24" s="179">
        <v>1</v>
      </c>
      <c r="B24" s="180" t="s">
        <v>12</v>
      </c>
      <c r="C24" s="192" t="s">
        <v>13</v>
      </c>
      <c r="D24" s="193">
        <v>30</v>
      </c>
      <c r="E24" s="20"/>
      <c r="F24" s="30"/>
      <c r="G24" s="19"/>
      <c r="H24" s="20"/>
      <c r="I24" s="21"/>
      <c r="J24" s="22"/>
    </row>
    <row r="25" spans="1:10">
      <c r="A25" s="179">
        <v>2</v>
      </c>
      <c r="B25" s="180" t="s">
        <v>14</v>
      </c>
      <c r="C25" s="192" t="s">
        <v>13</v>
      </c>
      <c r="D25" s="193">
        <v>30</v>
      </c>
      <c r="E25" s="20"/>
      <c r="F25" s="30"/>
      <c r="G25" s="19"/>
      <c r="H25" s="20"/>
      <c r="I25" s="21"/>
      <c r="J25" s="22"/>
    </row>
    <row r="26" spans="1:10">
      <c r="A26" s="179">
        <v>3</v>
      </c>
      <c r="B26" s="180" t="s">
        <v>15</v>
      </c>
      <c r="C26" s="192" t="s">
        <v>13</v>
      </c>
      <c r="D26" s="193">
        <v>30</v>
      </c>
      <c r="E26" s="20"/>
      <c r="F26" s="30"/>
      <c r="G26" s="19"/>
      <c r="H26" s="20"/>
      <c r="I26" s="21"/>
      <c r="J26" s="22"/>
    </row>
    <row r="27" spans="1:10">
      <c r="A27" s="179">
        <v>4</v>
      </c>
      <c r="B27" s="180" t="s">
        <v>16</v>
      </c>
      <c r="C27" s="192" t="s">
        <v>13</v>
      </c>
      <c r="D27" s="193">
        <v>30</v>
      </c>
      <c r="E27" s="20"/>
      <c r="F27" s="30"/>
      <c r="G27" s="19"/>
      <c r="H27" s="20"/>
      <c r="I27" s="21"/>
      <c r="J27" s="22"/>
    </row>
    <row r="28" spans="1:10">
      <c r="A28" s="179">
        <v>5</v>
      </c>
      <c r="B28" s="180" t="s">
        <v>17</v>
      </c>
      <c r="C28" s="192" t="s">
        <v>13</v>
      </c>
      <c r="D28" s="193">
        <v>30</v>
      </c>
      <c r="E28" s="20"/>
      <c r="F28" s="30"/>
      <c r="G28" s="19"/>
      <c r="H28" s="20"/>
      <c r="I28" s="21"/>
      <c r="J28" s="22"/>
    </row>
    <row r="29" spans="1:10">
      <c r="A29" s="179">
        <v>6</v>
      </c>
      <c r="B29" s="180" t="s">
        <v>18</v>
      </c>
      <c r="C29" s="192" t="s">
        <v>13</v>
      </c>
      <c r="D29" s="193">
        <v>30</v>
      </c>
      <c r="E29" s="20"/>
      <c r="F29" s="30"/>
      <c r="G29" s="19"/>
      <c r="H29" s="20"/>
      <c r="I29" s="21"/>
      <c r="J29" s="22"/>
    </row>
    <row r="30" spans="1:10">
      <c r="A30" s="179">
        <v>7</v>
      </c>
      <c r="B30" s="180" t="s">
        <v>27</v>
      </c>
      <c r="C30" s="192" t="s">
        <v>13</v>
      </c>
      <c r="D30" s="193">
        <v>30</v>
      </c>
      <c r="E30" s="20"/>
      <c r="F30" s="30"/>
      <c r="G30" s="19"/>
      <c r="H30" s="20"/>
      <c r="I30" s="21"/>
      <c r="J30" s="22"/>
    </row>
    <row r="31" spans="1:10">
      <c r="A31" s="179">
        <v>8</v>
      </c>
      <c r="B31" s="180" t="s">
        <v>28</v>
      </c>
      <c r="C31" s="192" t="s">
        <v>13</v>
      </c>
      <c r="D31" s="193">
        <v>30</v>
      </c>
      <c r="E31" s="31"/>
      <c r="F31" s="30"/>
      <c r="G31" s="23"/>
      <c r="H31" s="20"/>
      <c r="I31" s="21"/>
      <c r="J31" s="22"/>
    </row>
    <row r="32" spans="1:10" ht="12.75" customHeight="1">
      <c r="A32" s="340" t="s">
        <v>29</v>
      </c>
      <c r="B32" s="340"/>
      <c r="C32" s="340"/>
      <c r="D32" s="340"/>
      <c r="E32" s="340"/>
      <c r="F32" s="32">
        <f>SUM(F6:F12,F15:F21,F24:F31)</f>
        <v>0</v>
      </c>
      <c r="G32" s="33"/>
      <c r="H32" s="34">
        <f t="shared" ref="H32" si="0">F32*1.08</f>
        <v>0</v>
      </c>
      <c r="I32" s="21"/>
      <c r="J32" s="35"/>
    </row>
    <row r="33" spans="1:10">
      <c r="A33" s="24"/>
      <c r="B33" s="25"/>
      <c r="C33" s="26"/>
      <c r="D33" s="26"/>
      <c r="E33" s="27"/>
      <c r="F33" s="27"/>
      <c r="G33" s="28"/>
      <c r="H33" s="36"/>
      <c r="I33" s="37"/>
      <c r="J33" s="29"/>
    </row>
    <row r="34" spans="1:10" ht="12.75" customHeight="1">
      <c r="A34" s="331" t="s">
        <v>30</v>
      </c>
      <c r="B34" s="331"/>
      <c r="C34" s="331"/>
      <c r="D34" s="331"/>
      <c r="E34" s="331"/>
      <c r="F34" s="331"/>
      <c r="G34" s="331"/>
      <c r="H34" s="331"/>
      <c r="I34" s="331"/>
      <c r="J34" s="331"/>
    </row>
    <row r="35" spans="1:10" ht="119.25" customHeight="1">
      <c r="A35" s="202"/>
      <c r="B35" s="343" t="s">
        <v>534</v>
      </c>
      <c r="C35" s="343"/>
      <c r="D35" s="343"/>
      <c r="E35" s="343"/>
      <c r="F35" s="343"/>
      <c r="G35" s="343"/>
      <c r="H35" s="343"/>
      <c r="I35" s="343"/>
      <c r="J35" s="343"/>
    </row>
    <row r="36" spans="1:10">
      <c r="A36" s="179">
        <v>1</v>
      </c>
      <c r="B36" s="180" t="s">
        <v>31</v>
      </c>
      <c r="C36" s="192" t="s">
        <v>13</v>
      </c>
      <c r="D36" s="194">
        <v>50</v>
      </c>
      <c r="E36" s="20"/>
      <c r="F36" s="18"/>
      <c r="G36" s="19"/>
      <c r="H36" s="20"/>
      <c r="I36" s="21"/>
      <c r="J36" s="22"/>
    </row>
    <row r="37" spans="1:10">
      <c r="A37" s="179">
        <v>2</v>
      </c>
      <c r="B37" s="180" t="s">
        <v>32</v>
      </c>
      <c r="C37" s="192" t="s">
        <v>13</v>
      </c>
      <c r="D37" s="194">
        <v>30</v>
      </c>
      <c r="E37" s="17"/>
      <c r="F37" s="18"/>
      <c r="G37" s="19"/>
      <c r="H37" s="20"/>
      <c r="I37" s="21"/>
      <c r="J37" s="22"/>
    </row>
    <row r="38" spans="1:10">
      <c r="A38" s="179">
        <v>3</v>
      </c>
      <c r="B38" s="180" t="s">
        <v>33</v>
      </c>
      <c r="C38" s="192" t="s">
        <v>13</v>
      </c>
      <c r="D38" s="194">
        <v>80</v>
      </c>
      <c r="E38" s="17"/>
      <c r="F38" s="18"/>
      <c r="G38" s="19"/>
      <c r="H38" s="20"/>
      <c r="I38" s="21"/>
      <c r="J38" s="22"/>
    </row>
    <row r="39" spans="1:10">
      <c r="A39" s="179">
        <v>4</v>
      </c>
      <c r="B39" s="180" t="s">
        <v>15</v>
      </c>
      <c r="C39" s="192" t="s">
        <v>13</v>
      </c>
      <c r="D39" s="194">
        <v>80</v>
      </c>
      <c r="E39" s="17"/>
      <c r="F39" s="18"/>
      <c r="G39" s="19"/>
      <c r="H39" s="20"/>
      <c r="I39" s="21"/>
      <c r="J39" s="22"/>
    </row>
    <row r="40" spans="1:10">
      <c r="A40" s="179">
        <v>5</v>
      </c>
      <c r="B40" s="180" t="s">
        <v>34</v>
      </c>
      <c r="C40" s="192" t="s">
        <v>13</v>
      </c>
      <c r="D40" s="194">
        <v>60</v>
      </c>
      <c r="E40" s="17"/>
      <c r="F40" s="18"/>
      <c r="G40" s="19"/>
      <c r="H40" s="20"/>
      <c r="I40" s="21"/>
      <c r="J40" s="22"/>
    </row>
    <row r="41" spans="1:10">
      <c r="A41" s="179">
        <v>6</v>
      </c>
      <c r="B41" s="180" t="s">
        <v>35</v>
      </c>
      <c r="C41" s="192" t="s">
        <v>13</v>
      </c>
      <c r="D41" s="194">
        <v>20</v>
      </c>
      <c r="E41" s="17"/>
      <c r="F41" s="18"/>
      <c r="G41" s="19"/>
      <c r="H41" s="20"/>
      <c r="I41" s="21"/>
      <c r="J41" s="22"/>
    </row>
    <row r="42" spans="1:10">
      <c r="A42" s="179">
        <v>7</v>
      </c>
      <c r="B42" s="180" t="s">
        <v>36</v>
      </c>
      <c r="C42" s="192" t="s">
        <v>13</v>
      </c>
      <c r="D42" s="194">
        <v>10</v>
      </c>
      <c r="E42" s="17"/>
      <c r="F42" s="18"/>
      <c r="G42" s="19"/>
      <c r="H42" s="20"/>
      <c r="I42" s="21"/>
      <c r="J42" s="22"/>
    </row>
    <row r="43" spans="1:10">
      <c r="A43" s="179">
        <v>8</v>
      </c>
      <c r="B43" s="203" t="s">
        <v>37</v>
      </c>
      <c r="C43" s="192" t="s">
        <v>13</v>
      </c>
      <c r="D43" s="194">
        <v>10</v>
      </c>
      <c r="E43" s="17"/>
      <c r="F43" s="18"/>
      <c r="G43" s="19"/>
      <c r="H43" s="20"/>
      <c r="I43" s="21"/>
      <c r="J43" s="22"/>
    </row>
    <row r="44" spans="1:10">
      <c r="A44" s="179">
        <v>9</v>
      </c>
      <c r="B44" s="203" t="s">
        <v>38</v>
      </c>
      <c r="C44" s="192" t="s">
        <v>13</v>
      </c>
      <c r="D44" s="194">
        <v>10</v>
      </c>
      <c r="E44" s="17"/>
      <c r="F44" s="18"/>
      <c r="G44" s="19"/>
      <c r="H44" s="20"/>
      <c r="I44" s="21"/>
      <c r="J44" s="22"/>
    </row>
    <row r="45" spans="1:10">
      <c r="A45" s="179">
        <v>10</v>
      </c>
      <c r="B45" s="204" t="s">
        <v>535</v>
      </c>
      <c r="C45" s="192" t="s">
        <v>13</v>
      </c>
      <c r="D45" s="194">
        <v>10</v>
      </c>
      <c r="E45" s="17"/>
      <c r="F45" s="18"/>
      <c r="G45" s="19"/>
      <c r="H45" s="20"/>
      <c r="I45" s="21"/>
      <c r="J45" s="22"/>
    </row>
    <row r="46" spans="1:10">
      <c r="A46" s="179">
        <v>11</v>
      </c>
      <c r="B46" s="180" t="s">
        <v>39</v>
      </c>
      <c r="C46" s="192" t="s">
        <v>13</v>
      </c>
      <c r="D46" s="194">
        <v>10</v>
      </c>
      <c r="E46" s="20"/>
      <c r="F46" s="18"/>
      <c r="G46" s="19"/>
      <c r="H46" s="20"/>
      <c r="I46" s="21"/>
      <c r="J46" s="22"/>
    </row>
    <row r="47" spans="1:10">
      <c r="A47" s="179">
        <v>12</v>
      </c>
      <c r="B47" s="180" t="s">
        <v>40</v>
      </c>
      <c r="C47" s="192" t="s">
        <v>13</v>
      </c>
      <c r="D47" s="194">
        <v>80</v>
      </c>
      <c r="E47" s="31"/>
      <c r="F47" s="18"/>
      <c r="G47" s="23"/>
      <c r="H47" s="20"/>
      <c r="I47" s="21"/>
      <c r="J47" s="22"/>
    </row>
    <row r="48" spans="1:10">
      <c r="A48" s="205"/>
      <c r="B48" s="206"/>
      <c r="C48" s="207"/>
      <c r="D48" s="207"/>
      <c r="E48" s="208"/>
      <c r="F48" s="209"/>
      <c r="G48" s="210"/>
      <c r="H48" s="211"/>
      <c r="I48" s="212"/>
      <c r="J48" s="213"/>
    </row>
    <row r="49" spans="1:10" ht="145.5" customHeight="1">
      <c r="A49" s="202"/>
      <c r="B49" s="374" t="s">
        <v>41</v>
      </c>
      <c r="C49" s="374"/>
      <c r="D49" s="374"/>
      <c r="E49" s="374"/>
      <c r="F49" s="374"/>
      <c r="G49" s="374"/>
      <c r="H49" s="374"/>
      <c r="I49" s="374"/>
      <c r="J49" s="374"/>
    </row>
    <row r="50" spans="1:10">
      <c r="A50" s="214">
        <v>1</v>
      </c>
      <c r="B50" s="215" t="s">
        <v>42</v>
      </c>
      <c r="C50" s="192" t="s">
        <v>13</v>
      </c>
      <c r="D50" s="193">
        <v>3</v>
      </c>
      <c r="E50" s="17"/>
      <c r="F50" s="18"/>
      <c r="G50" s="19"/>
      <c r="H50" s="20"/>
      <c r="I50" s="21"/>
      <c r="J50" s="22"/>
    </row>
    <row r="51" spans="1:10">
      <c r="A51" s="214">
        <v>2</v>
      </c>
      <c r="B51" s="215" t="s">
        <v>43</v>
      </c>
      <c r="C51" s="192" t="s">
        <v>13</v>
      </c>
      <c r="D51" s="193">
        <v>3</v>
      </c>
      <c r="E51" s="17"/>
      <c r="F51" s="18"/>
      <c r="G51" s="19"/>
      <c r="H51" s="20"/>
      <c r="I51" s="21"/>
      <c r="J51" s="22"/>
    </row>
    <row r="52" spans="1:10">
      <c r="A52" s="214">
        <v>3</v>
      </c>
      <c r="B52" s="215" t="s">
        <v>44</v>
      </c>
      <c r="C52" s="192" t="s">
        <v>13</v>
      </c>
      <c r="D52" s="193">
        <v>3</v>
      </c>
      <c r="E52" s="17"/>
      <c r="F52" s="18"/>
      <c r="G52" s="19"/>
      <c r="H52" s="20"/>
      <c r="I52" s="21"/>
      <c r="J52" s="22"/>
    </row>
    <row r="53" spans="1:10">
      <c r="A53" s="214">
        <v>4</v>
      </c>
      <c r="B53" s="215" t="s">
        <v>45</v>
      </c>
      <c r="C53" s="192" t="s">
        <v>13</v>
      </c>
      <c r="D53" s="193">
        <v>3</v>
      </c>
      <c r="E53" s="17"/>
      <c r="F53" s="18"/>
      <c r="G53" s="19"/>
      <c r="H53" s="20"/>
      <c r="I53" s="21"/>
      <c r="J53" s="22"/>
    </row>
    <row r="54" spans="1:10">
      <c r="A54" s="214">
        <v>5</v>
      </c>
      <c r="B54" s="215" t="s">
        <v>46</v>
      </c>
      <c r="C54" s="192" t="s">
        <v>13</v>
      </c>
      <c r="D54" s="193">
        <v>3</v>
      </c>
      <c r="E54" s="17"/>
      <c r="F54" s="18"/>
      <c r="G54" s="19"/>
      <c r="H54" s="20"/>
      <c r="I54" s="21"/>
      <c r="J54" s="22"/>
    </row>
    <row r="55" spans="1:10">
      <c r="A55" s="214">
        <v>6</v>
      </c>
      <c r="B55" s="215" t="s">
        <v>47</v>
      </c>
      <c r="C55" s="192" t="s">
        <v>13</v>
      </c>
      <c r="D55" s="193">
        <v>3</v>
      </c>
      <c r="E55" s="17"/>
      <c r="F55" s="18"/>
      <c r="G55" s="19"/>
      <c r="H55" s="20"/>
      <c r="I55" s="21"/>
      <c r="J55" s="22"/>
    </row>
    <row r="56" spans="1:10">
      <c r="A56" s="214">
        <v>7</v>
      </c>
      <c r="B56" s="215" t="s">
        <v>48</v>
      </c>
      <c r="C56" s="192" t="s">
        <v>13</v>
      </c>
      <c r="D56" s="193">
        <v>3</v>
      </c>
      <c r="E56" s="17"/>
      <c r="F56" s="18"/>
      <c r="G56" s="19"/>
      <c r="H56" s="20"/>
      <c r="I56" s="21"/>
      <c r="J56" s="22"/>
    </row>
    <row r="57" spans="1:10">
      <c r="A57" s="214">
        <v>8</v>
      </c>
      <c r="B57" s="215" t="s">
        <v>49</v>
      </c>
      <c r="C57" s="192" t="s">
        <v>13</v>
      </c>
      <c r="D57" s="193">
        <v>6</v>
      </c>
      <c r="E57" s="17"/>
      <c r="F57" s="18"/>
      <c r="G57" s="19"/>
      <c r="H57" s="20"/>
      <c r="I57" s="21"/>
      <c r="J57" s="22"/>
    </row>
    <row r="58" spans="1:10">
      <c r="A58" s="214">
        <v>9</v>
      </c>
      <c r="B58" s="215" t="s">
        <v>50</v>
      </c>
      <c r="C58" s="192" t="s">
        <v>13</v>
      </c>
      <c r="D58" s="193">
        <v>3</v>
      </c>
      <c r="E58" s="17"/>
      <c r="F58" s="18"/>
      <c r="G58" s="19"/>
      <c r="H58" s="20"/>
      <c r="I58" s="21"/>
      <c r="J58" s="22"/>
    </row>
    <row r="59" spans="1:10">
      <c r="A59" s="214">
        <v>10</v>
      </c>
      <c r="B59" s="215" t="s">
        <v>51</v>
      </c>
      <c r="C59" s="192" t="s">
        <v>13</v>
      </c>
      <c r="D59" s="193">
        <v>3</v>
      </c>
      <c r="E59" s="17"/>
      <c r="F59" s="18"/>
      <c r="G59" s="19"/>
      <c r="H59" s="20"/>
      <c r="I59" s="21"/>
      <c r="J59" s="22"/>
    </row>
    <row r="60" spans="1:10">
      <c r="A60" s="214">
        <v>11</v>
      </c>
      <c r="B60" s="215" t="s">
        <v>52</v>
      </c>
      <c r="C60" s="192" t="s">
        <v>13</v>
      </c>
      <c r="D60" s="193">
        <v>3</v>
      </c>
      <c r="E60" s="17"/>
      <c r="F60" s="18"/>
      <c r="G60" s="19"/>
      <c r="H60" s="20"/>
      <c r="I60" s="21"/>
      <c r="J60" s="22"/>
    </row>
    <row r="61" spans="1:10" ht="12.75" customHeight="1">
      <c r="A61" s="340" t="s">
        <v>29</v>
      </c>
      <c r="B61" s="340"/>
      <c r="C61" s="340"/>
      <c r="D61" s="340"/>
      <c r="E61" s="340"/>
      <c r="F61" s="32">
        <f>SUM(F36:F47,F50:F60)</f>
        <v>0</v>
      </c>
      <c r="G61" s="45"/>
      <c r="H61" s="34">
        <f t="shared" ref="H61" si="1">F61*1.08</f>
        <v>0</v>
      </c>
      <c r="I61" s="46"/>
      <c r="J61" s="46"/>
    </row>
    <row r="62" spans="1:10">
      <c r="A62" s="47"/>
      <c r="B62" s="48"/>
      <c r="C62" s="228"/>
      <c r="D62" s="228"/>
      <c r="E62" s="48"/>
      <c r="F62" s="49"/>
      <c r="G62" s="50"/>
      <c r="H62" s="51"/>
      <c r="I62" s="43"/>
      <c r="J62" s="44"/>
    </row>
    <row r="63" spans="1:10" ht="12.75" customHeight="1">
      <c r="A63" s="331" t="s">
        <v>53</v>
      </c>
      <c r="B63" s="331"/>
      <c r="C63" s="331"/>
      <c r="D63" s="331"/>
      <c r="E63" s="331"/>
      <c r="F63" s="331"/>
      <c r="G63" s="331"/>
      <c r="H63" s="331"/>
      <c r="I63" s="331"/>
      <c r="J63" s="331"/>
    </row>
    <row r="64" spans="1:10" ht="122.25" customHeight="1">
      <c r="A64" s="202"/>
      <c r="B64" s="374" t="s">
        <v>54</v>
      </c>
      <c r="C64" s="374"/>
      <c r="D64" s="374"/>
      <c r="E64" s="374"/>
      <c r="F64" s="374"/>
      <c r="G64" s="374"/>
      <c r="H64" s="374"/>
      <c r="I64" s="374"/>
      <c r="J64" s="374"/>
    </row>
    <row r="65" spans="1:10">
      <c r="A65" s="214">
        <v>1</v>
      </c>
      <c r="B65" s="216" t="s">
        <v>55</v>
      </c>
      <c r="C65" s="192" t="s">
        <v>13</v>
      </c>
      <c r="D65" s="193">
        <v>1</v>
      </c>
      <c r="E65" s="17"/>
      <c r="F65" s="18"/>
      <c r="G65" s="19"/>
      <c r="H65" s="20"/>
      <c r="I65" s="21"/>
      <c r="J65" s="22"/>
    </row>
    <row r="66" spans="1:10">
      <c r="A66" s="214">
        <v>2</v>
      </c>
      <c r="B66" s="216" t="s">
        <v>56</v>
      </c>
      <c r="C66" s="192" t="s">
        <v>13</v>
      </c>
      <c r="D66" s="193">
        <v>1</v>
      </c>
      <c r="E66" s="17"/>
      <c r="F66" s="18"/>
      <c r="G66" s="19"/>
      <c r="H66" s="20"/>
      <c r="I66" s="21"/>
      <c r="J66" s="22"/>
    </row>
    <row r="67" spans="1:10">
      <c r="A67" s="214">
        <v>3</v>
      </c>
      <c r="B67" s="216" t="s">
        <v>57</v>
      </c>
      <c r="C67" s="192" t="s">
        <v>13</v>
      </c>
      <c r="D67" s="193">
        <v>1</v>
      </c>
      <c r="E67" s="17"/>
      <c r="F67" s="18"/>
      <c r="G67" s="19"/>
      <c r="H67" s="20"/>
      <c r="I67" s="21"/>
      <c r="J67" s="22"/>
    </row>
    <row r="68" spans="1:10">
      <c r="A68" s="214">
        <v>4</v>
      </c>
      <c r="B68" s="216" t="s">
        <v>58</v>
      </c>
      <c r="C68" s="192" t="s">
        <v>13</v>
      </c>
      <c r="D68" s="193">
        <v>1</v>
      </c>
      <c r="E68" s="17"/>
      <c r="F68" s="18"/>
      <c r="G68" s="19"/>
      <c r="H68" s="20"/>
      <c r="I68" s="21"/>
      <c r="J68" s="22"/>
    </row>
    <row r="69" spans="1:10">
      <c r="A69" s="214">
        <v>5</v>
      </c>
      <c r="B69" s="216" t="s">
        <v>59</v>
      </c>
      <c r="C69" s="192" t="s">
        <v>13</v>
      </c>
      <c r="D69" s="193">
        <v>1</v>
      </c>
      <c r="E69" s="17"/>
      <c r="F69" s="18"/>
      <c r="G69" s="19"/>
      <c r="H69" s="20"/>
      <c r="I69" s="21"/>
      <c r="J69" s="22"/>
    </row>
    <row r="70" spans="1:10">
      <c r="A70" s="214">
        <v>6</v>
      </c>
      <c r="B70" s="216" t="s">
        <v>60</v>
      </c>
      <c r="C70" s="192" t="s">
        <v>13</v>
      </c>
      <c r="D70" s="193">
        <v>1</v>
      </c>
      <c r="E70" s="17"/>
      <c r="F70" s="18"/>
      <c r="G70" s="19"/>
      <c r="H70" s="20"/>
      <c r="I70" s="21"/>
      <c r="J70" s="22"/>
    </row>
    <row r="71" spans="1:10">
      <c r="A71" s="214">
        <v>7</v>
      </c>
      <c r="B71" s="216" t="s">
        <v>61</v>
      </c>
      <c r="C71" s="192" t="s">
        <v>13</v>
      </c>
      <c r="D71" s="193">
        <v>1</v>
      </c>
      <c r="E71" s="17"/>
      <c r="F71" s="18"/>
      <c r="G71" s="19"/>
      <c r="H71" s="20"/>
      <c r="I71" s="21"/>
      <c r="J71" s="22"/>
    </row>
    <row r="72" spans="1:10">
      <c r="A72" s="214">
        <v>8</v>
      </c>
      <c r="B72" s="216" t="s">
        <v>62</v>
      </c>
      <c r="C72" s="192" t="s">
        <v>13</v>
      </c>
      <c r="D72" s="193">
        <v>1</v>
      </c>
      <c r="E72" s="17"/>
      <c r="F72" s="18"/>
      <c r="G72" s="19"/>
      <c r="H72" s="20"/>
      <c r="I72" s="21"/>
      <c r="J72" s="22"/>
    </row>
    <row r="73" spans="1:10">
      <c r="A73" s="214">
        <v>9</v>
      </c>
      <c r="B73" s="216" t="s">
        <v>63</v>
      </c>
      <c r="C73" s="192" t="s">
        <v>13</v>
      </c>
      <c r="D73" s="193">
        <v>1</v>
      </c>
      <c r="E73" s="17"/>
      <c r="F73" s="18"/>
      <c r="G73" s="19"/>
      <c r="H73" s="20"/>
      <c r="I73" s="21"/>
      <c r="J73" s="22"/>
    </row>
    <row r="74" spans="1:10">
      <c r="A74" s="214">
        <v>10</v>
      </c>
      <c r="B74" s="216" t="s">
        <v>56</v>
      </c>
      <c r="C74" s="192" t="s">
        <v>13</v>
      </c>
      <c r="D74" s="193">
        <v>1</v>
      </c>
      <c r="E74" s="17"/>
      <c r="F74" s="18"/>
      <c r="G74" s="19"/>
      <c r="H74" s="20"/>
      <c r="I74" s="21"/>
      <c r="J74" s="22"/>
    </row>
    <row r="75" spans="1:10">
      <c r="A75" s="214">
        <v>11</v>
      </c>
      <c r="B75" s="216" t="s">
        <v>64</v>
      </c>
      <c r="C75" s="192" t="s">
        <v>13</v>
      </c>
      <c r="D75" s="193">
        <v>1</v>
      </c>
      <c r="E75" s="17"/>
      <c r="F75" s="18"/>
      <c r="G75" s="19"/>
      <c r="H75" s="20"/>
      <c r="I75" s="21"/>
      <c r="J75" s="22"/>
    </row>
    <row r="76" spans="1:10">
      <c r="A76" s="214">
        <v>12</v>
      </c>
      <c r="B76" s="216" t="s">
        <v>65</v>
      </c>
      <c r="C76" s="192" t="s">
        <v>13</v>
      </c>
      <c r="D76" s="193">
        <v>1</v>
      </c>
      <c r="E76" s="17"/>
      <c r="F76" s="18"/>
      <c r="G76" s="19"/>
      <c r="H76" s="20"/>
      <c r="I76" s="21"/>
      <c r="J76" s="22"/>
    </row>
    <row r="77" spans="1:10">
      <c r="A77" s="214">
        <v>13</v>
      </c>
      <c r="B77" s="216" t="s">
        <v>66</v>
      </c>
      <c r="C77" s="192" t="s">
        <v>13</v>
      </c>
      <c r="D77" s="193">
        <v>1</v>
      </c>
      <c r="E77" s="17"/>
      <c r="F77" s="18"/>
      <c r="G77" s="19"/>
      <c r="H77" s="20"/>
      <c r="I77" s="21"/>
      <c r="J77" s="22"/>
    </row>
    <row r="78" spans="1:10">
      <c r="A78" s="214">
        <v>14</v>
      </c>
      <c r="B78" s="216" t="s">
        <v>67</v>
      </c>
      <c r="C78" s="192" t="s">
        <v>13</v>
      </c>
      <c r="D78" s="193">
        <v>1</v>
      </c>
      <c r="E78" s="17"/>
      <c r="F78" s="18"/>
      <c r="G78" s="19"/>
      <c r="H78" s="20"/>
      <c r="I78" s="21"/>
      <c r="J78" s="22"/>
    </row>
    <row r="79" spans="1:10">
      <c r="A79" s="214">
        <v>15</v>
      </c>
      <c r="B79" s="216" t="s">
        <v>68</v>
      </c>
      <c r="C79" s="192" t="s">
        <v>13</v>
      </c>
      <c r="D79" s="193">
        <v>1</v>
      </c>
      <c r="E79" s="17"/>
      <c r="F79" s="18"/>
      <c r="G79" s="19"/>
      <c r="H79" s="20"/>
      <c r="I79" s="21"/>
      <c r="J79" s="22"/>
    </row>
    <row r="80" spans="1:10">
      <c r="A80" s="214">
        <v>16</v>
      </c>
      <c r="B80" s="217" t="s">
        <v>69</v>
      </c>
      <c r="C80" s="192" t="s">
        <v>13</v>
      </c>
      <c r="D80" s="193">
        <v>1</v>
      </c>
      <c r="E80" s="17"/>
      <c r="F80" s="18"/>
      <c r="G80" s="19"/>
      <c r="H80" s="20"/>
      <c r="I80" s="21"/>
      <c r="J80" s="22"/>
    </row>
    <row r="81" spans="1:10" ht="12.75" customHeight="1">
      <c r="A81" s="340" t="s">
        <v>29</v>
      </c>
      <c r="B81" s="340"/>
      <c r="C81" s="340"/>
      <c r="D81" s="340"/>
      <c r="E81" s="340"/>
      <c r="F81" s="32">
        <f>SUM(F65:F80)</f>
        <v>0</v>
      </c>
      <c r="G81" s="45"/>
      <c r="H81" s="34">
        <f t="shared" ref="H81" si="2">F81*1.08</f>
        <v>0</v>
      </c>
      <c r="I81" s="46"/>
      <c r="J81" s="46"/>
    </row>
    <row r="82" spans="1:10">
      <c r="A82" s="38"/>
      <c r="B82" s="39"/>
      <c r="C82" s="14"/>
      <c r="D82" s="14"/>
      <c r="E82" s="15"/>
      <c r="F82" s="40"/>
      <c r="G82" s="41"/>
      <c r="H82" s="42"/>
      <c r="I82" s="43"/>
      <c r="J82" s="44"/>
    </row>
    <row r="83" spans="1:10" ht="12.75" customHeight="1">
      <c r="A83" s="331" t="s">
        <v>70</v>
      </c>
      <c r="B83" s="331"/>
      <c r="C83" s="331"/>
      <c r="D83" s="331"/>
      <c r="E83" s="331"/>
      <c r="F83" s="331"/>
      <c r="G83" s="331"/>
      <c r="H83" s="331"/>
      <c r="I83" s="331"/>
      <c r="J83" s="331"/>
    </row>
    <row r="84" spans="1:10" ht="67.5">
      <c r="A84" s="221">
        <v>1</v>
      </c>
      <c r="B84" s="218" t="s">
        <v>536</v>
      </c>
      <c r="C84" s="219" t="s">
        <v>71</v>
      </c>
      <c r="D84" s="219">
        <v>4</v>
      </c>
      <c r="E84" s="52"/>
      <c r="F84" s="53"/>
      <c r="G84" s="54"/>
      <c r="H84" s="55"/>
      <c r="I84" s="35"/>
      <c r="J84" s="35"/>
    </row>
    <row r="85" spans="1:10" s="1" customFormat="1" ht="14.25" customHeight="1">
      <c r="A85" s="375" t="s">
        <v>29</v>
      </c>
      <c r="B85" s="375"/>
      <c r="C85" s="375"/>
      <c r="D85" s="375"/>
      <c r="E85" s="375"/>
      <c r="F85" s="32">
        <f>SUM(F84:F84)</f>
        <v>0</v>
      </c>
      <c r="G85" s="56"/>
      <c r="H85" s="34">
        <f>F85*1.08</f>
        <v>0</v>
      </c>
      <c r="I85" s="57"/>
      <c r="J85" s="58"/>
    </row>
    <row r="86" spans="1:10">
      <c r="A86" s="25"/>
      <c r="B86" s="25"/>
      <c r="C86" s="26"/>
      <c r="D86" s="26"/>
      <c r="E86" s="27"/>
      <c r="F86" s="27"/>
      <c r="G86" s="28"/>
      <c r="I86" s="59"/>
      <c r="J86" s="60"/>
    </row>
    <row r="87" spans="1:10" ht="12.75" customHeight="1">
      <c r="A87" s="331" t="s">
        <v>72</v>
      </c>
      <c r="B87" s="331"/>
      <c r="C87" s="331"/>
      <c r="D87" s="331"/>
      <c r="E87" s="331"/>
      <c r="F87" s="331"/>
      <c r="G87" s="331"/>
      <c r="H87" s="331"/>
      <c r="I87" s="331"/>
      <c r="J87" s="331"/>
    </row>
    <row r="88" spans="1:10" ht="143.25" customHeight="1">
      <c r="A88" s="227">
        <v>1</v>
      </c>
      <c r="B88" s="178" t="s">
        <v>73</v>
      </c>
      <c r="C88" s="192" t="s">
        <v>13</v>
      </c>
      <c r="D88" s="192">
        <v>50</v>
      </c>
      <c r="E88" s="61"/>
      <c r="F88" s="62"/>
      <c r="G88" s="63"/>
      <c r="H88" s="64"/>
      <c r="I88" s="16"/>
      <c r="J88" s="16"/>
    </row>
    <row r="89" spans="1:10" ht="84" customHeight="1">
      <c r="A89" s="227">
        <v>2</v>
      </c>
      <c r="B89" s="178" t="s">
        <v>74</v>
      </c>
      <c r="C89" s="192" t="s">
        <v>13</v>
      </c>
      <c r="D89" s="192">
        <v>40</v>
      </c>
      <c r="E89" s="61"/>
      <c r="F89" s="62"/>
      <c r="G89" s="63"/>
      <c r="H89" s="64"/>
      <c r="I89" s="16"/>
      <c r="J89" s="16"/>
    </row>
    <row r="90" spans="1:10" ht="135">
      <c r="A90" s="227">
        <v>3</v>
      </c>
      <c r="B90" s="178" t="s">
        <v>537</v>
      </c>
      <c r="C90" s="192" t="s">
        <v>13</v>
      </c>
      <c r="D90" s="192">
        <v>40</v>
      </c>
      <c r="E90" s="61"/>
      <c r="F90" s="62"/>
      <c r="G90" s="63"/>
      <c r="H90" s="64"/>
      <c r="I90" s="16"/>
      <c r="J90" s="16"/>
    </row>
    <row r="91" spans="1:10" ht="33.75">
      <c r="A91" s="227">
        <v>4</v>
      </c>
      <c r="B91" s="178" t="s">
        <v>75</v>
      </c>
      <c r="C91" s="222" t="s">
        <v>13</v>
      </c>
      <c r="D91" s="192">
        <v>5</v>
      </c>
      <c r="E91" s="61"/>
      <c r="F91" s="62"/>
      <c r="G91" s="63"/>
      <c r="H91" s="64"/>
      <c r="I91" s="16"/>
      <c r="J91" s="16"/>
    </row>
    <row r="92" spans="1:10" ht="38.25" customHeight="1">
      <c r="A92" s="227">
        <v>5</v>
      </c>
      <c r="B92" s="178" t="s">
        <v>76</v>
      </c>
      <c r="C92" s="222" t="s">
        <v>13</v>
      </c>
      <c r="D92" s="192">
        <v>40</v>
      </c>
      <c r="E92" s="61"/>
      <c r="F92" s="62"/>
      <c r="G92" s="63"/>
      <c r="H92" s="64"/>
      <c r="I92" s="16"/>
      <c r="J92" s="16"/>
    </row>
    <row r="93" spans="1:10" ht="28.5" customHeight="1">
      <c r="A93" s="227">
        <v>6</v>
      </c>
      <c r="B93" s="178" t="s">
        <v>77</v>
      </c>
      <c r="C93" s="222" t="s">
        <v>13</v>
      </c>
      <c r="D93" s="192">
        <v>5</v>
      </c>
      <c r="E93" s="61"/>
      <c r="F93" s="62"/>
      <c r="G93" s="63"/>
      <c r="H93" s="64"/>
      <c r="I93" s="16"/>
      <c r="J93" s="16"/>
    </row>
    <row r="94" spans="1:10" ht="22.5">
      <c r="A94" s="227">
        <v>7</v>
      </c>
      <c r="B94" s="178" t="s">
        <v>78</v>
      </c>
      <c r="C94" s="222" t="s">
        <v>13</v>
      </c>
      <c r="D94" s="192">
        <v>5</v>
      </c>
      <c r="E94" s="61"/>
      <c r="F94" s="62"/>
      <c r="G94" s="63"/>
      <c r="H94" s="64"/>
      <c r="I94" s="16"/>
      <c r="J94" s="16"/>
    </row>
    <row r="95" spans="1:10" ht="22.5">
      <c r="A95" s="227">
        <v>8</v>
      </c>
      <c r="B95" s="178" t="s">
        <v>79</v>
      </c>
      <c r="C95" s="222" t="s">
        <v>13</v>
      </c>
      <c r="D95" s="192">
        <v>5</v>
      </c>
      <c r="E95" s="65"/>
      <c r="F95" s="62"/>
      <c r="G95" s="63"/>
      <c r="H95" s="64"/>
      <c r="I95" s="16"/>
      <c r="J95" s="16"/>
    </row>
    <row r="96" spans="1:10" ht="60" customHeight="1">
      <c r="A96" s="227">
        <v>9</v>
      </c>
      <c r="B96" s="178" t="s">
        <v>80</v>
      </c>
      <c r="C96" s="222" t="s">
        <v>13</v>
      </c>
      <c r="D96" s="192">
        <v>5</v>
      </c>
      <c r="E96" s="66"/>
      <c r="F96" s="62"/>
      <c r="G96" s="63"/>
      <c r="H96" s="64"/>
      <c r="I96" s="16"/>
      <c r="J96" s="16"/>
    </row>
    <row r="97" spans="1:10" ht="22.5">
      <c r="A97" s="227">
        <v>10</v>
      </c>
      <c r="B97" s="215" t="s">
        <v>81</v>
      </c>
      <c r="C97" s="222" t="s">
        <v>13</v>
      </c>
      <c r="D97" s="222">
        <v>10</v>
      </c>
      <c r="E97" s="61"/>
      <c r="F97" s="62"/>
      <c r="G97" s="63"/>
      <c r="H97" s="64"/>
      <c r="I97" s="22"/>
      <c r="J97" s="22"/>
    </row>
    <row r="98" spans="1:10" ht="168.75">
      <c r="A98" s="227">
        <v>11</v>
      </c>
      <c r="B98" s="215" t="s">
        <v>538</v>
      </c>
      <c r="C98" s="222" t="s">
        <v>13</v>
      </c>
      <c r="D98" s="223">
        <v>5</v>
      </c>
      <c r="E98" s="67"/>
      <c r="F98" s="62"/>
      <c r="G98" s="63"/>
      <c r="H98" s="68"/>
      <c r="I98" s="69"/>
      <c r="J98" s="69"/>
    </row>
    <row r="99" spans="1:10" ht="56.25">
      <c r="A99" s="227">
        <v>12</v>
      </c>
      <c r="B99" s="215" t="s">
        <v>82</v>
      </c>
      <c r="C99" s="222" t="s">
        <v>13</v>
      </c>
      <c r="D99" s="223">
        <v>5</v>
      </c>
      <c r="E99" s="67"/>
      <c r="F99" s="62"/>
      <c r="G99" s="63"/>
      <c r="H99" s="68"/>
      <c r="I99" s="69"/>
      <c r="J99" s="69"/>
    </row>
    <row r="100" spans="1:10" ht="101.25">
      <c r="A100" s="227">
        <v>13</v>
      </c>
      <c r="B100" s="215" t="s">
        <v>83</v>
      </c>
      <c r="C100" s="222" t="s">
        <v>13</v>
      </c>
      <c r="D100" s="223">
        <v>5</v>
      </c>
      <c r="E100" s="67"/>
      <c r="F100" s="62"/>
      <c r="G100" s="63"/>
      <c r="H100" s="68"/>
      <c r="I100" s="69"/>
      <c r="J100" s="69"/>
    </row>
    <row r="101" spans="1:10" ht="56.25">
      <c r="A101" s="227">
        <v>14</v>
      </c>
      <c r="B101" s="215" t="s">
        <v>84</v>
      </c>
      <c r="C101" s="222" t="s">
        <v>13</v>
      </c>
      <c r="D101" s="223">
        <v>8</v>
      </c>
      <c r="E101" s="67"/>
      <c r="F101" s="62"/>
      <c r="G101" s="63"/>
      <c r="H101" s="68"/>
      <c r="I101" s="69"/>
      <c r="J101" s="69"/>
    </row>
    <row r="102" spans="1:10">
      <c r="A102" s="227">
        <v>15</v>
      </c>
      <c r="B102" s="215" t="s">
        <v>85</v>
      </c>
      <c r="C102" s="222" t="s">
        <v>13</v>
      </c>
      <c r="D102" s="223">
        <v>8</v>
      </c>
      <c r="E102" s="67"/>
      <c r="F102" s="62"/>
      <c r="G102" s="63"/>
      <c r="H102" s="68"/>
      <c r="I102" s="69"/>
      <c r="J102" s="69"/>
    </row>
    <row r="103" spans="1:10" ht="56.25">
      <c r="A103" s="227">
        <v>16</v>
      </c>
      <c r="B103" s="215" t="s">
        <v>86</v>
      </c>
      <c r="C103" s="222" t="s">
        <v>13</v>
      </c>
      <c r="D103" s="223">
        <v>8</v>
      </c>
      <c r="E103" s="67"/>
      <c r="F103" s="62"/>
      <c r="G103" s="63"/>
      <c r="H103" s="68"/>
      <c r="I103" s="69"/>
      <c r="J103" s="69"/>
    </row>
    <row r="104" spans="1:10" ht="176.25" customHeight="1">
      <c r="A104" s="227">
        <v>17</v>
      </c>
      <c r="B104" s="215" t="s">
        <v>87</v>
      </c>
      <c r="C104" s="222" t="s">
        <v>13</v>
      </c>
      <c r="D104" s="223">
        <v>3</v>
      </c>
      <c r="E104" s="67"/>
      <c r="F104" s="62"/>
      <c r="G104" s="63"/>
      <c r="H104" s="68"/>
      <c r="I104" s="69"/>
      <c r="J104" s="69"/>
    </row>
    <row r="105" spans="1:10" ht="118.5" customHeight="1">
      <c r="A105" s="227">
        <v>18</v>
      </c>
      <c r="B105" s="215" t="s">
        <v>88</v>
      </c>
      <c r="C105" s="222" t="s">
        <v>13</v>
      </c>
      <c r="D105" s="223">
        <v>3</v>
      </c>
      <c r="E105" s="67"/>
      <c r="F105" s="62"/>
      <c r="G105" s="63"/>
      <c r="H105" s="68"/>
      <c r="I105" s="69"/>
      <c r="J105" s="69"/>
    </row>
    <row r="106" spans="1:10" ht="22.5">
      <c r="A106" s="227">
        <v>19</v>
      </c>
      <c r="B106" s="215" t="s">
        <v>89</v>
      </c>
      <c r="C106" s="222" t="s">
        <v>13</v>
      </c>
      <c r="D106" s="223">
        <v>10</v>
      </c>
      <c r="E106" s="67"/>
      <c r="F106" s="62"/>
      <c r="G106" s="63"/>
      <c r="H106" s="68"/>
      <c r="I106" s="69"/>
      <c r="J106" s="69"/>
    </row>
    <row r="107" spans="1:10" ht="22.5">
      <c r="A107" s="227">
        <v>20</v>
      </c>
      <c r="B107" s="215" t="s">
        <v>90</v>
      </c>
      <c r="C107" s="222" t="s">
        <v>13</v>
      </c>
      <c r="D107" s="223">
        <v>10</v>
      </c>
      <c r="E107" s="67"/>
      <c r="F107" s="62"/>
      <c r="G107" s="63"/>
      <c r="H107" s="68"/>
      <c r="I107" s="69"/>
      <c r="J107" s="69"/>
    </row>
    <row r="108" spans="1:10" ht="56.25">
      <c r="A108" s="227">
        <v>21</v>
      </c>
      <c r="B108" s="215" t="s">
        <v>91</v>
      </c>
      <c r="C108" s="222" t="s">
        <v>13</v>
      </c>
      <c r="D108" s="223">
        <v>2</v>
      </c>
      <c r="E108" s="67"/>
      <c r="F108" s="62"/>
      <c r="G108" s="63"/>
      <c r="H108" s="68"/>
      <c r="I108" s="69"/>
      <c r="J108" s="69"/>
    </row>
    <row r="109" spans="1:10" ht="22.5">
      <c r="A109" s="227">
        <v>22</v>
      </c>
      <c r="B109" s="215" t="s">
        <v>92</v>
      </c>
      <c r="C109" s="222" t="s">
        <v>13</v>
      </c>
      <c r="D109" s="223">
        <v>2</v>
      </c>
      <c r="E109" s="67"/>
      <c r="F109" s="62"/>
      <c r="G109" s="63"/>
      <c r="H109" s="68"/>
      <c r="I109" s="69"/>
      <c r="J109" s="69"/>
    </row>
    <row r="110" spans="1:10">
      <c r="A110" s="227">
        <v>23</v>
      </c>
      <c r="B110" s="215" t="s">
        <v>93</v>
      </c>
      <c r="C110" s="222" t="s">
        <v>13</v>
      </c>
      <c r="D110" s="223">
        <v>2</v>
      </c>
      <c r="E110" s="67"/>
      <c r="F110" s="62"/>
      <c r="G110" s="63"/>
      <c r="H110" s="68"/>
      <c r="I110" s="69"/>
      <c r="J110" s="69"/>
    </row>
    <row r="111" spans="1:10">
      <c r="A111" s="227">
        <v>24</v>
      </c>
      <c r="B111" s="215" t="s">
        <v>94</v>
      </c>
      <c r="C111" s="222" t="s">
        <v>13</v>
      </c>
      <c r="D111" s="223">
        <v>2</v>
      </c>
      <c r="E111" s="67"/>
      <c r="F111" s="62"/>
      <c r="G111" s="63"/>
      <c r="H111" s="68"/>
      <c r="I111" s="69"/>
      <c r="J111" s="69"/>
    </row>
    <row r="112" spans="1:10" ht="45">
      <c r="A112" s="227">
        <v>25</v>
      </c>
      <c r="B112" s="215" t="s">
        <v>95</v>
      </c>
      <c r="C112" s="222" t="s">
        <v>13</v>
      </c>
      <c r="D112" s="223">
        <v>2</v>
      </c>
      <c r="E112" s="67"/>
      <c r="F112" s="62"/>
      <c r="G112" s="63"/>
      <c r="H112" s="68"/>
      <c r="I112" s="69"/>
      <c r="J112" s="69"/>
    </row>
    <row r="113" spans="1:10" ht="107.25" customHeight="1">
      <c r="A113" s="227">
        <v>26</v>
      </c>
      <c r="B113" s="215" t="s">
        <v>96</v>
      </c>
      <c r="C113" s="222" t="s">
        <v>13</v>
      </c>
      <c r="D113" s="223">
        <v>2</v>
      </c>
      <c r="E113" s="67"/>
      <c r="F113" s="62"/>
      <c r="G113" s="63"/>
      <c r="H113" s="68"/>
      <c r="I113" s="69"/>
      <c r="J113" s="69"/>
    </row>
    <row r="114" spans="1:10" ht="22.5">
      <c r="A114" s="227">
        <v>27</v>
      </c>
      <c r="B114" s="215" t="s">
        <v>97</v>
      </c>
      <c r="C114" s="222" t="s">
        <v>13</v>
      </c>
      <c r="D114" s="223">
        <v>2</v>
      </c>
      <c r="E114" s="67"/>
      <c r="F114" s="62"/>
      <c r="G114" s="63"/>
      <c r="H114" s="68"/>
      <c r="I114" s="69"/>
      <c r="J114" s="69"/>
    </row>
    <row r="115" spans="1:10" ht="80.25" customHeight="1">
      <c r="A115" s="227">
        <v>28</v>
      </c>
      <c r="B115" s="215" t="s">
        <v>98</v>
      </c>
      <c r="C115" s="192" t="s">
        <v>13</v>
      </c>
      <c r="D115" s="193">
        <v>5</v>
      </c>
      <c r="E115" s="70"/>
      <c r="F115" s="62"/>
      <c r="G115" s="23"/>
      <c r="H115" s="68"/>
      <c r="I115" s="21"/>
      <c r="J115" s="22"/>
    </row>
    <row r="116" spans="1:10" ht="22.5">
      <c r="A116" s="227">
        <v>29</v>
      </c>
      <c r="B116" s="178" t="s">
        <v>99</v>
      </c>
      <c r="C116" s="192" t="s">
        <v>13</v>
      </c>
      <c r="D116" s="193">
        <v>3</v>
      </c>
      <c r="E116" s="70"/>
      <c r="F116" s="62"/>
      <c r="G116" s="23"/>
      <c r="H116" s="71"/>
      <c r="I116" s="72"/>
      <c r="J116" s="20"/>
    </row>
    <row r="117" spans="1:10" ht="49.5" customHeight="1">
      <c r="A117" s="227">
        <v>30</v>
      </c>
      <c r="B117" s="218" t="s">
        <v>584</v>
      </c>
      <c r="C117" s="219" t="s">
        <v>13</v>
      </c>
      <c r="D117" s="224">
        <v>3</v>
      </c>
      <c r="E117" s="73"/>
      <c r="F117" s="62"/>
      <c r="G117" s="23"/>
      <c r="H117" s="68"/>
      <c r="I117" s="21"/>
      <c r="J117" s="22"/>
    </row>
    <row r="118" spans="1:10" ht="45" customHeight="1">
      <c r="A118" s="227">
        <v>31</v>
      </c>
      <c r="B118" s="215" t="s">
        <v>100</v>
      </c>
      <c r="C118" s="192" t="s">
        <v>13</v>
      </c>
      <c r="D118" s="193">
        <v>1</v>
      </c>
      <c r="E118" s="74"/>
      <c r="F118" s="62"/>
      <c r="G118" s="23"/>
      <c r="H118" s="68"/>
      <c r="I118" s="21"/>
      <c r="J118" s="22"/>
    </row>
    <row r="119" spans="1:10" ht="45">
      <c r="A119" s="227">
        <v>32</v>
      </c>
      <c r="B119" s="215" t="s">
        <v>101</v>
      </c>
      <c r="C119" s="192" t="s">
        <v>13</v>
      </c>
      <c r="D119" s="193">
        <v>1</v>
      </c>
      <c r="E119" s="74"/>
      <c r="F119" s="62"/>
      <c r="G119" s="23"/>
      <c r="H119" s="68"/>
      <c r="I119" s="21"/>
      <c r="J119" s="22"/>
    </row>
    <row r="120" spans="1:10" ht="45">
      <c r="A120" s="227">
        <v>33</v>
      </c>
      <c r="B120" s="225" t="s">
        <v>102</v>
      </c>
      <c r="C120" s="192" t="s">
        <v>13</v>
      </c>
      <c r="D120" s="193">
        <v>1</v>
      </c>
      <c r="E120" s="74"/>
      <c r="F120" s="62"/>
      <c r="G120" s="23"/>
      <c r="H120" s="68"/>
      <c r="I120" s="21"/>
      <c r="J120" s="22"/>
    </row>
    <row r="121" spans="1:10" ht="82.5" customHeight="1">
      <c r="A121" s="227">
        <v>34</v>
      </c>
      <c r="B121" s="215" t="s">
        <v>103</v>
      </c>
      <c r="C121" s="192" t="s">
        <v>13</v>
      </c>
      <c r="D121" s="193">
        <v>1</v>
      </c>
      <c r="E121" s="74"/>
      <c r="F121" s="62"/>
      <c r="G121" s="23"/>
      <c r="H121" s="68"/>
      <c r="I121" s="21"/>
      <c r="J121" s="22"/>
    </row>
    <row r="122" spans="1:10" ht="67.5">
      <c r="A122" s="227">
        <v>35</v>
      </c>
      <c r="B122" s="226" t="s">
        <v>104</v>
      </c>
      <c r="C122" s="192" t="s">
        <v>13</v>
      </c>
      <c r="D122" s="193">
        <v>20</v>
      </c>
      <c r="E122" s="74"/>
      <c r="F122" s="62"/>
      <c r="G122" s="23"/>
      <c r="H122" s="68"/>
      <c r="I122" s="21"/>
      <c r="J122" s="22"/>
    </row>
    <row r="123" spans="1:10" ht="12.75" customHeight="1">
      <c r="A123" s="340" t="s">
        <v>29</v>
      </c>
      <c r="B123" s="340"/>
      <c r="C123" s="340"/>
      <c r="D123" s="340"/>
      <c r="E123" s="340"/>
      <c r="F123" s="75">
        <f>SUM(F88:F122)</f>
        <v>0</v>
      </c>
      <c r="G123" s="76"/>
      <c r="H123" s="77">
        <f>F123*1.08</f>
        <v>0</v>
      </c>
      <c r="I123" s="21"/>
      <c r="J123" s="58"/>
    </row>
    <row r="124" spans="1:10">
      <c r="A124" s="25"/>
      <c r="B124" s="25"/>
      <c r="C124" s="26"/>
      <c r="D124" s="26"/>
      <c r="E124" s="27"/>
      <c r="F124" s="27"/>
      <c r="G124" s="28"/>
      <c r="I124" s="59"/>
      <c r="J124" s="60"/>
    </row>
    <row r="125" spans="1:10" ht="12.75" customHeight="1">
      <c r="A125" s="372" t="s">
        <v>105</v>
      </c>
      <c r="B125" s="372"/>
      <c r="C125" s="372"/>
      <c r="D125" s="372"/>
      <c r="E125" s="372"/>
      <c r="F125" s="372"/>
      <c r="G125" s="372"/>
      <c r="H125" s="372"/>
      <c r="I125" s="372"/>
      <c r="J125" s="372"/>
    </row>
    <row r="126" spans="1:10" ht="60" customHeight="1">
      <c r="A126" s="235">
        <v>1</v>
      </c>
      <c r="B126" s="178" t="s">
        <v>539</v>
      </c>
      <c r="C126" s="192" t="s">
        <v>13</v>
      </c>
      <c r="D126" s="222">
        <v>200</v>
      </c>
      <c r="E126" s="78"/>
      <c r="F126" s="79"/>
      <c r="G126" s="80"/>
      <c r="H126" s="81"/>
      <c r="I126" s="82"/>
      <c r="J126" s="83"/>
    </row>
    <row r="127" spans="1:10" ht="62.25" customHeight="1">
      <c r="A127" s="235">
        <v>2</v>
      </c>
      <c r="B127" s="178" t="s">
        <v>540</v>
      </c>
      <c r="C127" s="192" t="s">
        <v>13</v>
      </c>
      <c r="D127" s="222">
        <v>20</v>
      </c>
      <c r="E127" s="78"/>
      <c r="F127" s="79"/>
      <c r="G127" s="80"/>
      <c r="H127" s="81"/>
      <c r="I127" s="82"/>
      <c r="J127" s="83"/>
    </row>
    <row r="128" spans="1:10" ht="59.25" customHeight="1">
      <c r="A128" s="235">
        <v>3</v>
      </c>
      <c r="B128" s="178" t="s">
        <v>541</v>
      </c>
      <c r="C128" s="192" t="s">
        <v>13</v>
      </c>
      <c r="D128" s="222">
        <v>20</v>
      </c>
      <c r="E128" s="78"/>
      <c r="F128" s="79"/>
      <c r="G128" s="80"/>
      <c r="H128" s="81"/>
      <c r="I128" s="82"/>
      <c r="J128" s="83"/>
    </row>
    <row r="129" spans="1:10" ht="72.75" customHeight="1">
      <c r="A129" s="235">
        <v>4</v>
      </c>
      <c r="B129" s="178" t="s">
        <v>106</v>
      </c>
      <c r="C129" s="192" t="s">
        <v>13</v>
      </c>
      <c r="D129" s="222">
        <v>10</v>
      </c>
      <c r="E129" s="78"/>
      <c r="F129" s="79"/>
      <c r="G129" s="80"/>
      <c r="H129" s="81"/>
      <c r="I129" s="82"/>
      <c r="J129" s="83"/>
    </row>
    <row r="130" spans="1:10" ht="45">
      <c r="A130" s="235">
        <v>5</v>
      </c>
      <c r="B130" s="178" t="s">
        <v>107</v>
      </c>
      <c r="C130" s="192" t="s">
        <v>13</v>
      </c>
      <c r="D130" s="222">
        <v>10</v>
      </c>
      <c r="E130" s="78"/>
      <c r="F130" s="79"/>
      <c r="G130" s="80"/>
      <c r="H130" s="81"/>
      <c r="I130" s="82"/>
      <c r="J130" s="83"/>
    </row>
    <row r="131" spans="1:10" ht="60" customHeight="1">
      <c r="A131" s="235">
        <v>6</v>
      </c>
      <c r="B131" s="178" t="s">
        <v>108</v>
      </c>
      <c r="C131" s="192" t="s">
        <v>13</v>
      </c>
      <c r="D131" s="222">
        <v>2</v>
      </c>
      <c r="E131" s="78"/>
      <c r="F131" s="79"/>
      <c r="G131" s="80"/>
      <c r="H131" s="81"/>
      <c r="I131" s="82"/>
      <c r="J131" s="83"/>
    </row>
    <row r="132" spans="1:10" ht="72.75" customHeight="1">
      <c r="A132" s="235">
        <v>7</v>
      </c>
      <c r="B132" s="178" t="s">
        <v>109</v>
      </c>
      <c r="C132" s="192" t="s">
        <v>13</v>
      </c>
      <c r="D132" s="222">
        <v>190</v>
      </c>
      <c r="E132" s="78"/>
      <c r="F132" s="79"/>
      <c r="G132" s="80"/>
      <c r="H132" s="81"/>
      <c r="I132" s="82"/>
      <c r="J132" s="83"/>
    </row>
    <row r="133" spans="1:10" ht="60" customHeight="1">
      <c r="A133" s="235">
        <v>8</v>
      </c>
      <c r="B133" s="178" t="s">
        <v>542</v>
      </c>
      <c r="C133" s="192" t="s">
        <v>13</v>
      </c>
      <c r="D133" s="222">
        <v>5</v>
      </c>
      <c r="E133" s="78"/>
      <c r="F133" s="79"/>
      <c r="G133" s="80"/>
      <c r="H133" s="81"/>
      <c r="I133" s="82"/>
      <c r="J133" s="83"/>
    </row>
    <row r="134" spans="1:10" ht="67.5">
      <c r="A134" s="235">
        <v>9</v>
      </c>
      <c r="B134" s="178" t="s">
        <v>110</v>
      </c>
      <c r="C134" s="192" t="s">
        <v>13</v>
      </c>
      <c r="D134" s="222">
        <v>5</v>
      </c>
      <c r="E134" s="78"/>
      <c r="F134" s="79"/>
      <c r="G134" s="80"/>
      <c r="H134" s="81"/>
      <c r="I134" s="82"/>
      <c r="J134" s="83"/>
    </row>
    <row r="135" spans="1:10" ht="33.75">
      <c r="A135" s="235">
        <v>10</v>
      </c>
      <c r="B135" s="178" t="s">
        <v>111</v>
      </c>
      <c r="C135" s="192" t="s">
        <v>13</v>
      </c>
      <c r="D135" s="222">
        <v>5</v>
      </c>
      <c r="E135" s="78"/>
      <c r="F135" s="79"/>
      <c r="G135" s="80"/>
      <c r="H135" s="81"/>
      <c r="I135" s="82"/>
      <c r="J135" s="83"/>
    </row>
    <row r="136" spans="1:10" ht="59.25" customHeight="1">
      <c r="A136" s="235">
        <v>11</v>
      </c>
      <c r="B136" s="178" t="s">
        <v>112</v>
      </c>
      <c r="C136" s="192" t="s">
        <v>13</v>
      </c>
      <c r="D136" s="222">
        <v>5</v>
      </c>
      <c r="E136" s="78"/>
      <c r="F136" s="79"/>
      <c r="G136" s="80"/>
      <c r="H136" s="81"/>
      <c r="I136" s="82"/>
      <c r="J136" s="83"/>
    </row>
    <row r="137" spans="1:10" ht="67.5">
      <c r="A137" s="235">
        <v>12</v>
      </c>
      <c r="B137" s="178" t="s">
        <v>113</v>
      </c>
      <c r="C137" s="192" t="s">
        <v>13</v>
      </c>
      <c r="D137" s="222">
        <v>8</v>
      </c>
      <c r="E137" s="78"/>
      <c r="F137" s="79"/>
      <c r="G137" s="80"/>
      <c r="H137" s="81"/>
      <c r="I137" s="82"/>
      <c r="J137" s="83"/>
    </row>
    <row r="138" spans="1:10" ht="33.75">
      <c r="A138" s="235">
        <v>13</v>
      </c>
      <c r="B138" s="178" t="s">
        <v>114</v>
      </c>
      <c r="C138" s="192" t="s">
        <v>13</v>
      </c>
      <c r="D138" s="222">
        <v>4</v>
      </c>
      <c r="E138" s="78"/>
      <c r="F138" s="79"/>
      <c r="G138" s="80"/>
      <c r="H138" s="81"/>
      <c r="I138" s="82"/>
      <c r="J138" s="83"/>
    </row>
    <row r="139" spans="1:10" ht="22.5">
      <c r="A139" s="235">
        <v>14</v>
      </c>
      <c r="B139" s="233" t="s">
        <v>115</v>
      </c>
      <c r="C139" s="192" t="s">
        <v>13</v>
      </c>
      <c r="D139" s="222">
        <v>180</v>
      </c>
      <c r="E139" s="78"/>
      <c r="F139" s="79"/>
      <c r="G139" s="80"/>
      <c r="H139" s="81"/>
      <c r="I139" s="82"/>
      <c r="J139" s="83"/>
    </row>
    <row r="140" spans="1:10" ht="22.5">
      <c r="A140" s="235">
        <v>15</v>
      </c>
      <c r="B140" s="178" t="s">
        <v>116</v>
      </c>
      <c r="C140" s="192" t="s">
        <v>13</v>
      </c>
      <c r="D140" s="222">
        <v>20</v>
      </c>
      <c r="E140" s="78"/>
      <c r="F140" s="79"/>
      <c r="G140" s="80"/>
      <c r="H140" s="81"/>
      <c r="I140" s="82"/>
      <c r="J140" s="83"/>
    </row>
    <row r="141" spans="1:10" ht="33.75">
      <c r="A141" s="235">
        <v>16</v>
      </c>
      <c r="B141" s="178" t="s">
        <v>117</v>
      </c>
      <c r="C141" s="192" t="s">
        <v>13</v>
      </c>
      <c r="D141" s="222">
        <v>2</v>
      </c>
      <c r="E141" s="78"/>
      <c r="F141" s="79"/>
      <c r="G141" s="80"/>
      <c r="H141" s="81"/>
      <c r="I141" s="82"/>
      <c r="J141" s="83"/>
    </row>
    <row r="142" spans="1:10" ht="22.5">
      <c r="A142" s="235">
        <v>17</v>
      </c>
      <c r="B142" s="178" t="s">
        <v>118</v>
      </c>
      <c r="C142" s="192" t="s">
        <v>13</v>
      </c>
      <c r="D142" s="222">
        <v>20</v>
      </c>
      <c r="E142" s="78"/>
      <c r="F142" s="79"/>
      <c r="G142" s="80"/>
      <c r="H142" s="81"/>
      <c r="I142" s="82"/>
      <c r="J142" s="83"/>
    </row>
    <row r="143" spans="1:10" ht="107.25" customHeight="1">
      <c r="A143" s="235">
        <v>18</v>
      </c>
      <c r="B143" s="178" t="s">
        <v>119</v>
      </c>
      <c r="C143" s="192" t="s">
        <v>13</v>
      </c>
      <c r="D143" s="222">
        <v>30</v>
      </c>
      <c r="E143" s="78"/>
      <c r="F143" s="79"/>
      <c r="G143" s="80"/>
      <c r="H143" s="81"/>
      <c r="I143" s="82"/>
      <c r="J143" s="83"/>
    </row>
    <row r="144" spans="1:10" ht="96" customHeight="1">
      <c r="A144" s="235">
        <v>19</v>
      </c>
      <c r="B144" s="178" t="s">
        <v>120</v>
      </c>
      <c r="C144" s="192" t="s">
        <v>13</v>
      </c>
      <c r="D144" s="222">
        <v>100</v>
      </c>
      <c r="E144" s="78"/>
      <c r="F144" s="79"/>
      <c r="G144" s="80"/>
      <c r="H144" s="81"/>
      <c r="I144" s="82"/>
      <c r="J144" s="83"/>
    </row>
    <row r="145" spans="1:10" ht="198" customHeight="1">
      <c r="A145" s="235">
        <v>20</v>
      </c>
      <c r="B145" s="178" t="s">
        <v>585</v>
      </c>
      <c r="C145" s="192" t="s">
        <v>13</v>
      </c>
      <c r="D145" s="222">
        <v>40</v>
      </c>
      <c r="E145" s="78"/>
      <c r="F145" s="79"/>
      <c r="G145" s="80"/>
      <c r="H145" s="81"/>
      <c r="I145" s="82"/>
      <c r="J145" s="83"/>
    </row>
    <row r="146" spans="1:10" ht="157.5">
      <c r="A146" s="235">
        <v>21</v>
      </c>
      <c r="B146" s="178" t="s">
        <v>121</v>
      </c>
      <c r="C146" s="192" t="s">
        <v>13</v>
      </c>
      <c r="D146" s="222">
        <v>30</v>
      </c>
      <c r="E146" s="78"/>
      <c r="F146" s="79"/>
      <c r="G146" s="80"/>
      <c r="H146" s="81"/>
      <c r="I146" s="82"/>
      <c r="J146" s="83"/>
    </row>
    <row r="147" spans="1:10" ht="56.25">
      <c r="A147" s="235">
        <v>22</v>
      </c>
      <c r="B147" s="178" t="s">
        <v>122</v>
      </c>
      <c r="C147" s="192" t="s">
        <v>13</v>
      </c>
      <c r="D147" s="222">
        <v>10</v>
      </c>
      <c r="E147" s="78"/>
      <c r="F147" s="79"/>
      <c r="G147" s="80"/>
      <c r="H147" s="81"/>
      <c r="I147" s="82"/>
      <c r="J147" s="83"/>
    </row>
    <row r="148" spans="1:10" ht="56.25">
      <c r="A148" s="235">
        <v>23</v>
      </c>
      <c r="B148" s="178" t="s">
        <v>123</v>
      </c>
      <c r="C148" s="192" t="s">
        <v>13</v>
      </c>
      <c r="D148" s="222">
        <v>5</v>
      </c>
      <c r="E148" s="78"/>
      <c r="F148" s="79"/>
      <c r="G148" s="80"/>
      <c r="H148" s="81"/>
      <c r="I148" s="82"/>
      <c r="J148" s="83"/>
    </row>
    <row r="149" spans="1:10" ht="56.25">
      <c r="A149" s="235">
        <v>24</v>
      </c>
      <c r="B149" s="178" t="s">
        <v>124</v>
      </c>
      <c r="C149" s="192" t="s">
        <v>13</v>
      </c>
      <c r="D149" s="222">
        <v>5</v>
      </c>
      <c r="E149" s="78"/>
      <c r="F149" s="79"/>
      <c r="G149" s="80"/>
      <c r="H149" s="81"/>
      <c r="I149" s="82"/>
      <c r="J149" s="83"/>
    </row>
    <row r="150" spans="1:10" ht="83.25" customHeight="1">
      <c r="A150" s="235">
        <v>25</v>
      </c>
      <c r="B150" s="178" t="s">
        <v>125</v>
      </c>
      <c r="C150" s="192" t="s">
        <v>13</v>
      </c>
      <c r="D150" s="222">
        <v>5</v>
      </c>
      <c r="E150" s="78"/>
      <c r="F150" s="79"/>
      <c r="G150" s="80"/>
      <c r="H150" s="81"/>
      <c r="I150" s="82"/>
      <c r="J150" s="83"/>
    </row>
    <row r="151" spans="1:10" ht="60.75" customHeight="1">
      <c r="A151" s="235">
        <v>26</v>
      </c>
      <c r="B151" s="178" t="s">
        <v>126</v>
      </c>
      <c r="C151" s="192" t="s">
        <v>13</v>
      </c>
      <c r="D151" s="222">
        <v>5</v>
      </c>
      <c r="E151" s="78"/>
      <c r="F151" s="79"/>
      <c r="G151" s="80"/>
      <c r="H151" s="81"/>
      <c r="I151" s="82"/>
      <c r="J151" s="83"/>
    </row>
    <row r="152" spans="1:10" ht="45">
      <c r="A152" s="235">
        <v>27</v>
      </c>
      <c r="B152" s="178" t="s">
        <v>127</v>
      </c>
      <c r="C152" s="192" t="s">
        <v>13</v>
      </c>
      <c r="D152" s="222">
        <v>5</v>
      </c>
      <c r="E152" s="78"/>
      <c r="F152" s="79"/>
      <c r="G152" s="80"/>
      <c r="H152" s="81"/>
      <c r="I152" s="82"/>
      <c r="J152" s="83"/>
    </row>
    <row r="153" spans="1:10">
      <c r="A153" s="235">
        <v>28</v>
      </c>
      <c r="B153" s="178" t="s">
        <v>128</v>
      </c>
      <c r="C153" s="192" t="s">
        <v>13</v>
      </c>
      <c r="D153" s="222">
        <v>5</v>
      </c>
      <c r="E153" s="78"/>
      <c r="F153" s="79"/>
      <c r="G153" s="80"/>
      <c r="H153" s="81"/>
      <c r="I153" s="82"/>
      <c r="J153" s="83"/>
    </row>
    <row r="154" spans="1:10" ht="168.75">
      <c r="A154" s="235">
        <v>29</v>
      </c>
      <c r="B154" s="178" t="s">
        <v>129</v>
      </c>
      <c r="C154" s="192" t="s">
        <v>13</v>
      </c>
      <c r="D154" s="222">
        <v>5</v>
      </c>
      <c r="E154" s="78"/>
      <c r="F154" s="79"/>
      <c r="G154" s="80"/>
      <c r="H154" s="81"/>
      <c r="I154" s="82"/>
      <c r="J154" s="83"/>
    </row>
    <row r="155" spans="1:10" ht="28.5" customHeight="1">
      <c r="A155" s="235">
        <v>30</v>
      </c>
      <c r="B155" s="178" t="s">
        <v>544</v>
      </c>
      <c r="C155" s="192" t="s">
        <v>13</v>
      </c>
      <c r="D155" s="222">
        <v>5</v>
      </c>
      <c r="E155" s="78"/>
      <c r="F155" s="79"/>
      <c r="G155" s="80"/>
      <c r="H155" s="81"/>
      <c r="I155" s="82"/>
      <c r="J155" s="83"/>
    </row>
    <row r="156" spans="1:10" ht="71.25" customHeight="1">
      <c r="A156" s="235">
        <v>31</v>
      </c>
      <c r="B156" s="178" t="s">
        <v>130</v>
      </c>
      <c r="C156" s="192" t="s">
        <v>13</v>
      </c>
      <c r="D156" s="222">
        <v>10</v>
      </c>
      <c r="E156" s="78"/>
      <c r="F156" s="79"/>
      <c r="G156" s="80"/>
      <c r="H156" s="81"/>
      <c r="I156" s="82"/>
      <c r="J156" s="83"/>
    </row>
    <row r="157" spans="1:10" ht="67.5">
      <c r="A157" s="235">
        <v>32</v>
      </c>
      <c r="B157" s="178" t="s">
        <v>131</v>
      </c>
      <c r="C157" s="192" t="s">
        <v>13</v>
      </c>
      <c r="D157" s="222">
        <v>2</v>
      </c>
      <c r="E157" s="78"/>
      <c r="F157" s="79"/>
      <c r="G157" s="80"/>
      <c r="H157" s="81"/>
      <c r="I157" s="82"/>
      <c r="J157" s="83"/>
    </row>
    <row r="158" spans="1:10" ht="96" customHeight="1">
      <c r="A158" s="235">
        <v>33</v>
      </c>
      <c r="B158" s="178" t="s">
        <v>543</v>
      </c>
      <c r="C158" s="192" t="s">
        <v>13</v>
      </c>
      <c r="D158" s="222">
        <v>2</v>
      </c>
      <c r="E158" s="78"/>
      <c r="F158" s="79"/>
      <c r="G158" s="80"/>
      <c r="H158" s="81"/>
      <c r="I158" s="82"/>
      <c r="J158" s="83"/>
    </row>
    <row r="159" spans="1:10" ht="45">
      <c r="A159" s="235">
        <v>34</v>
      </c>
      <c r="B159" s="178" t="s">
        <v>132</v>
      </c>
      <c r="C159" s="192" t="s">
        <v>13</v>
      </c>
      <c r="D159" s="222">
        <v>15</v>
      </c>
      <c r="E159" s="78"/>
      <c r="F159" s="79"/>
      <c r="G159" s="80"/>
      <c r="H159" s="81"/>
      <c r="I159" s="82"/>
      <c r="J159" s="83"/>
    </row>
    <row r="160" spans="1:10" ht="45">
      <c r="A160" s="235">
        <v>35</v>
      </c>
      <c r="B160" s="233" t="s">
        <v>133</v>
      </c>
      <c r="C160" s="192" t="s">
        <v>13</v>
      </c>
      <c r="D160" s="222">
        <v>30</v>
      </c>
      <c r="E160" s="84"/>
      <c r="F160" s="79"/>
      <c r="G160" s="80"/>
      <c r="H160" s="81"/>
      <c r="I160" s="82"/>
      <c r="J160" s="83"/>
    </row>
    <row r="161" spans="1:10">
      <c r="A161" s="235">
        <v>36</v>
      </c>
      <c r="B161" s="233" t="s">
        <v>134</v>
      </c>
      <c r="C161" s="192" t="s">
        <v>13</v>
      </c>
      <c r="D161" s="222">
        <v>5</v>
      </c>
      <c r="E161" s="84"/>
      <c r="F161" s="79"/>
      <c r="G161" s="80"/>
      <c r="H161" s="81"/>
      <c r="I161" s="82"/>
      <c r="J161" s="83"/>
    </row>
    <row r="162" spans="1:10">
      <c r="A162" s="235">
        <v>37</v>
      </c>
      <c r="B162" s="233" t="s">
        <v>135</v>
      </c>
      <c r="C162" s="192" t="s">
        <v>13</v>
      </c>
      <c r="D162" s="222">
        <v>30</v>
      </c>
      <c r="E162" s="78"/>
      <c r="F162" s="79"/>
      <c r="G162" s="80"/>
      <c r="H162" s="81"/>
      <c r="I162" s="82"/>
      <c r="J162" s="83"/>
    </row>
    <row r="163" spans="1:10" ht="39.75" customHeight="1">
      <c r="A163" s="235">
        <v>38</v>
      </c>
      <c r="B163" s="234" t="s">
        <v>136</v>
      </c>
      <c r="C163" s="192" t="s">
        <v>13</v>
      </c>
      <c r="D163" s="222">
        <v>4</v>
      </c>
      <c r="E163" s="78"/>
      <c r="F163" s="79"/>
      <c r="G163" s="80"/>
      <c r="H163" s="81"/>
      <c r="I163" s="82"/>
      <c r="J163" s="83"/>
    </row>
    <row r="164" spans="1:10">
      <c r="A164" s="235">
        <v>39</v>
      </c>
      <c r="B164" s="234" t="s">
        <v>137</v>
      </c>
      <c r="C164" s="192" t="s">
        <v>13</v>
      </c>
      <c r="D164" s="222">
        <v>4</v>
      </c>
      <c r="E164" s="78"/>
      <c r="F164" s="79"/>
      <c r="G164" s="80"/>
      <c r="H164" s="81"/>
      <c r="I164" s="82"/>
      <c r="J164" s="83"/>
    </row>
    <row r="165" spans="1:10" ht="22.5">
      <c r="A165" s="235">
        <v>40</v>
      </c>
      <c r="B165" s="234" t="s">
        <v>138</v>
      </c>
      <c r="C165" s="192" t="s">
        <v>13</v>
      </c>
      <c r="D165" s="222">
        <v>4</v>
      </c>
      <c r="E165" s="78"/>
      <c r="F165" s="79"/>
      <c r="G165" s="80"/>
      <c r="H165" s="81"/>
      <c r="I165" s="82"/>
      <c r="J165" s="83"/>
    </row>
    <row r="166" spans="1:10">
      <c r="A166" s="235">
        <v>41</v>
      </c>
      <c r="B166" s="234" t="s">
        <v>139</v>
      </c>
      <c r="C166" s="192" t="s">
        <v>13</v>
      </c>
      <c r="D166" s="222">
        <v>50</v>
      </c>
      <c r="E166" s="78"/>
      <c r="F166" s="79"/>
      <c r="G166" s="80"/>
      <c r="H166" s="81"/>
      <c r="I166" s="82"/>
      <c r="J166" s="83"/>
    </row>
    <row r="167" spans="1:10">
      <c r="A167" s="235">
        <v>42</v>
      </c>
      <c r="B167" s="234" t="s">
        <v>140</v>
      </c>
      <c r="C167" s="192" t="s">
        <v>13</v>
      </c>
      <c r="D167" s="222">
        <v>50</v>
      </c>
      <c r="E167" s="78"/>
      <c r="F167" s="79"/>
      <c r="G167" s="80"/>
      <c r="H167" s="81"/>
      <c r="I167" s="82"/>
      <c r="J167" s="83"/>
    </row>
    <row r="168" spans="1:10" ht="93" customHeight="1">
      <c r="A168" s="235">
        <v>43</v>
      </c>
      <c r="B168" s="234" t="s">
        <v>141</v>
      </c>
      <c r="C168" s="192" t="s">
        <v>13</v>
      </c>
      <c r="D168" s="222">
        <v>2</v>
      </c>
      <c r="E168" s="78"/>
      <c r="F168" s="79"/>
      <c r="G168" s="80"/>
      <c r="H168" s="81"/>
      <c r="I168" s="82"/>
      <c r="J168" s="83"/>
    </row>
    <row r="169" spans="1:10" ht="104.25" customHeight="1">
      <c r="A169" s="235">
        <v>44</v>
      </c>
      <c r="B169" s="234" t="s">
        <v>142</v>
      </c>
      <c r="C169" s="192" t="s">
        <v>13</v>
      </c>
      <c r="D169" s="222">
        <v>2</v>
      </c>
      <c r="E169" s="78"/>
      <c r="F169" s="79"/>
      <c r="G169" s="80"/>
      <c r="H169" s="81"/>
      <c r="I169" s="82"/>
      <c r="J169" s="83"/>
    </row>
    <row r="170" spans="1:10" ht="83.25" customHeight="1">
      <c r="A170" s="235">
        <v>45</v>
      </c>
      <c r="B170" s="234" t="s">
        <v>143</v>
      </c>
      <c r="C170" s="192" t="s">
        <v>13</v>
      </c>
      <c r="D170" s="222">
        <v>2</v>
      </c>
      <c r="E170" s="78"/>
      <c r="F170" s="79"/>
      <c r="G170" s="80"/>
      <c r="H170" s="81"/>
      <c r="I170" s="82"/>
      <c r="J170" s="83"/>
    </row>
    <row r="171" spans="1:10" ht="105" customHeight="1">
      <c r="A171" s="235">
        <v>46</v>
      </c>
      <c r="B171" s="234" t="s">
        <v>144</v>
      </c>
      <c r="C171" s="192" t="s">
        <v>13</v>
      </c>
      <c r="D171" s="222">
        <v>2</v>
      </c>
      <c r="E171" s="78"/>
      <c r="F171" s="79"/>
      <c r="G171" s="80"/>
      <c r="H171" s="81"/>
      <c r="I171" s="82"/>
      <c r="J171" s="83"/>
    </row>
    <row r="172" spans="1:10">
      <c r="A172" s="235">
        <v>47</v>
      </c>
      <c r="B172" s="234" t="s">
        <v>145</v>
      </c>
      <c r="C172" s="192" t="s">
        <v>13</v>
      </c>
      <c r="D172" s="222">
        <v>2</v>
      </c>
      <c r="E172" s="78"/>
      <c r="F172" s="79"/>
      <c r="G172" s="80"/>
      <c r="H172" s="81"/>
      <c r="I172" s="82"/>
      <c r="J172" s="83"/>
    </row>
    <row r="173" spans="1:10" ht="22.5">
      <c r="A173" s="235">
        <v>48</v>
      </c>
      <c r="B173" s="234" t="s">
        <v>545</v>
      </c>
      <c r="C173" s="192" t="s">
        <v>13</v>
      </c>
      <c r="D173" s="222">
        <v>200</v>
      </c>
      <c r="E173" s="78"/>
      <c r="F173" s="79"/>
      <c r="G173" s="80"/>
      <c r="H173" s="81"/>
      <c r="I173" s="82"/>
      <c r="J173" s="83"/>
    </row>
    <row r="174" spans="1:10" ht="22.5">
      <c r="A174" s="235">
        <v>49</v>
      </c>
      <c r="B174" s="234" t="s">
        <v>147</v>
      </c>
      <c r="C174" s="192" t="s">
        <v>13</v>
      </c>
      <c r="D174" s="222">
        <v>10</v>
      </c>
      <c r="E174" s="78"/>
      <c r="F174" s="79"/>
      <c r="G174" s="80"/>
      <c r="H174" s="81"/>
      <c r="I174" s="82"/>
      <c r="J174" s="83"/>
    </row>
    <row r="175" spans="1:10">
      <c r="A175" s="235">
        <v>50</v>
      </c>
      <c r="B175" s="234" t="s">
        <v>148</v>
      </c>
      <c r="C175" s="192" t="s">
        <v>13</v>
      </c>
      <c r="D175" s="222">
        <v>10</v>
      </c>
      <c r="E175" s="78"/>
      <c r="F175" s="79"/>
      <c r="G175" s="80"/>
      <c r="H175" s="81"/>
      <c r="I175" s="82"/>
      <c r="J175" s="83"/>
    </row>
    <row r="176" spans="1:10" ht="22.5">
      <c r="A176" s="235">
        <v>51</v>
      </c>
      <c r="B176" s="234" t="s">
        <v>149</v>
      </c>
      <c r="C176" s="192" t="s">
        <v>13</v>
      </c>
      <c r="D176" s="222">
        <v>2</v>
      </c>
      <c r="E176" s="78"/>
      <c r="F176" s="79"/>
      <c r="G176" s="80"/>
      <c r="H176" s="81"/>
      <c r="I176" s="82"/>
      <c r="J176" s="83"/>
    </row>
    <row r="177" spans="1:10" ht="12.75" customHeight="1">
      <c r="A177" s="371" t="s">
        <v>29</v>
      </c>
      <c r="B177" s="371"/>
      <c r="C177" s="371"/>
      <c r="D177" s="371"/>
      <c r="E177" s="371"/>
      <c r="F177" s="85">
        <f>SUM(F126:F176)</f>
        <v>0</v>
      </c>
      <c r="G177" s="86"/>
      <c r="H177" s="87">
        <f t="shared" ref="H177" si="3">F177*1.08</f>
        <v>0</v>
      </c>
      <c r="I177" s="88"/>
      <c r="J177" s="88"/>
    </row>
    <row r="178" spans="1:10">
      <c r="A178" s="89"/>
      <c r="B178" s="90"/>
      <c r="C178" s="12"/>
      <c r="E178" s="91"/>
      <c r="F178" s="91"/>
      <c r="G178" s="91"/>
      <c r="H178" s="91"/>
      <c r="I178" s="89"/>
      <c r="J178" s="89"/>
    </row>
    <row r="179" spans="1:10" ht="12.75" customHeight="1">
      <c r="A179" s="372" t="s">
        <v>150</v>
      </c>
      <c r="B179" s="372"/>
      <c r="C179" s="372"/>
      <c r="D179" s="372"/>
      <c r="E179" s="372"/>
      <c r="F179" s="372"/>
      <c r="G179" s="372"/>
      <c r="H179" s="372"/>
      <c r="I179" s="372"/>
      <c r="J179" s="372"/>
    </row>
    <row r="180" spans="1:10" ht="85.5" customHeight="1">
      <c r="A180" s="235">
        <v>1</v>
      </c>
      <c r="B180" s="215" t="s">
        <v>151</v>
      </c>
      <c r="C180" s="192" t="s">
        <v>13</v>
      </c>
      <c r="D180" s="231">
        <v>40</v>
      </c>
      <c r="E180" s="92"/>
      <c r="F180" s="79"/>
      <c r="G180" s="80"/>
      <c r="H180" s="81"/>
      <c r="I180" s="82"/>
      <c r="J180" s="83"/>
    </row>
    <row r="181" spans="1:10" ht="36" customHeight="1">
      <c r="A181" s="235">
        <v>2</v>
      </c>
      <c r="B181" s="215" t="s">
        <v>152</v>
      </c>
      <c r="C181" s="192" t="s">
        <v>13</v>
      </c>
      <c r="D181" s="231">
        <v>40</v>
      </c>
      <c r="E181" s="92"/>
      <c r="F181" s="79"/>
      <c r="G181" s="80"/>
      <c r="H181" s="81"/>
      <c r="I181" s="82"/>
      <c r="J181" s="83"/>
    </row>
    <row r="182" spans="1:10" ht="120" customHeight="1">
      <c r="A182" s="235">
        <v>3</v>
      </c>
      <c r="B182" s="215" t="s">
        <v>153</v>
      </c>
      <c r="C182" s="192" t="s">
        <v>13</v>
      </c>
      <c r="D182" s="231">
        <v>40</v>
      </c>
      <c r="E182" s="92"/>
      <c r="F182" s="79"/>
      <c r="G182" s="80"/>
      <c r="H182" s="81"/>
      <c r="I182" s="82"/>
      <c r="J182" s="83"/>
    </row>
    <row r="183" spans="1:10" ht="33.75">
      <c r="A183" s="235">
        <v>4</v>
      </c>
      <c r="B183" s="215" t="s">
        <v>154</v>
      </c>
      <c r="C183" s="192" t="s">
        <v>13</v>
      </c>
      <c r="D183" s="231">
        <v>1</v>
      </c>
      <c r="E183" s="92"/>
      <c r="F183" s="79"/>
      <c r="G183" s="80"/>
      <c r="H183" s="81"/>
      <c r="I183" s="82"/>
      <c r="J183" s="83"/>
    </row>
    <row r="184" spans="1:10" ht="22.5">
      <c r="A184" s="235">
        <v>5</v>
      </c>
      <c r="B184" s="215" t="s">
        <v>155</v>
      </c>
      <c r="C184" s="192" t="s">
        <v>13</v>
      </c>
      <c r="D184" s="231">
        <v>2</v>
      </c>
      <c r="E184" s="92"/>
      <c r="F184" s="79"/>
      <c r="G184" s="80"/>
      <c r="H184" s="81"/>
      <c r="I184" s="82"/>
      <c r="J184" s="83"/>
    </row>
    <row r="185" spans="1:10" ht="22.5">
      <c r="A185" s="235">
        <v>6</v>
      </c>
      <c r="B185" s="236" t="s">
        <v>156</v>
      </c>
      <c r="C185" s="192" t="s">
        <v>13</v>
      </c>
      <c r="D185" s="231">
        <v>2</v>
      </c>
      <c r="E185" s="92"/>
      <c r="F185" s="79"/>
      <c r="G185" s="80"/>
      <c r="H185" s="81"/>
      <c r="I185" s="82"/>
      <c r="J185" s="83"/>
    </row>
    <row r="186" spans="1:10" ht="83.25" customHeight="1">
      <c r="A186" s="235">
        <v>7</v>
      </c>
      <c r="B186" s="215" t="s">
        <v>157</v>
      </c>
      <c r="C186" s="192" t="s">
        <v>13</v>
      </c>
      <c r="D186" s="231">
        <v>4</v>
      </c>
      <c r="E186" s="92"/>
      <c r="F186" s="79"/>
      <c r="G186" s="80"/>
      <c r="H186" s="81"/>
      <c r="I186" s="82"/>
      <c r="J186" s="83"/>
    </row>
    <row r="187" spans="1:10" ht="56.25">
      <c r="A187" s="235">
        <v>8</v>
      </c>
      <c r="B187" s="215" t="s">
        <v>546</v>
      </c>
      <c r="C187" s="192" t="s">
        <v>13</v>
      </c>
      <c r="D187" s="231">
        <v>4</v>
      </c>
      <c r="E187" s="92"/>
      <c r="F187" s="79"/>
      <c r="G187" s="80"/>
      <c r="H187" s="81"/>
      <c r="I187" s="82"/>
      <c r="J187" s="83"/>
    </row>
    <row r="188" spans="1:10" ht="96" customHeight="1">
      <c r="A188" s="235">
        <v>9</v>
      </c>
      <c r="B188" s="215" t="s">
        <v>158</v>
      </c>
      <c r="C188" s="192" t="s">
        <v>13</v>
      </c>
      <c r="D188" s="231">
        <v>4</v>
      </c>
      <c r="E188" s="92"/>
      <c r="F188" s="79"/>
      <c r="G188" s="80"/>
      <c r="H188" s="81"/>
      <c r="I188" s="82"/>
      <c r="J188" s="83"/>
    </row>
    <row r="189" spans="1:10" ht="72" customHeight="1">
      <c r="A189" s="235">
        <v>10</v>
      </c>
      <c r="B189" s="215" t="s">
        <v>159</v>
      </c>
      <c r="C189" s="192" t="s">
        <v>13</v>
      </c>
      <c r="D189" s="231">
        <v>4</v>
      </c>
      <c r="E189" s="92"/>
      <c r="F189" s="79"/>
      <c r="G189" s="80"/>
      <c r="H189" s="81"/>
      <c r="I189" s="82"/>
      <c r="J189" s="83"/>
    </row>
    <row r="190" spans="1:10" ht="46.5" customHeight="1">
      <c r="A190" s="235">
        <v>11</v>
      </c>
      <c r="B190" s="232" t="s">
        <v>160</v>
      </c>
      <c r="C190" s="192" t="s">
        <v>13</v>
      </c>
      <c r="D190" s="231">
        <v>4</v>
      </c>
      <c r="E190" s="92"/>
      <c r="F190" s="79"/>
      <c r="G190" s="80"/>
      <c r="H190" s="81"/>
      <c r="I190" s="82"/>
      <c r="J190" s="83"/>
    </row>
    <row r="191" spans="1:10" ht="33.75">
      <c r="A191" s="235">
        <v>12</v>
      </c>
      <c r="B191" s="232" t="s">
        <v>161</v>
      </c>
      <c r="C191" s="192" t="s">
        <v>13</v>
      </c>
      <c r="D191" s="231">
        <v>2</v>
      </c>
      <c r="E191" s="92"/>
      <c r="F191" s="79"/>
      <c r="G191" s="80"/>
      <c r="H191" s="81"/>
      <c r="I191" s="82"/>
      <c r="J191" s="83"/>
    </row>
    <row r="192" spans="1:10" ht="22.5">
      <c r="A192" s="235">
        <v>13</v>
      </c>
      <c r="B192" s="234" t="s">
        <v>146</v>
      </c>
      <c r="C192" s="192" t="s">
        <v>13</v>
      </c>
      <c r="D192" s="231">
        <v>50</v>
      </c>
      <c r="E192" s="92"/>
      <c r="F192" s="79"/>
      <c r="G192" s="80"/>
      <c r="H192" s="81"/>
      <c r="I192" s="82"/>
      <c r="J192" s="83"/>
    </row>
    <row r="193" spans="1:10" ht="93.75" customHeight="1">
      <c r="A193" s="235">
        <v>14</v>
      </c>
      <c r="B193" s="232" t="s">
        <v>141</v>
      </c>
      <c r="C193" s="192" t="s">
        <v>13</v>
      </c>
      <c r="D193" s="231">
        <v>20</v>
      </c>
      <c r="E193" s="92"/>
      <c r="F193" s="79"/>
      <c r="G193" s="80"/>
      <c r="H193" s="81"/>
      <c r="I193" s="82"/>
      <c r="J193" s="83"/>
    </row>
    <row r="194" spans="1:10" ht="105" customHeight="1">
      <c r="A194" s="235">
        <v>15</v>
      </c>
      <c r="B194" s="232" t="s">
        <v>142</v>
      </c>
      <c r="C194" s="192" t="s">
        <v>13</v>
      </c>
      <c r="D194" s="231">
        <v>20</v>
      </c>
      <c r="E194" s="92"/>
      <c r="F194" s="79"/>
      <c r="G194" s="80"/>
      <c r="H194" s="81"/>
      <c r="I194" s="82"/>
      <c r="J194" s="83"/>
    </row>
    <row r="195" spans="1:10" ht="82.5" customHeight="1">
      <c r="A195" s="235">
        <v>16</v>
      </c>
      <c r="B195" s="232" t="s">
        <v>143</v>
      </c>
      <c r="C195" s="192" t="s">
        <v>13</v>
      </c>
      <c r="D195" s="231">
        <v>10</v>
      </c>
      <c r="E195" s="92"/>
      <c r="F195" s="79"/>
      <c r="G195" s="80"/>
      <c r="H195" s="81"/>
      <c r="I195" s="82"/>
      <c r="J195" s="83"/>
    </row>
    <row r="196" spans="1:10" ht="103.5" customHeight="1">
      <c r="A196" s="235">
        <v>17</v>
      </c>
      <c r="B196" s="232" t="s">
        <v>144</v>
      </c>
      <c r="C196" s="192" t="s">
        <v>13</v>
      </c>
      <c r="D196" s="231">
        <v>10</v>
      </c>
      <c r="E196" s="92"/>
      <c r="F196" s="79"/>
      <c r="G196" s="80"/>
      <c r="H196" s="81"/>
      <c r="I196" s="82"/>
      <c r="J196" s="83"/>
    </row>
    <row r="197" spans="1:10">
      <c r="A197" s="235">
        <v>18</v>
      </c>
      <c r="B197" s="232" t="s">
        <v>162</v>
      </c>
      <c r="C197" s="192" t="s">
        <v>13</v>
      </c>
      <c r="D197" s="231">
        <v>2</v>
      </c>
      <c r="E197" s="92"/>
      <c r="F197" s="79"/>
      <c r="G197" s="80"/>
      <c r="H197" s="81"/>
      <c r="I197" s="82"/>
      <c r="J197" s="83"/>
    </row>
    <row r="198" spans="1:10" ht="22.5">
      <c r="A198" s="235">
        <v>19</v>
      </c>
      <c r="B198" s="232" t="s">
        <v>163</v>
      </c>
      <c r="C198" s="192" t="s">
        <v>13</v>
      </c>
      <c r="D198" s="231">
        <v>40</v>
      </c>
      <c r="E198" s="92"/>
      <c r="F198" s="79"/>
      <c r="G198" s="80"/>
      <c r="H198" s="81"/>
      <c r="I198" s="82"/>
      <c r="J198" s="83"/>
    </row>
    <row r="199" spans="1:10">
      <c r="A199" s="235">
        <v>20</v>
      </c>
      <c r="B199" s="232" t="s">
        <v>148</v>
      </c>
      <c r="C199" s="192" t="s">
        <v>13</v>
      </c>
      <c r="D199" s="231">
        <v>40</v>
      </c>
      <c r="E199" s="92"/>
      <c r="F199" s="79"/>
      <c r="G199" s="80"/>
      <c r="H199" s="81"/>
      <c r="I199" s="82"/>
      <c r="J199" s="83"/>
    </row>
    <row r="200" spans="1:10" ht="22.5">
      <c r="A200" s="235">
        <v>21</v>
      </c>
      <c r="B200" s="232" t="s">
        <v>149</v>
      </c>
      <c r="C200" s="192" t="s">
        <v>13</v>
      </c>
      <c r="D200" s="231">
        <v>1</v>
      </c>
      <c r="E200" s="92"/>
      <c r="F200" s="79"/>
      <c r="G200" s="80"/>
      <c r="H200" s="81"/>
      <c r="I200" s="82"/>
      <c r="J200" s="83"/>
    </row>
    <row r="201" spans="1:10" ht="12.75" customHeight="1">
      <c r="A201" s="371" t="s">
        <v>29</v>
      </c>
      <c r="B201" s="371"/>
      <c r="C201" s="371"/>
      <c r="D201" s="371"/>
      <c r="E201" s="371"/>
      <c r="F201" s="85">
        <f>SUM(F180:F200)</f>
        <v>0</v>
      </c>
      <c r="G201" s="86"/>
      <c r="H201" s="87">
        <f t="shared" ref="H201" si="4">F201*1.08</f>
        <v>0</v>
      </c>
      <c r="I201" s="88"/>
      <c r="J201" s="88"/>
    </row>
    <row r="202" spans="1:10">
      <c r="A202" s="89"/>
      <c r="B202" s="90"/>
      <c r="C202" s="12"/>
      <c r="E202" s="91"/>
      <c r="F202" s="91"/>
      <c r="G202" s="91"/>
      <c r="H202" s="91"/>
      <c r="I202" s="89"/>
      <c r="J202" s="89"/>
    </row>
    <row r="203" spans="1:10" ht="12.75" customHeight="1">
      <c r="A203" s="372" t="s">
        <v>164</v>
      </c>
      <c r="B203" s="372"/>
      <c r="C203" s="372"/>
      <c r="D203" s="372"/>
      <c r="E203" s="372"/>
      <c r="F203" s="372"/>
      <c r="G203" s="372"/>
      <c r="H203" s="372"/>
      <c r="I203" s="372"/>
      <c r="J203" s="372"/>
    </row>
    <row r="204" spans="1:10" ht="132" customHeight="1">
      <c r="A204" s="237"/>
      <c r="B204" s="373" t="s">
        <v>165</v>
      </c>
      <c r="C204" s="373"/>
      <c r="D204" s="373"/>
      <c r="E204" s="373"/>
      <c r="F204" s="373"/>
      <c r="G204" s="373"/>
      <c r="H204" s="373"/>
      <c r="I204" s="373"/>
      <c r="J204" s="373"/>
    </row>
    <row r="205" spans="1:10">
      <c r="A205" s="235">
        <v>1</v>
      </c>
      <c r="B205" s="238" t="s">
        <v>166</v>
      </c>
      <c r="C205" s="239" t="s">
        <v>13</v>
      </c>
      <c r="D205" s="240">
        <v>5</v>
      </c>
      <c r="E205" s="93"/>
      <c r="F205" s="79"/>
      <c r="G205" s="94"/>
      <c r="H205" s="95"/>
      <c r="I205" s="96"/>
      <c r="J205" s="97"/>
    </row>
    <row r="206" spans="1:10">
      <c r="A206" s="235">
        <v>2</v>
      </c>
      <c r="B206" s="180" t="s">
        <v>58</v>
      </c>
      <c r="C206" s="222" t="s">
        <v>13</v>
      </c>
      <c r="D206" s="193">
        <v>20</v>
      </c>
      <c r="E206" s="78"/>
      <c r="F206" s="79"/>
      <c r="G206" s="94"/>
      <c r="H206" s="95"/>
      <c r="I206" s="98"/>
      <c r="J206" s="88"/>
    </row>
    <row r="207" spans="1:10">
      <c r="A207" s="235">
        <v>3</v>
      </c>
      <c r="B207" s="180" t="s">
        <v>167</v>
      </c>
      <c r="C207" s="222" t="s">
        <v>13</v>
      </c>
      <c r="D207" s="193">
        <v>5</v>
      </c>
      <c r="E207" s="78"/>
      <c r="F207" s="79"/>
      <c r="G207" s="94"/>
      <c r="H207" s="95"/>
      <c r="I207" s="98"/>
      <c r="J207" s="88"/>
    </row>
    <row r="208" spans="1:10">
      <c r="A208" s="235">
        <v>4</v>
      </c>
      <c r="B208" s="180" t="s">
        <v>168</v>
      </c>
      <c r="C208" s="222" t="s">
        <v>13</v>
      </c>
      <c r="D208" s="193">
        <v>30</v>
      </c>
      <c r="E208" s="78"/>
      <c r="F208" s="79"/>
      <c r="G208" s="94"/>
      <c r="H208" s="95"/>
      <c r="I208" s="98"/>
      <c r="J208" s="88"/>
    </row>
    <row r="209" spans="1:10">
      <c r="A209" s="235">
        <v>5</v>
      </c>
      <c r="B209" s="180" t="s">
        <v>169</v>
      </c>
      <c r="C209" s="222" t="s">
        <v>13</v>
      </c>
      <c r="D209" s="193">
        <v>20</v>
      </c>
      <c r="E209" s="78"/>
      <c r="F209" s="79"/>
      <c r="G209" s="94"/>
      <c r="H209" s="95"/>
      <c r="I209" s="98"/>
      <c r="J209" s="88"/>
    </row>
    <row r="210" spans="1:10">
      <c r="A210" s="235">
        <v>6</v>
      </c>
      <c r="B210" s="180" t="s">
        <v>170</v>
      </c>
      <c r="C210" s="222" t="s">
        <v>13</v>
      </c>
      <c r="D210" s="193">
        <v>2</v>
      </c>
      <c r="E210" s="78"/>
      <c r="F210" s="79"/>
      <c r="G210" s="94"/>
      <c r="H210" s="95"/>
      <c r="I210" s="98"/>
      <c r="J210" s="88"/>
    </row>
    <row r="211" spans="1:10">
      <c r="A211" s="235">
        <v>7</v>
      </c>
      <c r="B211" s="180" t="s">
        <v>171</v>
      </c>
      <c r="C211" s="222" t="s">
        <v>13</v>
      </c>
      <c r="D211" s="193">
        <v>2</v>
      </c>
      <c r="E211" s="78"/>
      <c r="F211" s="79"/>
      <c r="G211" s="94"/>
      <c r="H211" s="95"/>
      <c r="I211" s="98"/>
      <c r="J211" s="88"/>
    </row>
    <row r="212" spans="1:10">
      <c r="A212" s="235">
        <v>8</v>
      </c>
      <c r="B212" s="180" t="s">
        <v>172</v>
      </c>
      <c r="C212" s="222" t="s">
        <v>13</v>
      </c>
      <c r="D212" s="193">
        <v>2</v>
      </c>
      <c r="E212" s="78"/>
      <c r="F212" s="79"/>
      <c r="G212" s="94"/>
      <c r="H212" s="95"/>
      <c r="I212" s="98"/>
      <c r="J212" s="88"/>
    </row>
    <row r="213" spans="1:10" ht="22.5">
      <c r="A213" s="235">
        <v>9</v>
      </c>
      <c r="B213" s="215" t="s">
        <v>173</v>
      </c>
      <c r="C213" s="222" t="s">
        <v>13</v>
      </c>
      <c r="D213" s="193">
        <v>2</v>
      </c>
      <c r="E213" s="78"/>
      <c r="F213" s="79"/>
      <c r="G213" s="94"/>
      <c r="H213" s="95"/>
      <c r="I213" s="98"/>
      <c r="J213" s="88"/>
    </row>
    <row r="214" spans="1:10">
      <c r="A214" s="235">
        <v>10</v>
      </c>
      <c r="B214" s="180" t="s">
        <v>174</v>
      </c>
      <c r="C214" s="222" t="s">
        <v>13</v>
      </c>
      <c r="D214" s="193">
        <v>30</v>
      </c>
      <c r="E214" s="78"/>
      <c r="F214" s="79"/>
      <c r="G214" s="94"/>
      <c r="H214" s="95"/>
      <c r="I214" s="98"/>
      <c r="J214" s="88"/>
    </row>
    <row r="215" spans="1:10">
      <c r="A215" s="235">
        <v>11</v>
      </c>
      <c r="B215" s="180" t="s">
        <v>175</v>
      </c>
      <c r="C215" s="222" t="s">
        <v>13</v>
      </c>
      <c r="D215" s="193">
        <v>30</v>
      </c>
      <c r="E215" s="78"/>
      <c r="F215" s="79"/>
      <c r="G215" s="94"/>
      <c r="H215" s="95"/>
      <c r="I215" s="98"/>
      <c r="J215" s="88"/>
    </row>
    <row r="216" spans="1:10">
      <c r="A216" s="235">
        <v>12</v>
      </c>
      <c r="B216" s="180" t="s">
        <v>176</v>
      </c>
      <c r="C216" s="222" t="s">
        <v>13</v>
      </c>
      <c r="D216" s="193">
        <v>2</v>
      </c>
      <c r="E216" s="78"/>
      <c r="F216" s="79"/>
      <c r="G216" s="94"/>
      <c r="H216" s="95"/>
      <c r="I216" s="98"/>
      <c r="J216" s="88"/>
    </row>
    <row r="217" spans="1:10">
      <c r="A217" s="235">
        <v>13</v>
      </c>
      <c r="B217" s="180" t="s">
        <v>177</v>
      </c>
      <c r="C217" s="222" t="s">
        <v>13</v>
      </c>
      <c r="D217" s="193">
        <v>10</v>
      </c>
      <c r="E217" s="78"/>
      <c r="F217" s="79"/>
      <c r="G217" s="94"/>
      <c r="H217" s="95"/>
      <c r="I217" s="98"/>
      <c r="J217" s="88"/>
    </row>
    <row r="218" spans="1:10">
      <c r="A218" s="235">
        <v>14</v>
      </c>
      <c r="B218" s="180" t="s">
        <v>178</v>
      </c>
      <c r="C218" s="222" t="s">
        <v>13</v>
      </c>
      <c r="D218" s="193">
        <v>5</v>
      </c>
      <c r="E218" s="78"/>
      <c r="F218" s="79"/>
      <c r="G218" s="94"/>
      <c r="H218" s="95"/>
      <c r="I218" s="98"/>
      <c r="J218" s="88"/>
    </row>
    <row r="219" spans="1:10">
      <c r="A219" s="235">
        <v>15</v>
      </c>
      <c r="B219" s="180" t="s">
        <v>179</v>
      </c>
      <c r="C219" s="222" t="s">
        <v>13</v>
      </c>
      <c r="D219" s="193">
        <v>1</v>
      </c>
      <c r="E219" s="78"/>
      <c r="F219" s="79"/>
      <c r="G219" s="94"/>
      <c r="H219" s="95"/>
      <c r="I219" s="98"/>
      <c r="J219" s="88"/>
    </row>
    <row r="220" spans="1:10" ht="22.5">
      <c r="A220" s="235">
        <v>16</v>
      </c>
      <c r="B220" s="215" t="s">
        <v>180</v>
      </c>
      <c r="C220" s="222" t="s">
        <v>13</v>
      </c>
      <c r="D220" s="193">
        <v>1</v>
      </c>
      <c r="E220" s="78"/>
      <c r="F220" s="79"/>
      <c r="G220" s="94"/>
      <c r="H220" s="95"/>
      <c r="I220" s="98"/>
      <c r="J220" s="88"/>
    </row>
    <row r="221" spans="1:10">
      <c r="A221" s="235">
        <v>17</v>
      </c>
      <c r="B221" s="180" t="s">
        <v>181</v>
      </c>
      <c r="C221" s="222" t="s">
        <v>13</v>
      </c>
      <c r="D221" s="193">
        <v>2</v>
      </c>
      <c r="E221" s="78"/>
      <c r="F221" s="79"/>
      <c r="G221" s="94"/>
      <c r="H221" s="95"/>
      <c r="I221" s="98"/>
      <c r="J221" s="88"/>
    </row>
    <row r="222" spans="1:10">
      <c r="A222" s="235">
        <v>18</v>
      </c>
      <c r="B222" s="180" t="s">
        <v>182</v>
      </c>
      <c r="C222" s="222" t="s">
        <v>13</v>
      </c>
      <c r="D222" s="193">
        <v>90</v>
      </c>
      <c r="E222" s="78"/>
      <c r="F222" s="79"/>
      <c r="G222" s="94"/>
      <c r="H222" s="95"/>
      <c r="I222" s="98"/>
      <c r="J222" s="88"/>
    </row>
    <row r="223" spans="1:10">
      <c r="A223" s="235">
        <v>19</v>
      </c>
      <c r="B223" s="180" t="s">
        <v>183</v>
      </c>
      <c r="C223" s="222" t="s">
        <v>13</v>
      </c>
      <c r="D223" s="193">
        <v>30</v>
      </c>
      <c r="E223" s="78"/>
      <c r="F223" s="79"/>
      <c r="G223" s="94"/>
      <c r="H223" s="95"/>
      <c r="I223" s="98"/>
      <c r="J223" s="88"/>
    </row>
    <row r="224" spans="1:10">
      <c r="A224" s="235">
        <v>20</v>
      </c>
      <c r="B224" s="180" t="s">
        <v>184</v>
      </c>
      <c r="C224" s="222" t="s">
        <v>13</v>
      </c>
      <c r="D224" s="193">
        <v>10</v>
      </c>
      <c r="E224" s="78"/>
      <c r="F224" s="79"/>
      <c r="G224" s="94"/>
      <c r="H224" s="95"/>
      <c r="I224" s="98"/>
      <c r="J224" s="88"/>
    </row>
    <row r="225" spans="1:10">
      <c r="A225" s="235">
        <v>21</v>
      </c>
      <c r="B225" s="180" t="s">
        <v>185</v>
      </c>
      <c r="C225" s="222" t="s">
        <v>13</v>
      </c>
      <c r="D225" s="193">
        <v>10</v>
      </c>
      <c r="E225" s="78"/>
      <c r="F225" s="79"/>
      <c r="G225" s="94"/>
      <c r="H225" s="95"/>
      <c r="I225" s="98"/>
      <c r="J225" s="88"/>
    </row>
    <row r="226" spans="1:10">
      <c r="A226" s="235">
        <v>22</v>
      </c>
      <c r="B226" s="180" t="s">
        <v>186</v>
      </c>
      <c r="C226" s="222" t="s">
        <v>13</v>
      </c>
      <c r="D226" s="193">
        <v>1</v>
      </c>
      <c r="E226" s="78"/>
      <c r="F226" s="79"/>
      <c r="G226" s="94"/>
      <c r="H226" s="95"/>
      <c r="I226" s="98"/>
      <c r="J226" s="88"/>
    </row>
    <row r="227" spans="1:10">
      <c r="A227" s="235">
        <v>23</v>
      </c>
      <c r="B227" s="180" t="s">
        <v>187</v>
      </c>
      <c r="C227" s="222" t="s">
        <v>13</v>
      </c>
      <c r="D227" s="193">
        <v>1</v>
      </c>
      <c r="E227" s="78"/>
      <c r="F227" s="79"/>
      <c r="G227" s="94"/>
      <c r="H227" s="95"/>
      <c r="I227" s="98"/>
      <c r="J227" s="88"/>
    </row>
    <row r="228" spans="1:10">
      <c r="A228" s="235">
        <v>24</v>
      </c>
      <c r="B228" s="180" t="s">
        <v>188</v>
      </c>
      <c r="C228" s="222" t="s">
        <v>13</v>
      </c>
      <c r="D228" s="193">
        <v>1</v>
      </c>
      <c r="E228" s="78"/>
      <c r="F228" s="79"/>
      <c r="G228" s="94"/>
      <c r="H228" s="95"/>
      <c r="I228" s="98"/>
      <c r="J228" s="88"/>
    </row>
    <row r="229" spans="1:10">
      <c r="A229" s="235">
        <v>25</v>
      </c>
      <c r="B229" s="180" t="s">
        <v>189</v>
      </c>
      <c r="C229" s="222" t="s">
        <v>13</v>
      </c>
      <c r="D229" s="193">
        <v>1</v>
      </c>
      <c r="E229" s="78"/>
      <c r="F229" s="79"/>
      <c r="G229" s="94"/>
      <c r="H229" s="95"/>
      <c r="I229" s="98"/>
      <c r="J229" s="88"/>
    </row>
    <row r="230" spans="1:10">
      <c r="A230" s="235">
        <v>26</v>
      </c>
      <c r="B230" s="180" t="s">
        <v>190</v>
      </c>
      <c r="C230" s="222" t="s">
        <v>13</v>
      </c>
      <c r="D230" s="193">
        <v>1</v>
      </c>
      <c r="E230" s="78"/>
      <c r="F230" s="79"/>
      <c r="G230" s="94"/>
      <c r="H230" s="95"/>
      <c r="I230" s="98"/>
      <c r="J230" s="88"/>
    </row>
    <row r="231" spans="1:10">
      <c r="A231" s="235">
        <v>27</v>
      </c>
      <c r="B231" s="180" t="s">
        <v>191</v>
      </c>
      <c r="C231" s="222" t="s">
        <v>13</v>
      </c>
      <c r="D231" s="193">
        <v>1</v>
      </c>
      <c r="E231" s="78"/>
      <c r="F231" s="79"/>
      <c r="G231" s="94"/>
      <c r="H231" s="95"/>
      <c r="I231" s="98"/>
      <c r="J231" s="88"/>
    </row>
    <row r="232" spans="1:10">
      <c r="A232" s="235">
        <v>28</v>
      </c>
      <c r="B232" s="180" t="s">
        <v>192</v>
      </c>
      <c r="C232" s="222" t="s">
        <v>13</v>
      </c>
      <c r="D232" s="193">
        <v>1</v>
      </c>
      <c r="E232" s="78"/>
      <c r="F232" s="79"/>
      <c r="G232" s="94"/>
      <c r="H232" s="95"/>
      <c r="I232" s="98"/>
      <c r="J232" s="88"/>
    </row>
    <row r="233" spans="1:10">
      <c r="A233" s="235">
        <v>29</v>
      </c>
      <c r="B233" s="180" t="s">
        <v>193</v>
      </c>
      <c r="C233" s="222" t="s">
        <v>13</v>
      </c>
      <c r="D233" s="193">
        <v>1</v>
      </c>
      <c r="E233" s="78"/>
      <c r="F233" s="79"/>
      <c r="G233" s="94"/>
      <c r="H233" s="95"/>
      <c r="I233" s="98"/>
      <c r="J233" s="88"/>
    </row>
    <row r="234" spans="1:10">
      <c r="A234" s="235">
        <v>30</v>
      </c>
      <c r="B234" s="180" t="s">
        <v>194</v>
      </c>
      <c r="C234" s="222" t="s">
        <v>13</v>
      </c>
      <c r="D234" s="193">
        <v>1</v>
      </c>
      <c r="E234" s="78"/>
      <c r="F234" s="79"/>
      <c r="G234" s="94"/>
      <c r="H234" s="95"/>
      <c r="I234" s="98"/>
      <c r="J234" s="88"/>
    </row>
    <row r="235" spans="1:10" ht="12.75" customHeight="1">
      <c r="A235" s="371" t="s">
        <v>29</v>
      </c>
      <c r="B235" s="371"/>
      <c r="C235" s="371"/>
      <c r="D235" s="371"/>
      <c r="E235" s="371"/>
      <c r="F235" s="85">
        <f>SUM(F205:F234)</f>
        <v>0</v>
      </c>
      <c r="G235" s="86"/>
      <c r="H235" s="87">
        <f t="shared" ref="H235" si="5">F235*1.08</f>
        <v>0</v>
      </c>
      <c r="I235" s="88"/>
      <c r="J235" s="88"/>
    </row>
    <row r="236" spans="1:10">
      <c r="B236" s="11"/>
      <c r="C236" s="12"/>
    </row>
    <row r="237" spans="1:10" ht="12.75" customHeight="1">
      <c r="A237" s="331" t="s">
        <v>195</v>
      </c>
      <c r="B237" s="331"/>
      <c r="C237" s="331"/>
      <c r="D237" s="331"/>
      <c r="E237" s="331"/>
      <c r="F237" s="331"/>
      <c r="G237" s="331"/>
      <c r="H237" s="331"/>
      <c r="I237" s="331"/>
      <c r="J237" s="331"/>
    </row>
    <row r="238" spans="1:10" ht="94.5" customHeight="1">
      <c r="A238" s="179"/>
      <c r="B238" s="358" t="s">
        <v>196</v>
      </c>
      <c r="C238" s="358"/>
      <c r="D238" s="358"/>
      <c r="E238" s="358"/>
      <c r="F238" s="358"/>
      <c r="G238" s="358"/>
      <c r="H238" s="358"/>
      <c r="I238" s="358"/>
      <c r="J238" s="358"/>
    </row>
    <row r="239" spans="1:10" ht="24.75" customHeight="1">
      <c r="A239" s="241">
        <v>1</v>
      </c>
      <c r="B239" s="215" t="s">
        <v>197</v>
      </c>
      <c r="C239" s="192" t="s">
        <v>13</v>
      </c>
      <c r="D239" s="192">
        <v>3</v>
      </c>
      <c r="E239" s="17"/>
      <c r="F239" s="30"/>
      <c r="G239" s="99"/>
      <c r="H239" s="100"/>
      <c r="I239" s="58"/>
      <c r="J239" s="58"/>
    </row>
    <row r="240" spans="1:10" ht="22.5">
      <c r="A240" s="241">
        <v>2</v>
      </c>
      <c r="B240" s="215" t="s">
        <v>198</v>
      </c>
      <c r="C240" s="192" t="s">
        <v>13</v>
      </c>
      <c r="D240" s="192">
        <v>3</v>
      </c>
      <c r="E240" s="17"/>
      <c r="F240" s="30"/>
      <c r="G240" s="99"/>
      <c r="H240" s="101"/>
      <c r="I240" s="65"/>
      <c r="J240" s="16"/>
    </row>
    <row r="241" spans="1:10" ht="108.75" customHeight="1">
      <c r="A241" s="179"/>
      <c r="B241" s="358" t="s">
        <v>199</v>
      </c>
      <c r="C241" s="358"/>
      <c r="D241" s="358"/>
      <c r="E241" s="358"/>
      <c r="F241" s="358"/>
      <c r="G241" s="358"/>
      <c r="H241" s="358"/>
      <c r="I241" s="358"/>
      <c r="J241" s="358"/>
    </row>
    <row r="242" spans="1:10" ht="22.5">
      <c r="A242" s="241">
        <v>1</v>
      </c>
      <c r="B242" s="215" t="s">
        <v>200</v>
      </c>
      <c r="C242" s="192" t="s">
        <v>13</v>
      </c>
      <c r="D242" s="192">
        <v>3</v>
      </c>
      <c r="E242" s="17"/>
      <c r="F242" s="30"/>
      <c r="G242" s="99"/>
      <c r="H242" s="100"/>
      <c r="I242" s="58"/>
      <c r="J242" s="58"/>
    </row>
    <row r="243" spans="1:10" ht="26.25" customHeight="1">
      <c r="A243" s="241">
        <v>2</v>
      </c>
      <c r="B243" s="215" t="s">
        <v>201</v>
      </c>
      <c r="C243" s="192" t="s">
        <v>13</v>
      </c>
      <c r="D243" s="192">
        <v>3</v>
      </c>
      <c r="E243" s="17"/>
      <c r="F243" s="30"/>
      <c r="G243" s="99"/>
      <c r="H243" s="100"/>
      <c r="I243" s="58"/>
      <c r="J243" s="58"/>
    </row>
    <row r="244" spans="1:10" ht="22.5">
      <c r="A244" s="241">
        <v>3</v>
      </c>
      <c r="B244" s="215" t="s">
        <v>202</v>
      </c>
      <c r="C244" s="192" t="s">
        <v>13</v>
      </c>
      <c r="D244" s="192">
        <v>3</v>
      </c>
      <c r="E244" s="17"/>
      <c r="F244" s="30"/>
      <c r="G244" s="99"/>
      <c r="H244" s="100"/>
      <c r="I244" s="58"/>
      <c r="J244" s="58"/>
    </row>
    <row r="245" spans="1:10" ht="118.5" customHeight="1">
      <c r="A245" s="241">
        <v>4</v>
      </c>
      <c r="B245" s="215" t="s">
        <v>203</v>
      </c>
      <c r="C245" s="192" t="s">
        <v>13</v>
      </c>
      <c r="D245" s="192">
        <v>3</v>
      </c>
      <c r="E245" s="17"/>
      <c r="F245" s="30"/>
      <c r="G245" s="99"/>
      <c r="H245" s="100"/>
      <c r="I245" s="58"/>
      <c r="J245" s="58"/>
    </row>
    <row r="246" spans="1:10" ht="213.75">
      <c r="A246" s="241">
        <v>5</v>
      </c>
      <c r="B246" s="215" t="s">
        <v>204</v>
      </c>
      <c r="C246" s="192" t="s">
        <v>13</v>
      </c>
      <c r="D246" s="192">
        <v>3</v>
      </c>
      <c r="E246" s="17"/>
      <c r="F246" s="30"/>
      <c r="G246" s="99"/>
      <c r="H246" s="100"/>
      <c r="I246" s="58"/>
      <c r="J246" s="58"/>
    </row>
    <row r="247" spans="1:10" ht="207.75" customHeight="1">
      <c r="A247" s="241">
        <v>6</v>
      </c>
      <c r="B247" s="215" t="s">
        <v>205</v>
      </c>
      <c r="C247" s="192" t="s">
        <v>13</v>
      </c>
      <c r="D247" s="192">
        <v>2</v>
      </c>
      <c r="E247" s="17"/>
      <c r="F247" s="30"/>
      <c r="G247" s="99"/>
      <c r="H247" s="100"/>
      <c r="I247" s="58"/>
      <c r="J247" s="58"/>
    </row>
    <row r="248" spans="1:10" ht="26.25" customHeight="1">
      <c r="A248" s="241">
        <v>7</v>
      </c>
      <c r="B248" s="215" t="s">
        <v>206</v>
      </c>
      <c r="C248" s="192" t="s">
        <v>13</v>
      </c>
      <c r="D248" s="192">
        <v>70</v>
      </c>
      <c r="E248" s="17"/>
      <c r="F248" s="30"/>
      <c r="G248" s="99"/>
      <c r="H248" s="100"/>
      <c r="I248" s="58"/>
      <c r="J248" s="58"/>
    </row>
    <row r="249" spans="1:10" s="4" customFormat="1" ht="22.5">
      <c r="A249" s="241">
        <v>8</v>
      </c>
      <c r="B249" s="215" t="s">
        <v>207</v>
      </c>
      <c r="C249" s="192" t="s">
        <v>13</v>
      </c>
      <c r="D249" s="192">
        <v>15</v>
      </c>
      <c r="E249" s="17"/>
      <c r="F249" s="30"/>
      <c r="G249" s="99"/>
      <c r="H249" s="100"/>
      <c r="I249" s="58"/>
      <c r="J249" s="58"/>
    </row>
    <row r="250" spans="1:10" ht="22.5">
      <c r="A250" s="241">
        <v>9</v>
      </c>
      <c r="B250" s="215" t="s">
        <v>208</v>
      </c>
      <c r="C250" s="192" t="s">
        <v>13</v>
      </c>
      <c r="D250" s="192">
        <v>10</v>
      </c>
      <c r="E250" s="17"/>
      <c r="F250" s="30"/>
      <c r="G250" s="99"/>
      <c r="H250" s="100"/>
      <c r="I250" s="58"/>
      <c r="J250" s="58"/>
    </row>
    <row r="251" spans="1:10" ht="22.5">
      <c r="A251" s="241">
        <v>10</v>
      </c>
      <c r="B251" s="215" t="s">
        <v>209</v>
      </c>
      <c r="C251" s="192" t="s">
        <v>13</v>
      </c>
      <c r="D251" s="192">
        <v>3</v>
      </c>
      <c r="E251" s="17"/>
      <c r="F251" s="30"/>
      <c r="G251" s="99"/>
      <c r="H251" s="100"/>
      <c r="I251" s="58"/>
      <c r="J251" s="58"/>
    </row>
    <row r="252" spans="1:10" ht="25.5" customHeight="1">
      <c r="A252" s="241">
        <v>11</v>
      </c>
      <c r="B252" s="215" t="s">
        <v>210</v>
      </c>
      <c r="C252" s="192" t="s">
        <v>13</v>
      </c>
      <c r="D252" s="192">
        <v>4</v>
      </c>
      <c r="E252" s="17"/>
      <c r="F252" s="30"/>
      <c r="G252" s="99"/>
      <c r="H252" s="100"/>
      <c r="I252" s="58"/>
      <c r="J252" s="58"/>
    </row>
    <row r="253" spans="1:10">
      <c r="A253" s="241">
        <v>12</v>
      </c>
      <c r="B253" s="215" t="s">
        <v>211</v>
      </c>
      <c r="C253" s="192" t="s">
        <v>13</v>
      </c>
      <c r="D253" s="192">
        <v>5</v>
      </c>
      <c r="E253" s="17"/>
      <c r="F253" s="30"/>
      <c r="G253" s="99"/>
      <c r="H253" s="100"/>
      <c r="I253" s="58"/>
      <c r="J253" s="58"/>
    </row>
    <row r="254" spans="1:10">
      <c r="A254" s="241">
        <v>13</v>
      </c>
      <c r="B254" s="215" t="s">
        <v>212</v>
      </c>
      <c r="C254" s="192" t="s">
        <v>13</v>
      </c>
      <c r="D254" s="192">
        <v>12</v>
      </c>
      <c r="E254" s="17"/>
      <c r="F254" s="30"/>
      <c r="G254" s="99"/>
      <c r="H254" s="101"/>
      <c r="I254" s="65"/>
      <c r="J254" s="16"/>
    </row>
    <row r="255" spans="1:10">
      <c r="A255" s="241">
        <v>14</v>
      </c>
      <c r="B255" s="215" t="s">
        <v>213</v>
      </c>
      <c r="C255" s="192" t="s">
        <v>13</v>
      </c>
      <c r="D255" s="192">
        <v>12</v>
      </c>
      <c r="E255" s="17"/>
      <c r="F255" s="30"/>
      <c r="G255" s="99"/>
      <c r="H255" s="100"/>
      <c r="I255" s="58"/>
      <c r="J255" s="58"/>
    </row>
    <row r="256" spans="1:10">
      <c r="A256" s="241">
        <v>15</v>
      </c>
      <c r="B256" s="215" t="s">
        <v>214</v>
      </c>
      <c r="C256" s="192" t="s">
        <v>13</v>
      </c>
      <c r="D256" s="192">
        <v>50</v>
      </c>
      <c r="E256" s="17"/>
      <c r="F256" s="30"/>
      <c r="G256" s="99"/>
      <c r="H256" s="100"/>
      <c r="I256" s="58"/>
      <c r="J256" s="58"/>
    </row>
    <row r="257" spans="1:10" ht="22.5">
      <c r="A257" s="241">
        <v>16</v>
      </c>
      <c r="B257" s="215" t="s">
        <v>215</v>
      </c>
      <c r="C257" s="192" t="s">
        <v>13</v>
      </c>
      <c r="D257" s="192">
        <v>2</v>
      </c>
      <c r="E257" s="17"/>
      <c r="F257" s="30"/>
      <c r="G257" s="99"/>
      <c r="H257" s="100"/>
      <c r="I257" s="58"/>
      <c r="J257" s="58"/>
    </row>
    <row r="258" spans="1:10" ht="22.5">
      <c r="A258" s="241">
        <v>17</v>
      </c>
      <c r="B258" s="215" t="s">
        <v>216</v>
      </c>
      <c r="C258" s="192" t="s">
        <v>13</v>
      </c>
      <c r="D258" s="192">
        <v>15</v>
      </c>
      <c r="E258" s="17"/>
      <c r="F258" s="30"/>
      <c r="G258" s="99"/>
      <c r="H258" s="100"/>
      <c r="I258" s="58"/>
      <c r="J258" s="58"/>
    </row>
    <row r="259" spans="1:10" ht="22.5">
      <c r="A259" s="241">
        <v>18</v>
      </c>
      <c r="B259" s="215" t="s">
        <v>217</v>
      </c>
      <c r="C259" s="192" t="s">
        <v>13</v>
      </c>
      <c r="D259" s="192">
        <v>5</v>
      </c>
      <c r="E259" s="17"/>
      <c r="F259" s="30"/>
      <c r="G259" s="99"/>
      <c r="H259" s="100"/>
      <c r="I259" s="58"/>
      <c r="J259" s="58"/>
    </row>
    <row r="260" spans="1:10">
      <c r="A260" s="241">
        <v>19</v>
      </c>
      <c r="B260" s="215" t="s">
        <v>218</v>
      </c>
      <c r="C260" s="192" t="s">
        <v>13</v>
      </c>
      <c r="D260" s="192">
        <v>4</v>
      </c>
      <c r="E260" s="17"/>
      <c r="F260" s="30"/>
      <c r="G260" s="99"/>
      <c r="H260" s="100"/>
      <c r="I260" s="58"/>
      <c r="J260" s="58"/>
    </row>
    <row r="261" spans="1:10">
      <c r="A261" s="241">
        <v>20</v>
      </c>
      <c r="B261" s="215" t="s">
        <v>219</v>
      </c>
      <c r="C261" s="192" t="s">
        <v>13</v>
      </c>
      <c r="D261" s="192">
        <v>4</v>
      </c>
      <c r="E261" s="17"/>
      <c r="F261" s="30"/>
      <c r="G261" s="99"/>
      <c r="H261" s="100"/>
      <c r="I261" s="58"/>
      <c r="J261" s="58"/>
    </row>
    <row r="262" spans="1:10" ht="301.5" customHeight="1">
      <c r="A262" s="241">
        <v>21</v>
      </c>
      <c r="B262" s="215" t="s">
        <v>220</v>
      </c>
      <c r="C262" s="192" t="s">
        <v>13</v>
      </c>
      <c r="D262" s="192">
        <v>2</v>
      </c>
      <c r="E262" s="17"/>
      <c r="F262" s="30"/>
      <c r="G262" s="99"/>
      <c r="H262" s="100"/>
      <c r="I262" s="58"/>
      <c r="J262" s="58"/>
    </row>
    <row r="263" spans="1:10" s="4" customFormat="1" ht="223.5" customHeight="1">
      <c r="A263" s="241">
        <v>22</v>
      </c>
      <c r="B263" s="215" t="s">
        <v>221</v>
      </c>
      <c r="C263" s="192" t="s">
        <v>13</v>
      </c>
      <c r="D263" s="192">
        <v>20</v>
      </c>
      <c r="E263" s="17"/>
      <c r="F263" s="30"/>
      <c r="G263" s="99"/>
      <c r="H263" s="100"/>
      <c r="I263" s="58"/>
      <c r="J263" s="58"/>
    </row>
    <row r="264" spans="1:10">
      <c r="A264" s="367" t="s">
        <v>29</v>
      </c>
      <c r="B264" s="368"/>
      <c r="C264" s="368"/>
      <c r="D264" s="368"/>
      <c r="E264" s="369"/>
      <c r="F264" s="102">
        <f>SUM(F239:F263)</f>
        <v>0</v>
      </c>
      <c r="G264" s="56"/>
      <c r="H264" s="102">
        <f>SUM(H239:H263)</f>
        <v>0</v>
      </c>
      <c r="I264" s="57"/>
      <c r="J264" s="58"/>
    </row>
    <row r="265" spans="1:10">
      <c r="B265" s="11"/>
      <c r="C265" s="12"/>
    </row>
    <row r="266" spans="1:10" s="5" customFormat="1" ht="12.75" customHeight="1">
      <c r="A266" s="365" t="s">
        <v>222</v>
      </c>
      <c r="B266" s="365"/>
      <c r="C266" s="365"/>
      <c r="D266" s="365"/>
      <c r="E266" s="365"/>
      <c r="F266" s="365"/>
      <c r="G266" s="365"/>
      <c r="H266" s="365"/>
      <c r="I266" s="365"/>
      <c r="J266" s="365"/>
    </row>
    <row r="267" spans="1:10" s="5" customFormat="1" ht="28.5" customHeight="1">
      <c r="A267" s="242"/>
      <c r="B267" s="366" t="s">
        <v>547</v>
      </c>
      <c r="C267" s="366"/>
      <c r="D267" s="366"/>
      <c r="E267" s="366"/>
      <c r="F267" s="366"/>
      <c r="G267" s="366"/>
      <c r="H267" s="366"/>
      <c r="I267" s="366"/>
      <c r="J267" s="366"/>
    </row>
    <row r="268" spans="1:10" s="5" customFormat="1" ht="185.25" customHeight="1">
      <c r="A268" s="241">
        <v>1</v>
      </c>
      <c r="B268" s="244" t="s">
        <v>548</v>
      </c>
      <c r="C268" s="192" t="s">
        <v>13</v>
      </c>
      <c r="D268" s="192">
        <v>20</v>
      </c>
      <c r="E268" s="103"/>
      <c r="F268" s="104"/>
      <c r="G268" s="105"/>
      <c r="H268" s="106"/>
      <c r="I268" s="107"/>
      <c r="J268" s="107"/>
    </row>
    <row r="269" spans="1:10" s="5" customFormat="1" ht="46.5" customHeight="1">
      <c r="A269" s="241">
        <v>2</v>
      </c>
      <c r="B269" s="244" t="s">
        <v>549</v>
      </c>
      <c r="C269" s="192" t="s">
        <v>13</v>
      </c>
      <c r="D269" s="192">
        <v>20</v>
      </c>
      <c r="E269" s="103"/>
      <c r="F269" s="104"/>
      <c r="G269" s="105"/>
      <c r="H269" s="106"/>
      <c r="I269" s="107"/>
      <c r="J269" s="107"/>
    </row>
    <row r="270" spans="1:10" s="5" customFormat="1" ht="22.5">
      <c r="A270" s="241">
        <v>3</v>
      </c>
      <c r="B270" s="244" t="s">
        <v>223</v>
      </c>
      <c r="C270" s="192" t="s">
        <v>13</v>
      </c>
      <c r="D270" s="192">
        <v>5</v>
      </c>
      <c r="E270" s="103"/>
      <c r="F270" s="104"/>
      <c r="G270" s="105"/>
      <c r="H270" s="106"/>
      <c r="I270" s="107"/>
      <c r="J270" s="107"/>
    </row>
    <row r="271" spans="1:10" s="5" customFormat="1" ht="11.25">
      <c r="A271" s="241">
        <v>4</v>
      </c>
      <c r="B271" s="244" t="s">
        <v>224</v>
      </c>
      <c r="C271" s="192" t="s">
        <v>13</v>
      </c>
      <c r="D271" s="192">
        <v>5</v>
      </c>
      <c r="E271" s="103"/>
      <c r="F271" s="104"/>
      <c r="G271" s="105"/>
      <c r="H271" s="106"/>
      <c r="I271" s="107"/>
      <c r="J271" s="107"/>
    </row>
    <row r="272" spans="1:10" s="5" customFormat="1" ht="15" customHeight="1">
      <c r="A272" s="241">
        <v>5</v>
      </c>
      <c r="B272" s="243" t="s">
        <v>225</v>
      </c>
      <c r="C272" s="192" t="s">
        <v>226</v>
      </c>
      <c r="D272" s="192">
        <v>3</v>
      </c>
      <c r="E272" s="103"/>
      <c r="F272" s="104"/>
      <c r="G272" s="105"/>
      <c r="H272" s="106"/>
      <c r="I272" s="107"/>
      <c r="J272" s="107"/>
    </row>
    <row r="273" spans="1:10" s="5" customFormat="1" ht="142.5" customHeight="1">
      <c r="A273" s="241">
        <v>6</v>
      </c>
      <c r="B273" s="244" t="s">
        <v>227</v>
      </c>
      <c r="C273" s="192" t="s">
        <v>13</v>
      </c>
      <c r="D273" s="192">
        <v>20</v>
      </c>
      <c r="E273" s="103"/>
      <c r="F273" s="104"/>
      <c r="G273" s="105"/>
      <c r="H273" s="106"/>
      <c r="I273" s="108"/>
      <c r="J273" s="108"/>
    </row>
    <row r="274" spans="1:10" s="5" customFormat="1" ht="33.75">
      <c r="A274" s="241">
        <v>7</v>
      </c>
      <c r="B274" s="244" t="s">
        <v>228</v>
      </c>
      <c r="C274" s="192" t="s">
        <v>13</v>
      </c>
      <c r="D274" s="192">
        <v>2</v>
      </c>
      <c r="E274" s="103"/>
      <c r="F274" s="104"/>
      <c r="G274" s="105"/>
      <c r="H274" s="106"/>
      <c r="I274" s="108"/>
      <c r="J274" s="108"/>
    </row>
    <row r="275" spans="1:10" s="5" customFormat="1" ht="118.5" customHeight="1">
      <c r="A275" s="241">
        <v>8</v>
      </c>
      <c r="B275" s="244" t="s">
        <v>229</v>
      </c>
      <c r="C275" s="192" t="s">
        <v>13</v>
      </c>
      <c r="D275" s="192">
        <v>4</v>
      </c>
      <c r="E275" s="103"/>
      <c r="F275" s="104"/>
      <c r="G275" s="105"/>
      <c r="H275" s="106"/>
      <c r="I275" s="108"/>
      <c r="J275" s="108"/>
    </row>
    <row r="276" spans="1:10" s="5" customFormat="1" ht="71.25" customHeight="1">
      <c r="A276" s="241">
        <v>9</v>
      </c>
      <c r="B276" s="244" t="s">
        <v>550</v>
      </c>
      <c r="C276" s="192" t="s">
        <v>13</v>
      </c>
      <c r="D276" s="192">
        <v>15</v>
      </c>
      <c r="E276" s="103"/>
      <c r="F276" s="104"/>
      <c r="G276" s="105"/>
      <c r="H276" s="106"/>
      <c r="I276" s="107"/>
      <c r="J276" s="107"/>
    </row>
    <row r="277" spans="1:10" s="5" customFormat="1" ht="95.25" customHeight="1">
      <c r="A277" s="241">
        <v>10</v>
      </c>
      <c r="B277" s="244" t="s">
        <v>230</v>
      </c>
      <c r="C277" s="192" t="s">
        <v>13</v>
      </c>
      <c r="D277" s="192">
        <v>15</v>
      </c>
      <c r="E277" s="103"/>
      <c r="F277" s="104"/>
      <c r="G277" s="105"/>
      <c r="H277" s="106"/>
      <c r="I277" s="107"/>
      <c r="J277" s="107"/>
    </row>
    <row r="278" spans="1:10" s="5" customFormat="1" ht="11.25">
      <c r="A278" s="241">
        <v>11</v>
      </c>
      <c r="B278" s="244" t="s">
        <v>231</v>
      </c>
      <c r="C278" s="192" t="s">
        <v>13</v>
      </c>
      <c r="D278" s="192">
        <v>5</v>
      </c>
      <c r="E278" s="103"/>
      <c r="F278" s="104"/>
      <c r="G278" s="105"/>
      <c r="H278" s="106"/>
      <c r="I278" s="107"/>
      <c r="J278" s="107"/>
    </row>
    <row r="279" spans="1:10" s="5" customFormat="1" ht="92.25" customHeight="1">
      <c r="A279" s="241">
        <v>12</v>
      </c>
      <c r="B279" s="244" t="s">
        <v>232</v>
      </c>
      <c r="C279" s="192" t="s">
        <v>13</v>
      </c>
      <c r="D279" s="192">
        <v>10</v>
      </c>
      <c r="E279" s="103"/>
      <c r="F279" s="104"/>
      <c r="G279" s="105"/>
      <c r="H279" s="106"/>
      <c r="I279" s="107"/>
      <c r="J279" s="107"/>
    </row>
    <row r="280" spans="1:10" s="5" customFormat="1" ht="45">
      <c r="A280" s="241">
        <v>13</v>
      </c>
      <c r="B280" s="244" t="s">
        <v>233</v>
      </c>
      <c r="C280" s="192" t="s">
        <v>13</v>
      </c>
      <c r="D280" s="192">
        <v>10</v>
      </c>
      <c r="E280" s="103"/>
      <c r="F280" s="104"/>
      <c r="G280" s="105"/>
      <c r="H280" s="106"/>
      <c r="I280" s="107"/>
      <c r="J280" s="107"/>
    </row>
    <row r="281" spans="1:10" s="5" customFormat="1" ht="11.25">
      <c r="A281" s="241">
        <v>14</v>
      </c>
      <c r="B281" s="245" t="s">
        <v>234</v>
      </c>
      <c r="C281" s="192" t="s">
        <v>226</v>
      </c>
      <c r="D281" s="192">
        <v>2</v>
      </c>
      <c r="E281" s="109"/>
      <c r="F281" s="104"/>
      <c r="G281" s="105"/>
      <c r="H281" s="106"/>
      <c r="I281" s="108"/>
      <c r="J281" s="108"/>
    </row>
    <row r="282" spans="1:10" s="5" customFormat="1" ht="106.5" customHeight="1">
      <c r="A282" s="241">
        <v>15</v>
      </c>
      <c r="B282" s="243" t="s">
        <v>235</v>
      </c>
      <c r="C282" s="192" t="s">
        <v>236</v>
      </c>
      <c r="D282" s="192">
        <v>2</v>
      </c>
      <c r="E282" s="109"/>
      <c r="F282" s="106"/>
      <c r="G282" s="105"/>
      <c r="H282" s="106"/>
      <c r="I282" s="108"/>
      <c r="J282" s="108"/>
    </row>
    <row r="283" spans="1:10" s="5" customFormat="1" ht="94.5" customHeight="1">
      <c r="A283" s="241">
        <v>16</v>
      </c>
      <c r="B283" s="244" t="s">
        <v>551</v>
      </c>
      <c r="C283" s="192" t="s">
        <v>13</v>
      </c>
      <c r="D283" s="192">
        <v>1</v>
      </c>
      <c r="E283" s="103"/>
      <c r="F283" s="104"/>
      <c r="G283" s="105"/>
      <c r="H283" s="106"/>
      <c r="I283" s="108"/>
      <c r="J283" s="108"/>
    </row>
    <row r="284" spans="1:10" s="5" customFormat="1" ht="60" customHeight="1">
      <c r="A284" s="241">
        <v>17</v>
      </c>
      <c r="B284" s="243" t="s">
        <v>237</v>
      </c>
      <c r="C284" s="192" t="s">
        <v>226</v>
      </c>
      <c r="D284" s="192">
        <v>2</v>
      </c>
      <c r="E284" s="110"/>
      <c r="F284" s="104"/>
      <c r="G284" s="105"/>
      <c r="H284" s="106"/>
      <c r="I284" s="108"/>
      <c r="J284" s="108"/>
    </row>
    <row r="285" spans="1:10" s="5" customFormat="1" ht="59.25" customHeight="1">
      <c r="A285" s="241">
        <v>18</v>
      </c>
      <c r="B285" s="244" t="s">
        <v>238</v>
      </c>
      <c r="C285" s="192" t="s">
        <v>13</v>
      </c>
      <c r="D285" s="192">
        <v>10</v>
      </c>
      <c r="E285" s="103"/>
      <c r="F285" s="104"/>
      <c r="G285" s="105"/>
      <c r="H285" s="106"/>
      <c r="I285" s="108"/>
      <c r="J285" s="108"/>
    </row>
    <row r="286" spans="1:10" s="5" customFormat="1" ht="15.75" customHeight="1">
      <c r="A286" s="241">
        <v>19</v>
      </c>
      <c r="B286" s="244" t="s">
        <v>239</v>
      </c>
      <c r="C286" s="192" t="s">
        <v>13</v>
      </c>
      <c r="D286" s="192">
        <v>2</v>
      </c>
      <c r="E286" s="103"/>
      <c r="F286" s="104"/>
      <c r="G286" s="105"/>
      <c r="H286" s="106"/>
      <c r="I286" s="108"/>
      <c r="J286" s="108"/>
    </row>
    <row r="287" spans="1:10" s="5" customFormat="1" ht="11.25">
      <c r="A287" s="241">
        <v>20</v>
      </c>
      <c r="B287" s="217" t="s">
        <v>240</v>
      </c>
      <c r="C287" s="231" t="s">
        <v>13</v>
      </c>
      <c r="D287" s="231">
        <v>2</v>
      </c>
      <c r="E287" s="111"/>
      <c r="F287" s="104"/>
      <c r="G287" s="105"/>
      <c r="H287" s="106"/>
      <c r="I287" s="108"/>
      <c r="J287" s="108"/>
    </row>
    <row r="288" spans="1:10" s="5" customFormat="1" ht="72" customHeight="1">
      <c r="A288" s="241">
        <v>21</v>
      </c>
      <c r="B288" s="244" t="s">
        <v>241</v>
      </c>
      <c r="C288" s="231" t="s">
        <v>13</v>
      </c>
      <c r="D288" s="231">
        <v>5</v>
      </c>
      <c r="E288" s="111"/>
      <c r="F288" s="104"/>
      <c r="G288" s="105"/>
      <c r="H288" s="106"/>
      <c r="I288" s="108"/>
      <c r="J288" s="108"/>
    </row>
    <row r="289" spans="1:10" s="5" customFormat="1" ht="82.5" customHeight="1">
      <c r="A289" s="241">
        <v>22</v>
      </c>
      <c r="B289" s="244" t="s">
        <v>242</v>
      </c>
      <c r="C289" s="231" t="s">
        <v>13</v>
      </c>
      <c r="D289" s="231">
        <v>5</v>
      </c>
      <c r="E289" s="111"/>
      <c r="F289" s="104"/>
      <c r="G289" s="105"/>
      <c r="H289" s="106"/>
      <c r="I289" s="108"/>
      <c r="J289" s="108"/>
    </row>
    <row r="290" spans="1:10" s="5" customFormat="1" ht="82.5" customHeight="1">
      <c r="A290" s="241">
        <v>23</v>
      </c>
      <c r="B290" s="246" t="s">
        <v>243</v>
      </c>
      <c r="C290" s="231" t="s">
        <v>226</v>
      </c>
      <c r="D290" s="231">
        <v>2</v>
      </c>
      <c r="E290" s="111"/>
      <c r="F290" s="104"/>
      <c r="G290" s="105"/>
      <c r="H290" s="106"/>
      <c r="I290" s="108"/>
      <c r="J290" s="108"/>
    </row>
    <row r="291" spans="1:10" s="5" customFormat="1" ht="12.75" customHeight="1">
      <c r="A291" s="370" t="s">
        <v>29</v>
      </c>
      <c r="B291" s="370"/>
      <c r="C291" s="370"/>
      <c r="D291" s="370"/>
      <c r="E291" s="370"/>
      <c r="F291" s="112">
        <f>SUM(F268:F290)</f>
        <v>0</v>
      </c>
      <c r="G291" s="105"/>
      <c r="H291" s="113">
        <f t="shared" ref="H291" si="6">(F291*G291)+F291</f>
        <v>0</v>
      </c>
      <c r="I291" s="108"/>
      <c r="J291" s="108"/>
    </row>
    <row r="292" spans="1:10" s="5" customFormat="1" ht="11.25">
      <c r="A292" s="247"/>
      <c r="B292" s="248"/>
      <c r="C292" s="249"/>
      <c r="D292" s="249"/>
      <c r="E292" s="248"/>
      <c r="F292" s="250"/>
      <c r="G292" s="251"/>
      <c r="H292" s="252"/>
      <c r="I292" s="247"/>
      <c r="J292" s="247"/>
    </row>
    <row r="293" spans="1:10" ht="12.75" customHeight="1">
      <c r="A293" s="331" t="s">
        <v>244</v>
      </c>
      <c r="B293" s="331"/>
      <c r="C293" s="331"/>
      <c r="D293" s="331"/>
      <c r="E293" s="331"/>
      <c r="F293" s="331"/>
      <c r="G293" s="331"/>
      <c r="H293" s="331"/>
      <c r="I293" s="331"/>
      <c r="J293" s="331"/>
    </row>
    <row r="294" spans="1:10" ht="74.25" customHeight="1">
      <c r="A294" s="172">
        <v>1</v>
      </c>
      <c r="B294" s="253" t="s">
        <v>245</v>
      </c>
      <c r="C294" s="192" t="s">
        <v>13</v>
      </c>
      <c r="D294" s="192">
        <v>20</v>
      </c>
      <c r="E294" s="20"/>
      <c r="F294" s="30"/>
      <c r="G294" s="99"/>
      <c r="H294" s="100"/>
      <c r="I294" s="58"/>
      <c r="J294" s="58"/>
    </row>
    <row r="295" spans="1:10" ht="12.75" customHeight="1">
      <c r="A295" s="362" t="s">
        <v>29</v>
      </c>
      <c r="B295" s="363"/>
      <c r="C295" s="363"/>
      <c r="D295" s="363"/>
      <c r="E295" s="364"/>
      <c r="F295" s="34">
        <f>SUM(F294:F294)</f>
        <v>0</v>
      </c>
      <c r="G295" s="114"/>
      <c r="H295" s="102">
        <f>SUM(H294:H294)</f>
        <v>0</v>
      </c>
      <c r="I295" s="58"/>
      <c r="J295" s="58"/>
    </row>
    <row r="296" spans="1:10">
      <c r="B296" s="11"/>
      <c r="C296" s="12"/>
    </row>
    <row r="297" spans="1:10" ht="12.75" customHeight="1">
      <c r="A297" s="331" t="s">
        <v>246</v>
      </c>
      <c r="B297" s="331"/>
      <c r="C297" s="331"/>
      <c r="D297" s="331"/>
      <c r="E297" s="331"/>
      <c r="F297" s="331"/>
      <c r="G297" s="331"/>
      <c r="H297" s="331"/>
      <c r="I297" s="331"/>
      <c r="J297" s="331"/>
    </row>
    <row r="298" spans="1:10" ht="22.5">
      <c r="A298" s="172">
        <v>1</v>
      </c>
      <c r="B298" s="215" t="s">
        <v>247</v>
      </c>
      <c r="C298" s="192" t="s">
        <v>226</v>
      </c>
      <c r="D298" s="192">
        <v>2</v>
      </c>
      <c r="E298" s="20"/>
      <c r="F298" s="30"/>
      <c r="G298" s="99"/>
      <c r="H298" s="100"/>
      <c r="I298" s="58"/>
      <c r="J298" s="58"/>
    </row>
    <row r="299" spans="1:10" ht="22.5">
      <c r="A299" s="172">
        <v>2</v>
      </c>
      <c r="B299" s="215" t="s">
        <v>248</v>
      </c>
      <c r="C299" s="192" t="s">
        <v>226</v>
      </c>
      <c r="D299" s="192">
        <v>2</v>
      </c>
      <c r="E299" s="20"/>
      <c r="F299" s="30"/>
      <c r="G299" s="99"/>
      <c r="H299" s="100"/>
      <c r="I299" s="58"/>
      <c r="J299" s="58"/>
    </row>
    <row r="300" spans="1:10" s="4" customFormat="1" ht="22.5">
      <c r="A300" s="172">
        <v>3</v>
      </c>
      <c r="B300" s="215" t="s">
        <v>249</v>
      </c>
      <c r="C300" s="192" t="s">
        <v>226</v>
      </c>
      <c r="D300" s="192">
        <v>3</v>
      </c>
      <c r="E300" s="20"/>
      <c r="F300" s="30"/>
      <c r="G300" s="99"/>
      <c r="H300" s="100"/>
      <c r="I300" s="58"/>
      <c r="J300" s="58"/>
    </row>
    <row r="301" spans="1:10" ht="22.5">
      <c r="A301" s="172">
        <v>4</v>
      </c>
      <c r="B301" s="215" t="s">
        <v>250</v>
      </c>
      <c r="C301" s="192" t="s">
        <v>13</v>
      </c>
      <c r="D301" s="192">
        <v>10</v>
      </c>
      <c r="E301" s="20"/>
      <c r="F301" s="30"/>
      <c r="G301" s="99"/>
      <c r="H301" s="100"/>
      <c r="I301" s="58"/>
      <c r="J301" s="58"/>
    </row>
    <row r="302" spans="1:10" ht="12.75" customHeight="1">
      <c r="A302" s="362" t="s">
        <v>29</v>
      </c>
      <c r="B302" s="363"/>
      <c r="C302" s="363"/>
      <c r="D302" s="363"/>
      <c r="E302" s="364"/>
      <c r="F302" s="34">
        <f>SUM(F298:F301)</f>
        <v>0</v>
      </c>
      <c r="G302" s="114"/>
      <c r="H302" s="102">
        <f>SUM(H298:H301)</f>
        <v>0</v>
      </c>
      <c r="I302" s="58"/>
      <c r="J302" s="58"/>
    </row>
    <row r="303" spans="1:10">
      <c r="B303" s="11"/>
      <c r="C303" s="12"/>
    </row>
    <row r="304" spans="1:10" ht="12.75" customHeight="1">
      <c r="A304" s="331" t="s">
        <v>251</v>
      </c>
      <c r="B304" s="331"/>
      <c r="C304" s="331"/>
      <c r="D304" s="331"/>
      <c r="E304" s="331"/>
      <c r="F304" s="331"/>
      <c r="G304" s="331"/>
      <c r="H304" s="331"/>
      <c r="I304" s="331"/>
      <c r="J304" s="331"/>
    </row>
    <row r="305" spans="1:10" ht="57.75" customHeight="1">
      <c r="A305" s="174">
        <v>1</v>
      </c>
      <c r="B305" s="178" t="s">
        <v>252</v>
      </c>
      <c r="C305" s="192" t="s">
        <v>13</v>
      </c>
      <c r="D305" s="192">
        <v>1</v>
      </c>
      <c r="E305" s="20"/>
      <c r="F305" s="30"/>
      <c r="G305" s="99"/>
      <c r="H305" s="100"/>
      <c r="I305" s="115"/>
      <c r="J305" s="115"/>
    </row>
    <row r="306" spans="1:10" ht="33.75">
      <c r="A306" s="172">
        <v>2</v>
      </c>
      <c r="B306" s="215" t="s">
        <v>253</v>
      </c>
      <c r="C306" s="192" t="s">
        <v>13</v>
      </c>
      <c r="D306" s="192">
        <v>1</v>
      </c>
      <c r="E306" s="20"/>
      <c r="F306" s="30"/>
      <c r="G306" s="99"/>
      <c r="H306" s="100"/>
      <c r="I306" s="58"/>
      <c r="J306" s="58"/>
    </row>
    <row r="307" spans="1:10" s="4" customFormat="1" ht="12.75" customHeight="1">
      <c r="A307" s="362" t="s">
        <v>29</v>
      </c>
      <c r="B307" s="363"/>
      <c r="C307" s="363"/>
      <c r="D307" s="363"/>
      <c r="E307" s="364"/>
      <c r="F307" s="34">
        <f>SUM(F305:F306)</f>
        <v>0</v>
      </c>
      <c r="G307" s="114"/>
      <c r="H307" s="102">
        <f>SUM(H305:H306)</f>
        <v>0</v>
      </c>
      <c r="I307" s="46"/>
      <c r="J307" s="46"/>
    </row>
    <row r="308" spans="1:10">
      <c r="B308" s="11"/>
      <c r="C308" s="12"/>
    </row>
    <row r="309" spans="1:10" ht="12.75" customHeight="1">
      <c r="A309" s="331" t="s">
        <v>254</v>
      </c>
      <c r="B309" s="331"/>
      <c r="C309" s="331"/>
      <c r="D309" s="331"/>
      <c r="E309" s="331"/>
      <c r="F309" s="331"/>
      <c r="G309" s="331"/>
      <c r="H309" s="331"/>
      <c r="I309" s="331"/>
      <c r="J309" s="331"/>
    </row>
    <row r="310" spans="1:10" ht="96" customHeight="1">
      <c r="A310" s="172">
        <v>1</v>
      </c>
      <c r="B310" s="255" t="s">
        <v>255</v>
      </c>
      <c r="C310" s="192" t="s">
        <v>13</v>
      </c>
      <c r="D310" s="192">
        <v>2</v>
      </c>
      <c r="E310" s="116"/>
      <c r="F310" s="30"/>
      <c r="G310" s="99"/>
      <c r="H310" s="100"/>
      <c r="I310" s="58"/>
      <c r="J310" s="58"/>
    </row>
    <row r="311" spans="1:10" ht="152.25" customHeight="1">
      <c r="A311" s="172">
        <v>2</v>
      </c>
      <c r="B311" s="255" t="s">
        <v>256</v>
      </c>
      <c r="C311" s="192" t="s">
        <v>13</v>
      </c>
      <c r="D311" s="192">
        <v>2</v>
      </c>
      <c r="E311" s="116"/>
      <c r="F311" s="30"/>
      <c r="G311" s="99"/>
      <c r="H311" s="100"/>
      <c r="I311" s="58"/>
      <c r="J311" s="58"/>
    </row>
    <row r="312" spans="1:10" ht="153.75" customHeight="1">
      <c r="A312" s="172">
        <v>3</v>
      </c>
      <c r="B312" s="255" t="s">
        <v>257</v>
      </c>
      <c r="C312" s="192" t="s">
        <v>13</v>
      </c>
      <c r="D312" s="192">
        <v>2</v>
      </c>
      <c r="E312" s="116"/>
      <c r="F312" s="30"/>
      <c r="G312" s="99"/>
      <c r="H312" s="100"/>
      <c r="I312" s="58"/>
      <c r="J312" s="58"/>
    </row>
    <row r="313" spans="1:10" ht="146.25">
      <c r="A313" s="172">
        <v>4</v>
      </c>
      <c r="B313" s="255" t="s">
        <v>258</v>
      </c>
      <c r="C313" s="192" t="s">
        <v>13</v>
      </c>
      <c r="D313" s="192">
        <v>2</v>
      </c>
      <c r="E313" s="116"/>
      <c r="F313" s="30"/>
      <c r="G313" s="99"/>
      <c r="H313" s="100"/>
      <c r="I313" s="58"/>
      <c r="J313" s="58"/>
    </row>
    <row r="314" spans="1:10" ht="78.75">
      <c r="A314" s="172">
        <v>5</v>
      </c>
      <c r="B314" s="255" t="s">
        <v>259</v>
      </c>
      <c r="C314" s="192" t="s">
        <v>13</v>
      </c>
      <c r="D314" s="192">
        <v>2</v>
      </c>
      <c r="E314" s="116"/>
      <c r="F314" s="30"/>
      <c r="G314" s="99"/>
      <c r="H314" s="100"/>
      <c r="I314" s="58"/>
      <c r="J314" s="58"/>
    </row>
    <row r="315" spans="1:10" ht="67.5">
      <c r="A315" s="172">
        <v>6</v>
      </c>
      <c r="B315" s="255" t="s">
        <v>260</v>
      </c>
      <c r="C315" s="192" t="s">
        <v>13</v>
      </c>
      <c r="D315" s="192">
        <v>2</v>
      </c>
      <c r="E315" s="116"/>
      <c r="F315" s="30"/>
      <c r="G315" s="99"/>
      <c r="H315" s="100"/>
      <c r="I315" s="58"/>
      <c r="J315" s="58"/>
    </row>
    <row r="316" spans="1:10" ht="71.25" customHeight="1">
      <c r="A316" s="172">
        <v>7</v>
      </c>
      <c r="B316" s="255" t="s">
        <v>261</v>
      </c>
      <c r="C316" s="192" t="s">
        <v>13</v>
      </c>
      <c r="D316" s="192">
        <v>2</v>
      </c>
      <c r="E316" s="116"/>
      <c r="F316" s="30"/>
      <c r="G316" s="99"/>
      <c r="H316" s="100"/>
      <c r="I316" s="58"/>
      <c r="J316" s="58"/>
    </row>
    <row r="317" spans="1:10" ht="70.5" customHeight="1">
      <c r="A317" s="172">
        <v>8</v>
      </c>
      <c r="B317" s="255" t="s">
        <v>262</v>
      </c>
      <c r="C317" s="192" t="s">
        <v>13</v>
      </c>
      <c r="D317" s="192">
        <v>2</v>
      </c>
      <c r="E317" s="116"/>
      <c r="F317" s="30"/>
      <c r="G317" s="99"/>
      <c r="H317" s="100"/>
      <c r="I317" s="58"/>
      <c r="J317" s="58"/>
    </row>
    <row r="318" spans="1:10" ht="74.25" customHeight="1">
      <c r="A318" s="172">
        <v>9</v>
      </c>
      <c r="B318" s="255" t="s">
        <v>263</v>
      </c>
      <c r="C318" s="192" t="s">
        <v>13</v>
      </c>
      <c r="D318" s="192">
        <v>2</v>
      </c>
      <c r="E318" s="116"/>
      <c r="F318" s="30"/>
      <c r="G318" s="99"/>
      <c r="H318" s="100"/>
      <c r="I318" s="58"/>
      <c r="J318" s="58"/>
    </row>
    <row r="319" spans="1:10" ht="69" customHeight="1">
      <c r="A319" s="172">
        <v>10</v>
      </c>
      <c r="B319" s="255" t="s">
        <v>264</v>
      </c>
      <c r="C319" s="192" t="s">
        <v>13</v>
      </c>
      <c r="D319" s="192">
        <v>2</v>
      </c>
      <c r="E319" s="116"/>
      <c r="F319" s="30"/>
      <c r="G319" s="99"/>
      <c r="H319" s="100"/>
      <c r="I319" s="58"/>
      <c r="J319" s="58"/>
    </row>
    <row r="320" spans="1:10" ht="84" customHeight="1">
      <c r="A320" s="172">
        <v>11</v>
      </c>
      <c r="B320" s="255" t="s">
        <v>265</v>
      </c>
      <c r="C320" s="192" t="s">
        <v>13</v>
      </c>
      <c r="D320" s="192">
        <v>2</v>
      </c>
      <c r="E320" s="116"/>
      <c r="F320" s="30"/>
      <c r="G320" s="99"/>
      <c r="H320" s="100"/>
      <c r="I320" s="58"/>
      <c r="J320" s="58"/>
    </row>
    <row r="321" spans="1:10" ht="12.75" customHeight="1">
      <c r="A321" s="362" t="s">
        <v>29</v>
      </c>
      <c r="B321" s="363"/>
      <c r="C321" s="363"/>
      <c r="D321" s="363"/>
      <c r="E321" s="364"/>
      <c r="F321" s="34">
        <f>SUM(F310:F320)</f>
        <v>0</v>
      </c>
      <c r="G321" s="56"/>
      <c r="H321" s="117">
        <f>SUM(H310:H320)</f>
        <v>0</v>
      </c>
      <c r="I321" s="58"/>
      <c r="J321" s="58"/>
    </row>
    <row r="322" spans="1:10">
      <c r="B322" s="11"/>
      <c r="C322" s="12"/>
    </row>
    <row r="323" spans="1:10" ht="12.75" customHeight="1">
      <c r="A323" s="331" t="s">
        <v>266</v>
      </c>
      <c r="B323" s="331"/>
      <c r="C323" s="331"/>
      <c r="D323" s="331"/>
      <c r="E323" s="331"/>
      <c r="F323" s="331"/>
      <c r="G323" s="331"/>
      <c r="H323" s="331"/>
      <c r="I323" s="331"/>
      <c r="J323" s="331"/>
    </row>
    <row r="324" spans="1:10" ht="29.25" customHeight="1">
      <c r="A324" s="254"/>
      <c r="B324" s="343" t="s">
        <v>267</v>
      </c>
      <c r="C324" s="343"/>
      <c r="D324" s="343"/>
      <c r="E324" s="343"/>
      <c r="F324" s="343"/>
      <c r="G324" s="343"/>
      <c r="H324" s="343"/>
      <c r="I324" s="343"/>
      <c r="J324" s="343"/>
    </row>
    <row r="325" spans="1:10" ht="160.5" customHeight="1">
      <c r="A325" s="257">
        <v>1</v>
      </c>
      <c r="B325" s="256" t="s">
        <v>268</v>
      </c>
      <c r="C325" s="174" t="s">
        <v>13</v>
      </c>
      <c r="D325" s="174">
        <v>4</v>
      </c>
      <c r="E325" s="118"/>
      <c r="F325" s="30"/>
      <c r="G325" s="99"/>
      <c r="H325" s="101"/>
      <c r="I325" s="46"/>
      <c r="J325" s="46"/>
    </row>
    <row r="326" spans="1:10" ht="123" customHeight="1">
      <c r="A326" s="257">
        <v>2</v>
      </c>
      <c r="B326" s="256" t="s">
        <v>269</v>
      </c>
      <c r="C326" s="174" t="s">
        <v>13</v>
      </c>
      <c r="D326" s="174">
        <v>1</v>
      </c>
      <c r="E326" s="118"/>
      <c r="F326" s="30"/>
      <c r="G326" s="99"/>
      <c r="H326" s="101"/>
      <c r="I326" s="46"/>
      <c r="J326" s="46"/>
    </row>
    <row r="327" spans="1:10" ht="45">
      <c r="A327" s="257">
        <v>3</v>
      </c>
      <c r="B327" s="256" t="s">
        <v>270</v>
      </c>
      <c r="C327" s="174" t="s">
        <v>13</v>
      </c>
      <c r="D327" s="174">
        <v>16</v>
      </c>
      <c r="E327" s="118"/>
      <c r="F327" s="30"/>
      <c r="G327" s="99"/>
      <c r="H327" s="101"/>
      <c r="I327" s="46"/>
      <c r="J327" s="46"/>
    </row>
    <row r="328" spans="1:10" ht="45">
      <c r="A328" s="257">
        <v>4</v>
      </c>
      <c r="B328" s="256" t="s">
        <v>271</v>
      </c>
      <c r="C328" s="174" t="s">
        <v>13</v>
      </c>
      <c r="D328" s="174">
        <v>4</v>
      </c>
      <c r="E328" s="118"/>
      <c r="F328" s="30"/>
      <c r="G328" s="99"/>
      <c r="H328" s="101"/>
      <c r="I328" s="46"/>
      <c r="J328" s="46"/>
    </row>
    <row r="329" spans="1:10" ht="22.5">
      <c r="A329" s="257">
        <v>5</v>
      </c>
      <c r="B329" s="256" t="s">
        <v>272</v>
      </c>
      <c r="C329" s="174" t="s">
        <v>13</v>
      </c>
      <c r="D329" s="174">
        <v>2</v>
      </c>
      <c r="E329" s="118"/>
      <c r="F329" s="30"/>
      <c r="G329" s="99"/>
      <c r="H329" s="101"/>
      <c r="I329" s="46"/>
      <c r="J329" s="46"/>
    </row>
    <row r="330" spans="1:10" ht="12.75" customHeight="1">
      <c r="A330" s="340" t="s">
        <v>29</v>
      </c>
      <c r="B330" s="340"/>
      <c r="C330" s="340"/>
      <c r="D330" s="340"/>
      <c r="E330" s="340"/>
      <c r="F330" s="102">
        <f>SUM(F325:F329)</f>
        <v>0</v>
      </c>
      <c r="G330" s="119"/>
      <c r="H330" s="102">
        <f>SUM(H325:H329)</f>
        <v>0</v>
      </c>
      <c r="I330" s="46"/>
      <c r="J330" s="46"/>
    </row>
    <row r="331" spans="1:10">
      <c r="B331" s="11"/>
      <c r="C331" s="12"/>
    </row>
    <row r="332" spans="1:10" ht="12.75" customHeight="1">
      <c r="A332" s="331" t="s">
        <v>273</v>
      </c>
      <c r="B332" s="331"/>
      <c r="C332" s="331"/>
      <c r="D332" s="331"/>
      <c r="E332" s="331"/>
      <c r="F332" s="331"/>
      <c r="G332" s="331"/>
      <c r="H332" s="331"/>
      <c r="I332" s="331"/>
      <c r="J332" s="331"/>
    </row>
    <row r="333" spans="1:10" ht="37.5" customHeight="1">
      <c r="A333" s="355" t="s">
        <v>274</v>
      </c>
      <c r="B333" s="356"/>
      <c r="C333" s="356"/>
      <c r="D333" s="356"/>
      <c r="E333" s="356"/>
      <c r="F333" s="356"/>
      <c r="G333" s="356"/>
      <c r="H333" s="356"/>
      <c r="I333" s="356"/>
      <c r="J333" s="357"/>
    </row>
    <row r="334" spans="1:10">
      <c r="A334" s="201">
        <v>1</v>
      </c>
      <c r="B334" s="256" t="s">
        <v>275</v>
      </c>
      <c r="C334" s="192" t="s">
        <v>13</v>
      </c>
      <c r="D334" s="192">
        <v>1</v>
      </c>
      <c r="E334" s="17"/>
      <c r="F334" s="101"/>
      <c r="G334" s="99"/>
      <c r="H334" s="100"/>
      <c r="I334" s="58"/>
      <c r="J334" s="58"/>
    </row>
    <row r="335" spans="1:10">
      <c r="A335" s="201">
        <v>2</v>
      </c>
      <c r="B335" s="256" t="s">
        <v>276</v>
      </c>
      <c r="C335" s="192" t="s">
        <v>13</v>
      </c>
      <c r="D335" s="192">
        <v>1</v>
      </c>
      <c r="E335" s="17"/>
      <c r="F335" s="101"/>
      <c r="G335" s="99"/>
      <c r="H335" s="100"/>
      <c r="I335" s="58"/>
      <c r="J335" s="58"/>
    </row>
    <row r="336" spans="1:10" ht="12.75" customHeight="1">
      <c r="A336" s="201"/>
      <c r="B336" s="361" t="s">
        <v>29</v>
      </c>
      <c r="C336" s="361"/>
      <c r="D336" s="361"/>
      <c r="E336" s="361"/>
      <c r="F336" s="120">
        <f>SUM(F334:F335)</f>
        <v>0</v>
      </c>
      <c r="G336" s="121"/>
      <c r="H336" s="122">
        <f>(F336*G336)+F336</f>
        <v>0</v>
      </c>
      <c r="I336" s="123"/>
      <c r="J336" s="123"/>
    </row>
    <row r="337" spans="1:10">
      <c r="B337" s="11"/>
      <c r="C337" s="12"/>
    </row>
    <row r="338" spans="1:10" s="4" customFormat="1" ht="12.75" customHeight="1">
      <c r="A338" s="331" t="s">
        <v>277</v>
      </c>
      <c r="B338" s="331"/>
      <c r="C338" s="331"/>
      <c r="D338" s="331"/>
      <c r="E338" s="331"/>
      <c r="F338" s="331"/>
      <c r="G338" s="331"/>
      <c r="H338" s="331"/>
      <c r="I338" s="331"/>
      <c r="J338" s="331"/>
    </row>
    <row r="339" spans="1:10">
      <c r="A339" s="172">
        <v>1</v>
      </c>
      <c r="B339" s="215" t="s">
        <v>278</v>
      </c>
      <c r="C339" s="192" t="s">
        <v>13</v>
      </c>
      <c r="D339" s="192">
        <v>2</v>
      </c>
      <c r="E339" s="20"/>
      <c r="F339" s="30"/>
      <c r="G339" s="99"/>
      <c r="H339" s="100"/>
      <c r="I339" s="58"/>
      <c r="J339" s="58"/>
    </row>
    <row r="340" spans="1:10">
      <c r="A340" s="172">
        <v>2</v>
      </c>
      <c r="B340" s="215" t="s">
        <v>279</v>
      </c>
      <c r="C340" s="192" t="s">
        <v>13</v>
      </c>
      <c r="D340" s="192">
        <v>2</v>
      </c>
      <c r="E340" s="20"/>
      <c r="F340" s="30"/>
      <c r="G340" s="99"/>
      <c r="H340" s="100"/>
      <c r="I340" s="58"/>
      <c r="J340" s="58"/>
    </row>
    <row r="341" spans="1:10">
      <c r="A341" s="172">
        <v>3</v>
      </c>
      <c r="B341" s="215" t="s">
        <v>280</v>
      </c>
      <c r="C341" s="192" t="s">
        <v>13</v>
      </c>
      <c r="D341" s="192">
        <v>10</v>
      </c>
      <c r="E341" s="20"/>
      <c r="F341" s="30"/>
      <c r="G341" s="99"/>
      <c r="H341" s="100"/>
      <c r="I341" s="58"/>
      <c r="J341" s="58"/>
    </row>
    <row r="342" spans="1:10" ht="146.25">
      <c r="A342" s="172">
        <v>4</v>
      </c>
      <c r="B342" s="215" t="s">
        <v>281</v>
      </c>
      <c r="C342" s="192" t="s">
        <v>13</v>
      </c>
      <c r="D342" s="192">
        <v>20</v>
      </c>
      <c r="E342" s="20"/>
      <c r="F342" s="30"/>
      <c r="G342" s="99"/>
      <c r="H342" s="100"/>
      <c r="I342" s="58"/>
      <c r="J342" s="58"/>
    </row>
    <row r="343" spans="1:10">
      <c r="A343" s="172">
        <v>5</v>
      </c>
      <c r="B343" s="215" t="s">
        <v>282</v>
      </c>
      <c r="C343" s="192" t="s">
        <v>13</v>
      </c>
      <c r="D343" s="192">
        <v>10</v>
      </c>
      <c r="E343" s="20"/>
      <c r="F343" s="30"/>
      <c r="G343" s="99"/>
      <c r="H343" s="100"/>
      <c r="I343" s="58"/>
      <c r="J343" s="58"/>
    </row>
    <row r="344" spans="1:10" ht="12.75" customHeight="1">
      <c r="A344" s="201"/>
      <c r="B344" s="359" t="s">
        <v>29</v>
      </c>
      <c r="C344" s="359"/>
      <c r="D344" s="359"/>
      <c r="E344" s="359"/>
      <c r="F344" s="34">
        <f>SUM(F343:F343)</f>
        <v>0</v>
      </c>
      <c r="G344" s="114"/>
      <c r="H344" s="102">
        <f>SUM(H343:H343)</f>
        <v>0</v>
      </c>
      <c r="I344" s="58"/>
      <c r="J344" s="58"/>
    </row>
    <row r="345" spans="1:10">
      <c r="B345" s="11"/>
      <c r="C345" s="12"/>
    </row>
    <row r="346" spans="1:10" ht="12.75" customHeight="1">
      <c r="A346" s="331" t="s">
        <v>283</v>
      </c>
      <c r="B346" s="331"/>
      <c r="C346" s="331"/>
      <c r="D346" s="331"/>
      <c r="E346" s="331"/>
      <c r="F346" s="331"/>
      <c r="G346" s="331"/>
      <c r="H346" s="331"/>
      <c r="I346" s="331"/>
      <c r="J346" s="331"/>
    </row>
    <row r="347" spans="1:10" ht="190.5" customHeight="1">
      <c r="A347" s="343" t="s">
        <v>284</v>
      </c>
      <c r="B347" s="343"/>
      <c r="C347" s="343"/>
      <c r="D347" s="343"/>
      <c r="E347" s="343"/>
      <c r="F347" s="343"/>
      <c r="G347" s="343"/>
      <c r="H347" s="343"/>
      <c r="I347" s="343"/>
      <c r="J347" s="343"/>
    </row>
    <row r="348" spans="1:10">
      <c r="A348" s="180">
        <v>1</v>
      </c>
      <c r="B348" s="180" t="s">
        <v>285</v>
      </c>
      <c r="C348" s="192" t="s">
        <v>13</v>
      </c>
      <c r="D348" s="192">
        <v>10</v>
      </c>
      <c r="E348" s="125"/>
      <c r="F348" s="126"/>
      <c r="G348" s="127"/>
      <c r="H348" s="128"/>
      <c r="I348" s="129"/>
      <c r="J348" s="130"/>
    </row>
    <row r="349" spans="1:10">
      <c r="A349" s="180">
        <v>2</v>
      </c>
      <c r="B349" s="180" t="s">
        <v>286</v>
      </c>
      <c r="C349" s="192" t="s">
        <v>13</v>
      </c>
      <c r="D349" s="192">
        <v>3</v>
      </c>
      <c r="E349" s="125"/>
      <c r="F349" s="126"/>
      <c r="G349" s="127"/>
      <c r="H349" s="128"/>
      <c r="I349" s="129"/>
      <c r="J349" s="130"/>
    </row>
    <row r="350" spans="1:10" ht="12.75" customHeight="1">
      <c r="A350" s="340" t="s">
        <v>29</v>
      </c>
      <c r="B350" s="340"/>
      <c r="C350" s="340"/>
      <c r="D350" s="340"/>
      <c r="E350" s="340"/>
      <c r="F350" s="131">
        <f>SUM(F348:F349)</f>
        <v>0</v>
      </c>
      <c r="G350" s="132"/>
      <c r="H350" s="131">
        <f>SUM(H348:H349)</f>
        <v>0</v>
      </c>
      <c r="I350" s="133"/>
      <c r="J350" s="130"/>
    </row>
    <row r="351" spans="1:10">
      <c r="B351" s="11"/>
      <c r="C351" s="12"/>
    </row>
    <row r="352" spans="1:10" s="3" customFormat="1" ht="12.75" customHeight="1">
      <c r="A352" s="331" t="s">
        <v>287</v>
      </c>
      <c r="B352" s="331"/>
      <c r="C352" s="331"/>
      <c r="D352" s="331"/>
      <c r="E352" s="331"/>
      <c r="F352" s="331"/>
      <c r="G352" s="331"/>
      <c r="H352" s="331"/>
      <c r="I352" s="331"/>
      <c r="J352" s="331"/>
    </row>
    <row r="353" spans="1:11" s="3" customFormat="1" ht="98.25" customHeight="1">
      <c r="A353" s="343" t="s">
        <v>288</v>
      </c>
      <c r="B353" s="343"/>
      <c r="C353" s="343"/>
      <c r="D353" s="343"/>
      <c r="E353" s="343"/>
      <c r="F353" s="343"/>
      <c r="G353" s="343"/>
      <c r="H353" s="343"/>
      <c r="I353" s="343"/>
      <c r="J353" s="343"/>
    </row>
    <row r="354" spans="1:11" s="3" customFormat="1" ht="11.25">
      <c r="A354" s="258">
        <v>1</v>
      </c>
      <c r="B354" s="259" t="s">
        <v>289</v>
      </c>
      <c r="C354" s="260" t="s">
        <v>13</v>
      </c>
      <c r="D354" s="260">
        <v>20</v>
      </c>
      <c r="E354" s="134"/>
      <c r="F354" s="135"/>
      <c r="G354" s="136"/>
      <c r="H354" s="62"/>
      <c r="I354" s="137"/>
      <c r="J354" s="97"/>
    </row>
    <row r="355" spans="1:11" s="6" customFormat="1" ht="12.75" customHeight="1">
      <c r="A355" s="360" t="s">
        <v>29</v>
      </c>
      <c r="B355" s="360"/>
      <c r="C355" s="360"/>
      <c r="D355" s="360"/>
      <c r="E355" s="360"/>
      <c r="F355" s="261">
        <f>SUM(F354)</f>
        <v>0</v>
      </c>
      <c r="G355" s="119"/>
      <c r="H355" s="138">
        <f>SUM(H354)</f>
        <v>0</v>
      </c>
      <c r="I355" s="114"/>
      <c r="J355" s="139"/>
    </row>
    <row r="356" spans="1:11">
      <c r="B356" s="11"/>
      <c r="C356" s="12"/>
    </row>
    <row r="357" spans="1:11" s="3" customFormat="1" ht="12.75" customHeight="1">
      <c r="A357" s="331" t="s">
        <v>290</v>
      </c>
      <c r="B357" s="331"/>
      <c r="C357" s="331"/>
      <c r="D357" s="331"/>
      <c r="E357" s="331"/>
      <c r="F357" s="331"/>
      <c r="G357" s="331"/>
      <c r="H357" s="331"/>
      <c r="I357" s="331"/>
      <c r="J357" s="331"/>
      <c r="K357" s="7"/>
    </row>
    <row r="358" spans="1:11" s="3" customFormat="1" ht="207" customHeight="1">
      <c r="A358" s="343" t="s">
        <v>291</v>
      </c>
      <c r="B358" s="343"/>
      <c r="C358" s="343"/>
      <c r="D358" s="343"/>
      <c r="E358" s="343"/>
      <c r="F358" s="343"/>
      <c r="G358" s="343"/>
      <c r="H358" s="343"/>
      <c r="I358" s="343"/>
      <c r="J358" s="343"/>
    </row>
    <row r="359" spans="1:11" s="3" customFormat="1" ht="11.25">
      <c r="A359" s="257">
        <v>1</v>
      </c>
      <c r="B359" s="215" t="s">
        <v>292</v>
      </c>
      <c r="C359" s="192" t="s">
        <v>13</v>
      </c>
      <c r="D359" s="192">
        <v>300</v>
      </c>
      <c r="E359" s="125"/>
      <c r="F359" s="126"/>
      <c r="G359" s="127"/>
      <c r="H359" s="126"/>
      <c r="I359" s="124"/>
      <c r="J359" s="130"/>
    </row>
    <row r="360" spans="1:11" s="3" customFormat="1" ht="11.25">
      <c r="A360" s="257">
        <v>2</v>
      </c>
      <c r="B360" s="215" t="s">
        <v>293</v>
      </c>
      <c r="C360" s="192" t="s">
        <v>13</v>
      </c>
      <c r="D360" s="192">
        <v>20</v>
      </c>
      <c r="E360" s="125"/>
      <c r="F360" s="126"/>
      <c r="G360" s="127"/>
      <c r="H360" s="126"/>
      <c r="I360" s="124"/>
      <c r="J360" s="130"/>
    </row>
    <row r="361" spans="1:11" s="3" customFormat="1" ht="11.25">
      <c r="A361" s="257">
        <v>3</v>
      </c>
      <c r="B361" s="215" t="s">
        <v>294</v>
      </c>
      <c r="C361" s="192" t="s">
        <v>13</v>
      </c>
      <c r="D361" s="192">
        <v>20</v>
      </c>
      <c r="E361" s="125"/>
      <c r="F361" s="126"/>
      <c r="G361" s="127"/>
      <c r="H361" s="126"/>
      <c r="I361" s="124"/>
      <c r="J361" s="130"/>
    </row>
    <row r="362" spans="1:11" s="6" customFormat="1" ht="11.25">
      <c r="A362" s="257">
        <v>4</v>
      </c>
      <c r="B362" s="215" t="s">
        <v>295</v>
      </c>
      <c r="C362" s="192" t="s">
        <v>13</v>
      </c>
      <c r="D362" s="192">
        <v>300</v>
      </c>
      <c r="E362" s="125"/>
      <c r="F362" s="126"/>
      <c r="G362" s="127"/>
      <c r="H362" s="126"/>
      <c r="I362" s="124"/>
      <c r="J362" s="133"/>
    </row>
    <row r="363" spans="1:11" s="3" customFormat="1" ht="11.25">
      <c r="A363" s="257">
        <v>5</v>
      </c>
      <c r="B363" s="215" t="s">
        <v>296</v>
      </c>
      <c r="C363" s="192" t="s">
        <v>13</v>
      </c>
      <c r="D363" s="192">
        <v>50</v>
      </c>
      <c r="E363" s="125"/>
      <c r="F363" s="126"/>
      <c r="G363" s="127"/>
      <c r="H363" s="126"/>
      <c r="I363" s="124"/>
      <c r="J363" s="130"/>
    </row>
    <row r="364" spans="1:11" s="3" customFormat="1" ht="11.25">
      <c r="A364" s="257">
        <v>6</v>
      </c>
      <c r="B364" s="215" t="s">
        <v>297</v>
      </c>
      <c r="C364" s="192" t="s">
        <v>13</v>
      </c>
      <c r="D364" s="192">
        <v>50</v>
      </c>
      <c r="E364" s="125"/>
      <c r="F364" s="126"/>
      <c r="G364" s="127"/>
      <c r="H364" s="126"/>
      <c r="I364" s="124"/>
      <c r="J364" s="130"/>
    </row>
    <row r="365" spans="1:11" s="3" customFormat="1" ht="11.25">
      <c r="A365" s="257">
        <v>7</v>
      </c>
      <c r="B365" s="215" t="s">
        <v>298</v>
      </c>
      <c r="C365" s="192" t="s">
        <v>13</v>
      </c>
      <c r="D365" s="192">
        <v>50</v>
      </c>
      <c r="E365" s="125"/>
      <c r="F365" s="126"/>
      <c r="G365" s="127"/>
      <c r="H365" s="126"/>
      <c r="I365" s="124"/>
      <c r="J365" s="130"/>
    </row>
    <row r="366" spans="1:11" s="3" customFormat="1" ht="11.25">
      <c r="A366" s="257">
        <v>8</v>
      </c>
      <c r="B366" s="215" t="s">
        <v>299</v>
      </c>
      <c r="C366" s="192" t="s">
        <v>13</v>
      </c>
      <c r="D366" s="192">
        <v>10</v>
      </c>
      <c r="E366" s="125"/>
      <c r="F366" s="126"/>
      <c r="G366" s="127"/>
      <c r="H366" s="126"/>
      <c r="I366" s="124"/>
      <c r="J366" s="130"/>
    </row>
    <row r="367" spans="1:11" s="3" customFormat="1" ht="11.25">
      <c r="A367" s="257">
        <v>9</v>
      </c>
      <c r="B367" s="215" t="s">
        <v>300</v>
      </c>
      <c r="C367" s="192" t="s">
        <v>13</v>
      </c>
      <c r="D367" s="192">
        <v>5</v>
      </c>
      <c r="E367" s="125"/>
      <c r="F367" s="126"/>
      <c r="G367" s="127"/>
      <c r="H367" s="126"/>
      <c r="I367" s="124"/>
      <c r="J367" s="130"/>
    </row>
    <row r="368" spans="1:11" s="3" customFormat="1" ht="12.75" customHeight="1">
      <c r="A368" s="340" t="s">
        <v>29</v>
      </c>
      <c r="B368" s="340"/>
      <c r="C368" s="340"/>
      <c r="D368" s="340"/>
      <c r="E368" s="340"/>
      <c r="F368" s="131">
        <f>SUM(F359:F367)</f>
        <v>0</v>
      </c>
      <c r="G368" s="132"/>
      <c r="H368" s="131">
        <f>SUM(H359:H367)</f>
        <v>0</v>
      </c>
      <c r="I368" s="140"/>
      <c r="J368" s="130"/>
    </row>
    <row r="369" spans="1:10">
      <c r="B369" s="11"/>
      <c r="C369" s="12"/>
    </row>
    <row r="370" spans="1:10" s="6" customFormat="1" ht="12.75" customHeight="1">
      <c r="A370" s="331" t="s">
        <v>301</v>
      </c>
      <c r="B370" s="331"/>
      <c r="C370" s="331"/>
      <c r="D370" s="331"/>
      <c r="E370" s="331"/>
      <c r="F370" s="331"/>
      <c r="G370" s="331"/>
      <c r="H370" s="331"/>
      <c r="I370" s="331"/>
      <c r="J370" s="331"/>
    </row>
    <row r="371" spans="1:10" s="3" customFormat="1" ht="132" customHeight="1">
      <c r="A371" s="343" t="s">
        <v>302</v>
      </c>
      <c r="B371" s="343"/>
      <c r="C371" s="343"/>
      <c r="D371" s="343"/>
      <c r="E371" s="343"/>
      <c r="F371" s="343"/>
      <c r="G371" s="343"/>
      <c r="H371" s="343"/>
      <c r="I371" s="343"/>
      <c r="J371" s="343"/>
    </row>
    <row r="372" spans="1:10" s="3" customFormat="1" ht="11.25">
      <c r="A372" s="257">
        <v>1</v>
      </c>
      <c r="B372" s="180" t="s">
        <v>303</v>
      </c>
      <c r="C372" s="192" t="s">
        <v>13</v>
      </c>
      <c r="D372" s="192">
        <v>10</v>
      </c>
      <c r="E372" s="125"/>
      <c r="F372" s="126"/>
      <c r="G372" s="127"/>
      <c r="H372" s="126"/>
      <c r="I372" s="129"/>
      <c r="J372" s="130"/>
    </row>
    <row r="373" spans="1:10" s="3" customFormat="1" ht="11.25">
      <c r="A373" s="257">
        <v>2</v>
      </c>
      <c r="B373" s="180" t="s">
        <v>304</v>
      </c>
      <c r="C373" s="192" t="s">
        <v>13</v>
      </c>
      <c r="D373" s="192">
        <v>40</v>
      </c>
      <c r="E373" s="125"/>
      <c r="F373" s="126"/>
      <c r="G373" s="127"/>
      <c r="H373" s="126"/>
      <c r="I373" s="129"/>
      <c r="J373" s="130"/>
    </row>
    <row r="374" spans="1:10" s="6" customFormat="1" ht="12.75" customHeight="1">
      <c r="A374" s="340" t="s">
        <v>29</v>
      </c>
      <c r="B374" s="340"/>
      <c r="C374" s="340"/>
      <c r="D374" s="340"/>
      <c r="E374" s="340"/>
      <c r="F374" s="131">
        <f>SUM(F372:F373)</f>
        <v>0</v>
      </c>
      <c r="G374" s="132"/>
      <c r="H374" s="131">
        <f>SUM(H372:H373)</f>
        <v>0</v>
      </c>
      <c r="I374" s="133"/>
      <c r="J374" s="133"/>
    </row>
    <row r="375" spans="1:10">
      <c r="B375" s="11"/>
      <c r="C375" s="12"/>
    </row>
    <row r="376" spans="1:10" s="5" customFormat="1" ht="12.75" customHeight="1">
      <c r="A376" s="331" t="s">
        <v>305</v>
      </c>
      <c r="B376" s="331"/>
      <c r="C376" s="331"/>
      <c r="D376" s="331"/>
      <c r="E376" s="331"/>
      <c r="F376" s="331"/>
      <c r="G376" s="331"/>
      <c r="H376" s="331"/>
      <c r="I376" s="331"/>
      <c r="J376" s="331"/>
    </row>
    <row r="377" spans="1:10" s="5" customFormat="1" ht="201" customHeight="1">
      <c r="A377" s="343" t="s">
        <v>306</v>
      </c>
      <c r="B377" s="343"/>
      <c r="C377" s="343"/>
      <c r="D377" s="343"/>
      <c r="E377" s="343"/>
      <c r="F377" s="343"/>
      <c r="G377" s="343"/>
      <c r="H377" s="343"/>
      <c r="I377" s="343"/>
      <c r="J377" s="343"/>
    </row>
    <row r="378" spans="1:10" s="5" customFormat="1" ht="11.25">
      <c r="A378" s="257">
        <v>1</v>
      </c>
      <c r="B378" s="215" t="s">
        <v>307</v>
      </c>
      <c r="C378" s="192" t="s">
        <v>13</v>
      </c>
      <c r="D378" s="192">
        <v>20</v>
      </c>
      <c r="E378" s="125"/>
      <c r="F378" s="126"/>
      <c r="G378" s="127"/>
      <c r="H378" s="126"/>
      <c r="I378" s="129"/>
      <c r="J378" s="130"/>
    </row>
    <row r="379" spans="1:10" s="5" customFormat="1" ht="11.25">
      <c r="A379" s="257">
        <v>2</v>
      </c>
      <c r="B379" s="215" t="s">
        <v>308</v>
      </c>
      <c r="C379" s="192" t="s">
        <v>13</v>
      </c>
      <c r="D379" s="192">
        <v>5</v>
      </c>
      <c r="E379" s="125"/>
      <c r="F379" s="126"/>
      <c r="G379" s="127"/>
      <c r="H379" s="126"/>
      <c r="I379" s="129"/>
      <c r="J379" s="130"/>
    </row>
    <row r="380" spans="1:10" s="8" customFormat="1" ht="11.25">
      <c r="A380" s="257">
        <v>3</v>
      </c>
      <c r="B380" s="215" t="s">
        <v>309</v>
      </c>
      <c r="C380" s="192" t="s">
        <v>13</v>
      </c>
      <c r="D380" s="192">
        <v>5</v>
      </c>
      <c r="E380" s="125"/>
      <c r="F380" s="126"/>
      <c r="G380" s="127"/>
      <c r="H380" s="126"/>
      <c r="I380" s="129"/>
      <c r="J380" s="133"/>
    </row>
    <row r="381" spans="1:10" s="5" customFormat="1" ht="11.25">
      <c r="A381" s="257">
        <v>4</v>
      </c>
      <c r="B381" s="215" t="s">
        <v>310</v>
      </c>
      <c r="C381" s="192" t="s">
        <v>13</v>
      </c>
      <c r="D381" s="192">
        <v>10</v>
      </c>
      <c r="E381" s="125"/>
      <c r="F381" s="126"/>
      <c r="G381" s="127"/>
      <c r="H381" s="126"/>
      <c r="I381" s="129"/>
      <c r="J381" s="130"/>
    </row>
    <row r="382" spans="1:10" s="5" customFormat="1" ht="11.25">
      <c r="A382" s="257">
        <v>5</v>
      </c>
      <c r="B382" s="215" t="s">
        <v>311</v>
      </c>
      <c r="C382" s="192" t="s">
        <v>13</v>
      </c>
      <c r="D382" s="192">
        <v>1</v>
      </c>
      <c r="E382" s="125"/>
      <c r="F382" s="126"/>
      <c r="G382" s="127"/>
      <c r="H382" s="126"/>
      <c r="I382" s="129"/>
      <c r="J382" s="130"/>
    </row>
    <row r="383" spans="1:10" s="5" customFormat="1" ht="11.25">
      <c r="A383" s="257">
        <v>6</v>
      </c>
      <c r="B383" s="215" t="s">
        <v>312</v>
      </c>
      <c r="C383" s="192" t="s">
        <v>13</v>
      </c>
      <c r="D383" s="192">
        <v>20</v>
      </c>
      <c r="E383" s="125"/>
      <c r="F383" s="126"/>
      <c r="G383" s="127"/>
      <c r="H383" s="126"/>
      <c r="I383" s="129"/>
      <c r="J383" s="130"/>
    </row>
    <row r="384" spans="1:10" s="5" customFormat="1" ht="12.75" customHeight="1">
      <c r="A384" s="340" t="s">
        <v>29</v>
      </c>
      <c r="B384" s="340"/>
      <c r="C384" s="340"/>
      <c r="D384" s="340"/>
      <c r="E384" s="340"/>
      <c r="F384" s="131">
        <f>SUM(F378:F383)</f>
        <v>0</v>
      </c>
      <c r="G384" s="132"/>
      <c r="H384" s="131">
        <f t="shared" ref="H384" si="7">F384*1.08</f>
        <v>0</v>
      </c>
      <c r="I384" s="133"/>
      <c r="J384" s="130"/>
    </row>
    <row r="385" spans="1:10">
      <c r="B385" s="11"/>
      <c r="C385" s="12"/>
    </row>
    <row r="386" spans="1:10" s="3" customFormat="1" ht="12.75" customHeight="1">
      <c r="A386" s="331" t="s">
        <v>313</v>
      </c>
      <c r="B386" s="331"/>
      <c r="C386" s="331"/>
      <c r="D386" s="331"/>
      <c r="E386" s="331"/>
      <c r="F386" s="331"/>
      <c r="G386" s="331"/>
      <c r="H386" s="331"/>
      <c r="I386" s="331"/>
      <c r="J386" s="331"/>
    </row>
    <row r="387" spans="1:10" s="3" customFormat="1" ht="69.75" customHeight="1">
      <c r="A387" s="343" t="s">
        <v>314</v>
      </c>
      <c r="B387" s="343"/>
      <c r="C387" s="343"/>
      <c r="D387" s="343"/>
      <c r="E387" s="343"/>
      <c r="F387" s="343"/>
      <c r="G387" s="343"/>
      <c r="H387" s="343"/>
      <c r="I387" s="343"/>
      <c r="J387" s="343"/>
    </row>
    <row r="388" spans="1:10" s="6" customFormat="1" ht="22.5">
      <c r="A388" s="257">
        <v>1</v>
      </c>
      <c r="B388" s="215" t="s">
        <v>315</v>
      </c>
      <c r="C388" s="192" t="s">
        <v>13</v>
      </c>
      <c r="D388" s="192">
        <v>10</v>
      </c>
      <c r="E388" s="125"/>
      <c r="F388" s="126"/>
      <c r="G388" s="127"/>
      <c r="H388" s="126"/>
      <c r="I388" s="129"/>
      <c r="J388" s="133"/>
    </row>
    <row r="389" spans="1:10" s="3" customFormat="1" ht="11.25">
      <c r="A389" s="257">
        <v>2</v>
      </c>
      <c r="B389" s="215" t="s">
        <v>316</v>
      </c>
      <c r="C389" s="192" t="s">
        <v>13</v>
      </c>
      <c r="D389" s="192">
        <v>2</v>
      </c>
      <c r="E389" s="125"/>
      <c r="F389" s="126"/>
      <c r="G389" s="127"/>
      <c r="H389" s="126"/>
      <c r="I389" s="129"/>
      <c r="J389" s="130"/>
    </row>
    <row r="390" spans="1:10" s="3" customFormat="1" ht="11.25">
      <c r="A390" s="257">
        <v>3</v>
      </c>
      <c r="B390" s="215" t="s">
        <v>317</v>
      </c>
      <c r="C390" s="192" t="s">
        <v>13</v>
      </c>
      <c r="D390" s="192">
        <v>10</v>
      </c>
      <c r="E390" s="125"/>
      <c r="F390" s="126"/>
      <c r="G390" s="127"/>
      <c r="H390" s="126"/>
      <c r="I390" s="129"/>
      <c r="J390" s="130"/>
    </row>
    <row r="391" spans="1:10" s="3" customFormat="1" ht="11.25">
      <c r="A391" s="257">
        <v>4</v>
      </c>
      <c r="B391" s="215" t="s">
        <v>318</v>
      </c>
      <c r="C391" s="192" t="s">
        <v>13</v>
      </c>
      <c r="D391" s="192">
        <v>5</v>
      </c>
      <c r="E391" s="125"/>
      <c r="F391" s="126"/>
      <c r="G391" s="127"/>
      <c r="H391" s="126"/>
      <c r="I391" s="129"/>
      <c r="J391" s="130"/>
    </row>
    <row r="392" spans="1:10" s="3" customFormat="1" ht="12.75" customHeight="1">
      <c r="A392" s="340" t="s">
        <v>29</v>
      </c>
      <c r="B392" s="340"/>
      <c r="C392" s="340"/>
      <c r="D392" s="340"/>
      <c r="E392" s="340"/>
      <c r="F392" s="131">
        <f>SUM(F388:F391)</f>
        <v>0</v>
      </c>
      <c r="G392" s="132"/>
      <c r="H392" s="131">
        <f>F392*1.08</f>
        <v>0</v>
      </c>
      <c r="I392" s="133"/>
      <c r="J392" s="130"/>
    </row>
    <row r="393" spans="1:10">
      <c r="B393" s="11"/>
      <c r="C393" s="12"/>
    </row>
    <row r="394" spans="1:10" s="3" customFormat="1" ht="12.75" customHeight="1">
      <c r="A394" s="331" t="s">
        <v>319</v>
      </c>
      <c r="B394" s="331"/>
      <c r="C394" s="331"/>
      <c r="D394" s="331"/>
      <c r="E394" s="331"/>
      <c r="F394" s="331"/>
      <c r="G394" s="331"/>
      <c r="H394" s="331"/>
      <c r="I394" s="331"/>
      <c r="J394" s="331"/>
    </row>
    <row r="395" spans="1:10" s="3" customFormat="1" ht="190.35" customHeight="1">
      <c r="A395" s="343" t="s">
        <v>552</v>
      </c>
      <c r="B395" s="343"/>
      <c r="C395" s="343"/>
      <c r="D395" s="343"/>
      <c r="E395" s="343"/>
      <c r="F395" s="343"/>
      <c r="G395" s="343"/>
      <c r="H395" s="343"/>
      <c r="I395" s="343"/>
      <c r="J395" s="343"/>
    </row>
    <row r="396" spans="1:10" s="3" customFormat="1" ht="11.25">
      <c r="A396" s="180">
        <v>1</v>
      </c>
      <c r="B396" s="215" t="s">
        <v>320</v>
      </c>
      <c r="C396" s="192" t="s">
        <v>13</v>
      </c>
      <c r="D396" s="192">
        <v>5</v>
      </c>
      <c r="E396" s="125"/>
      <c r="F396" s="126"/>
      <c r="G396" s="127"/>
      <c r="H396" s="126"/>
      <c r="I396" s="129"/>
      <c r="J396" s="130"/>
    </row>
    <row r="397" spans="1:10" s="3" customFormat="1" ht="11.25">
      <c r="A397" s="180">
        <v>2</v>
      </c>
      <c r="B397" s="215" t="s">
        <v>321</v>
      </c>
      <c r="C397" s="192" t="s">
        <v>13</v>
      </c>
      <c r="D397" s="192">
        <v>5</v>
      </c>
      <c r="E397" s="125"/>
      <c r="F397" s="126"/>
      <c r="G397" s="127"/>
      <c r="H397" s="126"/>
      <c r="I397" s="129"/>
      <c r="J397" s="130"/>
    </row>
    <row r="398" spans="1:10" s="3" customFormat="1" ht="11.25">
      <c r="A398" s="180">
        <v>3</v>
      </c>
      <c r="B398" s="215" t="s">
        <v>317</v>
      </c>
      <c r="C398" s="192" t="s">
        <v>13</v>
      </c>
      <c r="D398" s="192">
        <v>5</v>
      </c>
      <c r="E398" s="125"/>
      <c r="F398" s="126"/>
      <c r="G398" s="127"/>
      <c r="H398" s="126"/>
      <c r="I398" s="129"/>
      <c r="J398" s="130"/>
    </row>
    <row r="399" spans="1:10" s="3" customFormat="1" ht="11.25">
      <c r="A399" s="180">
        <v>4</v>
      </c>
      <c r="B399" s="215" t="s">
        <v>322</v>
      </c>
      <c r="C399" s="192" t="s">
        <v>13</v>
      </c>
      <c r="D399" s="192">
        <v>2</v>
      </c>
      <c r="E399" s="125"/>
      <c r="F399" s="126"/>
      <c r="G399" s="127"/>
      <c r="H399" s="126"/>
      <c r="I399" s="129"/>
      <c r="J399" s="130"/>
    </row>
    <row r="400" spans="1:10" s="6" customFormat="1" ht="12.75" customHeight="1">
      <c r="A400" s="340" t="s">
        <v>29</v>
      </c>
      <c r="B400" s="340"/>
      <c r="C400" s="340"/>
      <c r="D400" s="340"/>
      <c r="E400" s="340"/>
      <c r="F400" s="131">
        <f>SUM(F396:F399)</f>
        <v>0</v>
      </c>
      <c r="G400" s="132"/>
      <c r="H400" s="131">
        <f>F400*1.08</f>
        <v>0</v>
      </c>
      <c r="I400" s="133"/>
      <c r="J400" s="133"/>
    </row>
    <row r="401" spans="1:13">
      <c r="B401" s="11"/>
      <c r="C401" s="12"/>
    </row>
    <row r="402" spans="1:13" s="3" customFormat="1" ht="12.75" customHeight="1">
      <c r="A402" s="331" t="s">
        <v>323</v>
      </c>
      <c r="B402" s="331"/>
      <c r="C402" s="331"/>
      <c r="D402" s="331"/>
      <c r="E402" s="331"/>
      <c r="F402" s="331"/>
      <c r="G402" s="331"/>
      <c r="H402" s="331"/>
      <c r="I402" s="331"/>
      <c r="J402" s="331"/>
    </row>
    <row r="403" spans="1:13" s="3" customFormat="1" ht="212.25" customHeight="1">
      <c r="A403" s="343" t="s">
        <v>324</v>
      </c>
      <c r="B403" s="343"/>
      <c r="C403" s="343"/>
      <c r="D403" s="343"/>
      <c r="E403" s="343"/>
      <c r="F403" s="343"/>
      <c r="G403" s="343"/>
      <c r="H403" s="343"/>
      <c r="I403" s="343"/>
      <c r="J403" s="343"/>
    </row>
    <row r="404" spans="1:13" s="6" customFormat="1" ht="11.25">
      <c r="A404" s="257">
        <v>1</v>
      </c>
      <c r="B404" s="180" t="s">
        <v>325</v>
      </c>
      <c r="C404" s="192" t="s">
        <v>13</v>
      </c>
      <c r="D404" s="192">
        <v>50</v>
      </c>
      <c r="E404" s="125"/>
      <c r="F404" s="126"/>
      <c r="G404" s="127"/>
      <c r="H404" s="128"/>
      <c r="I404" s="130"/>
      <c r="J404" s="133"/>
    </row>
    <row r="405" spans="1:13" s="3" customFormat="1" ht="11.25">
      <c r="A405" s="257">
        <v>2</v>
      </c>
      <c r="B405" s="180" t="s">
        <v>312</v>
      </c>
      <c r="C405" s="192" t="s">
        <v>13</v>
      </c>
      <c r="D405" s="192">
        <v>50</v>
      </c>
      <c r="E405" s="125"/>
      <c r="F405" s="126"/>
      <c r="G405" s="127"/>
      <c r="H405" s="128"/>
      <c r="I405" s="130"/>
      <c r="J405" s="130"/>
      <c r="M405" s="1"/>
    </row>
    <row r="406" spans="1:13" s="3" customFormat="1" ht="11.25">
      <c r="A406" s="257">
        <v>3</v>
      </c>
      <c r="B406" s="180" t="s">
        <v>326</v>
      </c>
      <c r="C406" s="192" t="s">
        <v>13</v>
      </c>
      <c r="D406" s="192">
        <v>20</v>
      </c>
      <c r="E406" s="125"/>
      <c r="F406" s="126"/>
      <c r="G406" s="127"/>
      <c r="H406" s="128"/>
      <c r="I406" s="130"/>
      <c r="J406" s="130"/>
    </row>
    <row r="407" spans="1:13" s="3" customFormat="1" ht="11.25">
      <c r="A407" s="257">
        <v>4</v>
      </c>
      <c r="B407" s="180" t="s">
        <v>327</v>
      </c>
      <c r="C407" s="192" t="s">
        <v>13</v>
      </c>
      <c r="D407" s="192">
        <v>6</v>
      </c>
      <c r="E407" s="125"/>
      <c r="F407" s="126"/>
      <c r="G407" s="127"/>
      <c r="H407" s="128"/>
      <c r="I407" s="130"/>
      <c r="J407" s="130"/>
    </row>
    <row r="408" spans="1:13" s="6" customFormat="1" ht="11.25">
      <c r="A408" s="257">
        <v>5</v>
      </c>
      <c r="B408" s="180" t="s">
        <v>328</v>
      </c>
      <c r="C408" s="192" t="s">
        <v>13</v>
      </c>
      <c r="D408" s="192">
        <v>10</v>
      </c>
      <c r="E408" s="125"/>
      <c r="F408" s="126"/>
      <c r="G408" s="127"/>
      <c r="H408" s="128"/>
      <c r="I408" s="130"/>
      <c r="J408" s="133"/>
    </row>
    <row r="409" spans="1:13" s="3" customFormat="1" ht="12.75" customHeight="1">
      <c r="A409" s="340" t="s">
        <v>29</v>
      </c>
      <c r="B409" s="340"/>
      <c r="C409" s="340"/>
      <c r="D409" s="340"/>
      <c r="E409" s="340"/>
      <c r="F409" s="131">
        <f>SUM(F404:F408)</f>
        <v>0</v>
      </c>
      <c r="G409" s="132"/>
      <c r="H409" s="131">
        <f t="shared" ref="H409" si="8">F409*1.08</f>
        <v>0</v>
      </c>
      <c r="I409" s="133"/>
      <c r="J409" s="130"/>
    </row>
    <row r="410" spans="1:13">
      <c r="B410" s="11"/>
      <c r="C410" s="12"/>
    </row>
    <row r="411" spans="1:13">
      <c r="A411" s="353" t="s">
        <v>329</v>
      </c>
      <c r="B411" s="353"/>
      <c r="C411" s="353"/>
      <c r="D411" s="353"/>
      <c r="E411" s="353"/>
      <c r="F411" s="353"/>
      <c r="G411" s="353"/>
      <c r="H411" s="353"/>
      <c r="I411" s="353"/>
      <c r="J411" s="353"/>
    </row>
    <row r="412" spans="1:13" ht="38.25" customHeight="1">
      <c r="A412" s="220"/>
      <c r="B412" s="355" t="s">
        <v>330</v>
      </c>
      <c r="C412" s="356"/>
      <c r="D412" s="356"/>
      <c r="E412" s="356"/>
      <c r="F412" s="356"/>
      <c r="G412" s="356"/>
      <c r="H412" s="356"/>
      <c r="I412" s="356"/>
      <c r="J412" s="357"/>
    </row>
    <row r="413" spans="1:13">
      <c r="A413" s="257">
        <v>1</v>
      </c>
      <c r="B413" s="215" t="s">
        <v>331</v>
      </c>
      <c r="C413" s="192" t="s">
        <v>13</v>
      </c>
      <c r="D413" s="262">
        <v>200</v>
      </c>
      <c r="E413" s="141"/>
      <c r="F413" s="126"/>
      <c r="G413" s="127"/>
      <c r="H413" s="128"/>
      <c r="I413" s="130"/>
      <c r="J413" s="130"/>
    </row>
    <row r="414" spans="1:13">
      <c r="A414" s="257">
        <v>2</v>
      </c>
      <c r="B414" s="180" t="s">
        <v>332</v>
      </c>
      <c r="C414" s="192" t="s">
        <v>13</v>
      </c>
      <c r="D414" s="262">
        <v>20</v>
      </c>
      <c r="E414" s="141"/>
      <c r="F414" s="126"/>
      <c r="G414" s="127"/>
      <c r="H414" s="128"/>
      <c r="I414" s="130"/>
      <c r="J414" s="130"/>
    </row>
    <row r="415" spans="1:13">
      <c r="A415" s="257">
        <v>3</v>
      </c>
      <c r="B415" s="180" t="s">
        <v>333</v>
      </c>
      <c r="C415" s="192" t="s">
        <v>13</v>
      </c>
      <c r="D415" s="262">
        <v>200</v>
      </c>
      <c r="E415" s="141"/>
      <c r="F415" s="126"/>
      <c r="G415" s="127"/>
      <c r="H415" s="128"/>
      <c r="I415" s="130"/>
      <c r="J415" s="130"/>
    </row>
    <row r="416" spans="1:13">
      <c r="A416" s="257">
        <v>4</v>
      </c>
      <c r="B416" s="180" t="s">
        <v>334</v>
      </c>
      <c r="C416" s="192" t="s">
        <v>13</v>
      </c>
      <c r="D416" s="262">
        <v>50</v>
      </c>
      <c r="E416" s="141"/>
      <c r="F416" s="126"/>
      <c r="G416" s="127"/>
      <c r="H416" s="128"/>
      <c r="I416" s="130"/>
      <c r="J416" s="130"/>
    </row>
    <row r="417" spans="1:10">
      <c r="A417" s="257">
        <v>5</v>
      </c>
      <c r="B417" s="180" t="s">
        <v>335</v>
      </c>
      <c r="C417" s="192" t="s">
        <v>13</v>
      </c>
      <c r="D417" s="262">
        <v>5</v>
      </c>
      <c r="E417" s="141"/>
      <c r="F417" s="126"/>
      <c r="G417" s="127"/>
      <c r="H417" s="128"/>
      <c r="I417" s="130"/>
      <c r="J417" s="130"/>
    </row>
    <row r="418" spans="1:10" ht="12.75" customHeight="1">
      <c r="A418" s="340" t="s">
        <v>29</v>
      </c>
      <c r="B418" s="340"/>
      <c r="C418" s="340"/>
      <c r="D418" s="340"/>
      <c r="E418" s="340"/>
      <c r="F418" s="131">
        <f>SUM(F413:F417)</f>
        <v>0</v>
      </c>
      <c r="G418" s="132"/>
      <c r="H418" s="131">
        <f t="shared" ref="H418" si="9">F418*1.08</f>
        <v>0</v>
      </c>
      <c r="I418" s="133"/>
      <c r="J418" s="130"/>
    </row>
    <row r="419" spans="1:10" s="1" customFormat="1" ht="11.25">
      <c r="A419" s="11"/>
      <c r="B419" s="11"/>
      <c r="C419" s="229"/>
      <c r="D419" s="229"/>
      <c r="E419" s="11"/>
      <c r="F419" s="11"/>
      <c r="G419" s="11"/>
      <c r="H419" s="11"/>
      <c r="I419" s="11"/>
      <c r="J419" s="11"/>
    </row>
    <row r="420" spans="1:10">
      <c r="A420" s="353" t="s">
        <v>336</v>
      </c>
      <c r="B420" s="353"/>
      <c r="C420" s="353"/>
      <c r="D420" s="353"/>
      <c r="E420" s="353"/>
      <c r="F420" s="353"/>
      <c r="G420" s="353"/>
      <c r="H420" s="353"/>
      <c r="I420" s="353"/>
      <c r="J420" s="353"/>
    </row>
    <row r="421" spans="1:10" ht="85.5" customHeight="1">
      <c r="A421" s="220"/>
      <c r="B421" s="355" t="s">
        <v>337</v>
      </c>
      <c r="C421" s="356"/>
      <c r="D421" s="356"/>
      <c r="E421" s="356"/>
      <c r="F421" s="356"/>
      <c r="G421" s="356"/>
      <c r="H421" s="356"/>
      <c r="I421" s="356"/>
      <c r="J421" s="357"/>
    </row>
    <row r="422" spans="1:10">
      <c r="A422" s="180">
        <v>1</v>
      </c>
      <c r="B422" s="180" t="s">
        <v>338</v>
      </c>
      <c r="C422" s="192" t="s">
        <v>13</v>
      </c>
      <c r="D422" s="262">
        <v>20</v>
      </c>
      <c r="E422" s="141"/>
      <c r="F422" s="126"/>
      <c r="G422" s="127"/>
      <c r="H422" s="128"/>
      <c r="I422" s="130"/>
      <c r="J422" s="130"/>
    </row>
    <row r="423" spans="1:10" ht="12.75" customHeight="1">
      <c r="A423" s="340" t="s">
        <v>29</v>
      </c>
      <c r="B423" s="340"/>
      <c r="C423" s="340"/>
      <c r="D423" s="340"/>
      <c r="E423" s="340"/>
      <c r="F423" s="131">
        <f>SUM(F422:F422)</f>
        <v>0</v>
      </c>
      <c r="G423" s="132"/>
      <c r="H423" s="131">
        <f>F423*1.08</f>
        <v>0</v>
      </c>
      <c r="I423" s="133"/>
      <c r="J423" s="130"/>
    </row>
    <row r="424" spans="1:10" s="1" customFormat="1" ht="11.25">
      <c r="A424" s="143"/>
      <c r="B424" s="143"/>
      <c r="C424" s="230"/>
      <c r="D424" s="230"/>
      <c r="E424" s="143"/>
      <c r="F424" s="144"/>
      <c r="G424" s="145"/>
      <c r="H424" s="144"/>
      <c r="I424" s="142"/>
      <c r="J424" s="11"/>
    </row>
    <row r="425" spans="1:10">
      <c r="A425" s="353" t="s">
        <v>339</v>
      </c>
      <c r="B425" s="353"/>
      <c r="C425" s="353"/>
      <c r="D425" s="353"/>
      <c r="E425" s="353"/>
      <c r="F425" s="353"/>
      <c r="G425" s="353"/>
      <c r="H425" s="353"/>
      <c r="I425" s="353"/>
      <c r="J425" s="353"/>
    </row>
    <row r="426" spans="1:10" ht="73.5" customHeight="1">
      <c r="A426" s="220"/>
      <c r="B426" s="358" t="s">
        <v>340</v>
      </c>
      <c r="C426" s="358"/>
      <c r="D426" s="358"/>
      <c r="E426" s="358"/>
      <c r="F426" s="358"/>
      <c r="G426" s="358"/>
      <c r="H426" s="358"/>
      <c r="I426" s="358"/>
      <c r="J426" s="358"/>
    </row>
    <row r="427" spans="1:10">
      <c r="A427" s="180">
        <v>1</v>
      </c>
      <c r="B427" s="180" t="s">
        <v>338</v>
      </c>
      <c r="C427" s="192" t="s">
        <v>13</v>
      </c>
      <c r="D427" s="262">
        <v>20</v>
      </c>
      <c r="E427" s="141"/>
      <c r="F427" s="126"/>
      <c r="G427" s="127"/>
      <c r="H427" s="128"/>
      <c r="I427" s="130"/>
      <c r="J427" s="130"/>
    </row>
    <row r="428" spans="1:10" ht="12.75" customHeight="1">
      <c r="A428" s="340" t="s">
        <v>29</v>
      </c>
      <c r="B428" s="340"/>
      <c r="C428" s="340"/>
      <c r="D428" s="340"/>
      <c r="E428" s="340"/>
      <c r="F428" s="131">
        <f>SUM(F427:F427)</f>
        <v>0</v>
      </c>
      <c r="G428" s="132"/>
      <c r="H428" s="131">
        <f>F428*1.08</f>
        <v>0</v>
      </c>
      <c r="I428" s="133"/>
      <c r="J428" s="130"/>
    </row>
    <row r="429" spans="1:10" s="1" customFormat="1" ht="11.25">
      <c r="A429" s="11"/>
      <c r="B429" s="11"/>
      <c r="C429" s="229"/>
      <c r="D429" s="229"/>
      <c r="E429" s="11"/>
      <c r="F429" s="11"/>
      <c r="G429" s="11"/>
      <c r="H429" s="11"/>
      <c r="I429" s="11"/>
      <c r="J429" s="11"/>
    </row>
    <row r="430" spans="1:10">
      <c r="A430" s="342" t="s">
        <v>341</v>
      </c>
      <c r="B430" s="342"/>
      <c r="C430" s="342"/>
      <c r="D430" s="342"/>
      <c r="E430" s="342"/>
      <c r="F430" s="342"/>
      <c r="G430" s="342"/>
      <c r="H430" s="342"/>
      <c r="I430" s="342"/>
      <c r="J430" s="342"/>
    </row>
    <row r="431" spans="1:10" ht="188.25" customHeight="1">
      <c r="A431" s="264"/>
      <c r="B431" s="351" t="s">
        <v>553</v>
      </c>
      <c r="C431" s="352"/>
      <c r="D431" s="352"/>
      <c r="E431" s="352"/>
      <c r="F431" s="352"/>
      <c r="G431" s="352"/>
      <c r="H431" s="352"/>
      <c r="I431" s="352"/>
      <c r="J431" s="352"/>
    </row>
    <row r="432" spans="1:10">
      <c r="A432" s="180">
        <v>1</v>
      </c>
      <c r="B432" s="180" t="s">
        <v>338</v>
      </c>
      <c r="C432" s="192" t="s">
        <v>71</v>
      </c>
      <c r="D432" s="262">
        <v>5</v>
      </c>
      <c r="E432" s="141"/>
      <c r="F432" s="126"/>
      <c r="G432" s="127"/>
      <c r="H432" s="128"/>
      <c r="I432" s="130"/>
      <c r="J432" s="130"/>
    </row>
    <row r="433" spans="1:10">
      <c r="A433" s="180">
        <v>2</v>
      </c>
      <c r="B433" s="180" t="s">
        <v>342</v>
      </c>
      <c r="C433" s="192" t="s">
        <v>71</v>
      </c>
      <c r="D433" s="262">
        <v>20</v>
      </c>
      <c r="E433" s="141"/>
      <c r="F433" s="126"/>
      <c r="G433" s="127"/>
      <c r="H433" s="128"/>
      <c r="I433" s="130"/>
      <c r="J433" s="130"/>
    </row>
    <row r="434" spans="1:10" ht="12.75" customHeight="1">
      <c r="A434" s="340" t="s">
        <v>29</v>
      </c>
      <c r="B434" s="340"/>
      <c r="C434" s="340"/>
      <c r="D434" s="340"/>
      <c r="E434" s="340"/>
      <c r="F434" s="131">
        <f>SUM(F432:F432)</f>
        <v>0</v>
      </c>
      <c r="G434" s="132"/>
      <c r="H434" s="131">
        <f>F434*1.08</f>
        <v>0</v>
      </c>
      <c r="I434" s="133"/>
      <c r="J434" s="130"/>
    </row>
    <row r="435" spans="1:10" s="1" customFormat="1" ht="11.25">
      <c r="A435" s="11"/>
      <c r="B435" s="11"/>
      <c r="C435" s="229"/>
      <c r="D435" s="229"/>
      <c r="E435" s="11"/>
      <c r="F435" s="11"/>
      <c r="G435" s="11"/>
      <c r="H435" s="11"/>
      <c r="I435" s="11"/>
      <c r="J435" s="11"/>
    </row>
    <row r="436" spans="1:10">
      <c r="A436" s="342" t="s">
        <v>583</v>
      </c>
      <c r="B436" s="342"/>
      <c r="C436" s="342"/>
      <c r="D436" s="342"/>
      <c r="E436" s="342"/>
      <c r="F436" s="342"/>
      <c r="G436" s="342"/>
      <c r="H436" s="342"/>
      <c r="I436" s="342"/>
      <c r="J436" s="342"/>
    </row>
    <row r="437" spans="1:10" ht="190.5" customHeight="1">
      <c r="A437" s="264"/>
      <c r="B437" s="354" t="s">
        <v>554</v>
      </c>
      <c r="C437" s="352"/>
      <c r="D437" s="352"/>
      <c r="E437" s="352"/>
      <c r="F437" s="352"/>
      <c r="G437" s="352"/>
      <c r="H437" s="352"/>
      <c r="I437" s="352"/>
      <c r="J437" s="352"/>
    </row>
    <row r="438" spans="1:10">
      <c r="A438" s="180">
        <v>1</v>
      </c>
      <c r="B438" s="180" t="s">
        <v>343</v>
      </c>
      <c r="C438" s="192" t="s">
        <v>71</v>
      </c>
      <c r="D438" s="262">
        <v>1</v>
      </c>
      <c r="E438" s="141"/>
      <c r="F438" s="126"/>
      <c r="G438" s="127"/>
      <c r="H438" s="128"/>
      <c r="I438" s="130"/>
      <c r="J438" s="130"/>
    </row>
    <row r="439" spans="1:10" ht="12.75" customHeight="1">
      <c r="A439" s="340" t="s">
        <v>29</v>
      </c>
      <c r="B439" s="340"/>
      <c r="C439" s="340"/>
      <c r="D439" s="340"/>
      <c r="E439" s="340"/>
      <c r="F439" s="131">
        <f>SUM(F438:F438)</f>
        <v>0</v>
      </c>
      <c r="G439" s="132"/>
      <c r="H439" s="131">
        <f>F439*1.08</f>
        <v>0</v>
      </c>
      <c r="I439" s="133"/>
      <c r="J439" s="130"/>
    </row>
    <row r="440" spans="1:10" s="1" customFormat="1" ht="11.25">
      <c r="A440" s="11"/>
      <c r="B440" s="11"/>
      <c r="C440" s="12"/>
      <c r="D440" s="12"/>
      <c r="E440" s="11"/>
      <c r="F440" s="11"/>
      <c r="G440" s="11"/>
      <c r="H440" s="11"/>
      <c r="I440" s="11"/>
      <c r="J440" s="11"/>
    </row>
    <row r="441" spans="1:10">
      <c r="A441" s="342" t="s">
        <v>344</v>
      </c>
      <c r="B441" s="342"/>
      <c r="C441" s="342"/>
      <c r="D441" s="342"/>
      <c r="E441" s="342"/>
      <c r="F441" s="342"/>
      <c r="G441" s="342"/>
      <c r="H441" s="342"/>
      <c r="I441" s="342"/>
      <c r="J441" s="342"/>
    </row>
    <row r="442" spans="1:10" ht="110.25" customHeight="1">
      <c r="A442" s="264"/>
      <c r="B442" s="344" t="s">
        <v>345</v>
      </c>
      <c r="C442" s="345"/>
      <c r="D442" s="345"/>
      <c r="E442" s="345"/>
      <c r="F442" s="345"/>
      <c r="G442" s="345"/>
      <c r="H442" s="345"/>
      <c r="I442" s="345"/>
      <c r="J442" s="345"/>
    </row>
    <row r="443" spans="1:10">
      <c r="A443" s="180">
        <v>1</v>
      </c>
      <c r="B443" s="180" t="s">
        <v>343</v>
      </c>
      <c r="C443" s="192" t="s">
        <v>71</v>
      </c>
      <c r="D443" s="262">
        <v>1</v>
      </c>
      <c r="E443" s="141"/>
      <c r="F443" s="126"/>
      <c r="G443" s="127"/>
      <c r="H443" s="128"/>
      <c r="I443" s="130"/>
      <c r="J443" s="130"/>
    </row>
    <row r="444" spans="1:10" ht="12.75" customHeight="1">
      <c r="A444" s="340" t="s">
        <v>29</v>
      </c>
      <c r="B444" s="340"/>
      <c r="C444" s="340"/>
      <c r="D444" s="340"/>
      <c r="E444" s="340"/>
      <c r="F444" s="131">
        <f>SUM(F443:F443)</f>
        <v>0</v>
      </c>
      <c r="G444" s="132"/>
      <c r="H444" s="131">
        <f>F444*1.08</f>
        <v>0</v>
      </c>
      <c r="I444" s="133"/>
      <c r="J444" s="130"/>
    </row>
    <row r="445" spans="1:10" s="1" customFormat="1" ht="11.25">
      <c r="A445" s="11"/>
      <c r="B445" s="11"/>
      <c r="C445" s="229"/>
      <c r="D445" s="229"/>
      <c r="E445" s="11"/>
      <c r="F445" s="11"/>
      <c r="G445" s="11"/>
      <c r="H445" s="11"/>
      <c r="I445" s="11"/>
      <c r="J445" s="11"/>
    </row>
    <row r="446" spans="1:10">
      <c r="A446" s="342" t="s">
        <v>346</v>
      </c>
      <c r="B446" s="342"/>
      <c r="C446" s="342"/>
      <c r="D446" s="342"/>
      <c r="E446" s="342"/>
      <c r="F446" s="342"/>
      <c r="G446" s="342"/>
      <c r="H446" s="342"/>
      <c r="I446" s="342"/>
      <c r="J446" s="342"/>
    </row>
    <row r="447" spans="1:10" ht="102.75" customHeight="1">
      <c r="A447" s="343" t="s">
        <v>555</v>
      </c>
      <c r="B447" s="343"/>
      <c r="C447" s="343"/>
      <c r="D447" s="343"/>
      <c r="E447" s="343"/>
      <c r="F447" s="343"/>
      <c r="G447" s="343"/>
      <c r="H447" s="343"/>
      <c r="I447" s="343"/>
      <c r="J447" s="343"/>
    </row>
    <row r="448" spans="1:10">
      <c r="A448" s="180">
        <v>1</v>
      </c>
      <c r="B448" s="180" t="s">
        <v>347</v>
      </c>
      <c r="C448" s="192" t="s">
        <v>71</v>
      </c>
      <c r="D448" s="192">
        <v>30</v>
      </c>
      <c r="E448" s="125"/>
      <c r="F448" s="126"/>
      <c r="G448" s="127"/>
      <c r="H448" s="128"/>
      <c r="I448" s="130"/>
      <c r="J448" s="130"/>
    </row>
    <row r="449" spans="1:10">
      <c r="A449" s="180">
        <v>2</v>
      </c>
      <c r="B449" s="180" t="s">
        <v>312</v>
      </c>
      <c r="C449" s="192" t="s">
        <v>71</v>
      </c>
      <c r="D449" s="192">
        <v>30</v>
      </c>
      <c r="E449" s="125"/>
      <c r="F449" s="126"/>
      <c r="G449" s="127"/>
      <c r="H449" s="128"/>
      <c r="I449" s="130"/>
      <c r="J449" s="130"/>
    </row>
    <row r="450" spans="1:10">
      <c r="A450" s="180">
        <v>3</v>
      </c>
      <c r="B450" s="180" t="s">
        <v>326</v>
      </c>
      <c r="C450" s="192" t="s">
        <v>71</v>
      </c>
      <c r="D450" s="192">
        <v>15</v>
      </c>
      <c r="E450" s="125"/>
      <c r="F450" s="126"/>
      <c r="G450" s="127"/>
      <c r="H450" s="128"/>
      <c r="I450" s="130"/>
      <c r="J450" s="130"/>
    </row>
    <row r="451" spans="1:10">
      <c r="A451" s="180">
        <v>4</v>
      </c>
      <c r="B451" s="180" t="s">
        <v>327</v>
      </c>
      <c r="C451" s="192" t="s">
        <v>71</v>
      </c>
      <c r="D451" s="192">
        <v>4</v>
      </c>
      <c r="E451" s="125"/>
      <c r="F451" s="126"/>
      <c r="G451" s="127"/>
      <c r="H451" s="128"/>
      <c r="I451" s="130"/>
      <c r="J451" s="130"/>
    </row>
    <row r="452" spans="1:10">
      <c r="A452" s="180">
        <v>5</v>
      </c>
      <c r="B452" s="180" t="s">
        <v>328</v>
      </c>
      <c r="C452" s="192" t="s">
        <v>71</v>
      </c>
      <c r="D452" s="192">
        <v>6</v>
      </c>
      <c r="E452" s="125"/>
      <c r="F452" s="126"/>
      <c r="G452" s="127"/>
      <c r="H452" s="128"/>
      <c r="I452" s="130"/>
      <c r="J452" s="130"/>
    </row>
    <row r="453" spans="1:10" ht="12.75" customHeight="1">
      <c r="A453" s="340" t="s">
        <v>29</v>
      </c>
      <c r="B453" s="340"/>
      <c r="C453" s="340"/>
      <c r="D453" s="340"/>
      <c r="E453" s="340"/>
      <c r="F453" s="131">
        <f>SUM(F448:F452)</f>
        <v>0</v>
      </c>
      <c r="G453" s="132"/>
      <c r="H453" s="131">
        <f t="shared" ref="H453" si="10">F453*1.08</f>
        <v>0</v>
      </c>
      <c r="I453" s="133"/>
      <c r="J453" s="130"/>
    </row>
    <row r="454" spans="1:10">
      <c r="B454" s="11"/>
      <c r="C454" s="12"/>
    </row>
    <row r="455" spans="1:10" s="1" customFormat="1" ht="11.25">
      <c r="A455" s="346" t="s">
        <v>582</v>
      </c>
      <c r="B455" s="347"/>
      <c r="C455" s="347"/>
      <c r="D455" s="347"/>
      <c r="E455" s="347"/>
      <c r="F455" s="347"/>
      <c r="G455" s="347"/>
      <c r="H455" s="347"/>
      <c r="I455" s="347"/>
      <c r="J455" s="348"/>
    </row>
    <row r="456" spans="1:10" s="1" customFormat="1" ht="122.25" customHeight="1">
      <c r="A456" s="220"/>
      <c r="B456" s="349" t="s">
        <v>556</v>
      </c>
      <c r="C456" s="345"/>
      <c r="D456" s="345"/>
      <c r="E456" s="345"/>
      <c r="F456" s="345"/>
      <c r="G456" s="345"/>
      <c r="H456" s="345"/>
      <c r="I456" s="345"/>
      <c r="J456" s="350"/>
    </row>
    <row r="457" spans="1:10" s="1" customFormat="1" ht="11.25">
      <c r="A457" s="180">
        <v>1</v>
      </c>
      <c r="B457" s="203" t="s">
        <v>348</v>
      </c>
      <c r="C457" s="192" t="s">
        <v>71</v>
      </c>
      <c r="D457" s="262">
        <v>10</v>
      </c>
      <c r="E457" s="146"/>
      <c r="F457" s="147"/>
      <c r="G457" s="127"/>
      <c r="H457" s="148"/>
      <c r="I457" s="130"/>
      <c r="J457" s="130"/>
    </row>
    <row r="458" spans="1:10" s="1" customFormat="1" ht="12.75" customHeight="1">
      <c r="A458" s="340" t="s">
        <v>29</v>
      </c>
      <c r="B458" s="340"/>
      <c r="C458" s="340"/>
      <c r="D458" s="340"/>
      <c r="E458" s="340"/>
      <c r="F458" s="149">
        <f>SUM(F457:F457)</f>
        <v>0</v>
      </c>
      <c r="G458" s="132"/>
      <c r="H458" s="149">
        <f>F458*1.08</f>
        <v>0</v>
      </c>
      <c r="I458" s="133"/>
      <c r="J458" s="130"/>
    </row>
    <row r="459" spans="1:10">
      <c r="B459" s="11"/>
      <c r="C459" s="12"/>
    </row>
    <row r="460" spans="1:10" s="1" customFormat="1" ht="12.75" customHeight="1">
      <c r="A460" s="334" t="s">
        <v>349</v>
      </c>
      <c r="B460" s="335"/>
      <c r="C460" s="335"/>
      <c r="D460" s="335"/>
      <c r="E460" s="335"/>
      <c r="F460" s="335"/>
      <c r="G460" s="335"/>
      <c r="H460" s="335"/>
      <c r="I460" s="335"/>
      <c r="J460" s="336"/>
    </row>
    <row r="461" spans="1:10" s="1" customFormat="1" ht="141.75" customHeight="1">
      <c r="A461" s="179">
        <v>1</v>
      </c>
      <c r="B461" s="266" t="s">
        <v>350</v>
      </c>
      <c r="C461" s="192" t="s">
        <v>71</v>
      </c>
      <c r="D461" s="192">
        <v>1</v>
      </c>
      <c r="E461" s="17"/>
      <c r="F461" s="30"/>
      <c r="G461" s="99"/>
      <c r="H461" s="100"/>
      <c r="I461" s="58"/>
      <c r="J461" s="130"/>
    </row>
    <row r="462" spans="1:10" s="1" customFormat="1" ht="22.5">
      <c r="A462" s="179">
        <v>2</v>
      </c>
      <c r="B462" s="266" t="s">
        <v>351</v>
      </c>
      <c r="C462" s="192" t="s">
        <v>71</v>
      </c>
      <c r="D462" s="192">
        <v>4</v>
      </c>
      <c r="E462" s="17"/>
      <c r="F462" s="30"/>
      <c r="G462" s="99"/>
      <c r="H462" s="100"/>
      <c r="I462" s="58"/>
      <c r="J462" s="130"/>
    </row>
    <row r="463" spans="1:10" s="9" customFormat="1" ht="22.5">
      <c r="A463" s="179">
        <v>3</v>
      </c>
      <c r="B463" s="267" t="s">
        <v>352</v>
      </c>
      <c r="C463" s="192" t="s">
        <v>71</v>
      </c>
      <c r="D463" s="192">
        <v>4</v>
      </c>
      <c r="E463" s="150"/>
      <c r="F463" s="151"/>
      <c r="G463" s="152"/>
      <c r="H463" s="150"/>
      <c r="I463" s="72"/>
      <c r="J463" s="265"/>
    </row>
    <row r="464" spans="1:10" s="1" customFormat="1" ht="176.25" customHeight="1">
      <c r="A464" s="179">
        <v>4</v>
      </c>
      <c r="B464" s="266" t="s">
        <v>353</v>
      </c>
      <c r="C464" s="192" t="s">
        <v>71</v>
      </c>
      <c r="D464" s="192">
        <v>3</v>
      </c>
      <c r="E464" s="17"/>
      <c r="F464" s="30"/>
      <c r="G464" s="99"/>
      <c r="H464" s="100"/>
      <c r="I464" s="58"/>
      <c r="J464" s="130"/>
    </row>
    <row r="465" spans="1:10" s="1" customFormat="1" ht="22.5">
      <c r="A465" s="179">
        <v>5</v>
      </c>
      <c r="B465" s="266" t="s">
        <v>354</v>
      </c>
      <c r="C465" s="192" t="s">
        <v>71</v>
      </c>
      <c r="D465" s="192">
        <v>4</v>
      </c>
      <c r="E465" s="17"/>
      <c r="F465" s="30"/>
      <c r="G465" s="99"/>
      <c r="H465" s="100"/>
      <c r="I465" s="16"/>
      <c r="J465" s="130"/>
    </row>
    <row r="466" spans="1:10" s="1" customFormat="1" ht="22.5">
      <c r="A466" s="179">
        <v>6</v>
      </c>
      <c r="B466" s="266" t="s">
        <v>355</v>
      </c>
      <c r="C466" s="192" t="s">
        <v>71</v>
      </c>
      <c r="D466" s="192">
        <v>4</v>
      </c>
      <c r="E466" s="17"/>
      <c r="F466" s="30"/>
      <c r="G466" s="99"/>
      <c r="H466" s="100"/>
      <c r="I466" s="58"/>
      <c r="J466" s="130"/>
    </row>
    <row r="467" spans="1:10" s="1" customFormat="1" ht="22.5">
      <c r="A467" s="179">
        <v>8</v>
      </c>
      <c r="B467" s="266" t="s">
        <v>356</v>
      </c>
      <c r="C467" s="192" t="s">
        <v>71</v>
      </c>
      <c r="D467" s="192">
        <v>4</v>
      </c>
      <c r="E467" s="17"/>
      <c r="F467" s="30"/>
      <c r="G467" s="99"/>
      <c r="H467" s="100"/>
      <c r="I467" s="58"/>
      <c r="J467" s="130"/>
    </row>
    <row r="468" spans="1:10" s="1" customFormat="1" ht="22.5">
      <c r="A468" s="268">
        <v>9</v>
      </c>
      <c r="B468" s="269" t="s">
        <v>357</v>
      </c>
      <c r="C468" s="219" t="s">
        <v>71</v>
      </c>
      <c r="D468" s="219">
        <v>4</v>
      </c>
      <c r="E468" s="17"/>
      <c r="F468" s="30"/>
      <c r="G468" s="54"/>
      <c r="H468" s="100"/>
      <c r="I468" s="35"/>
      <c r="J468" s="130"/>
    </row>
    <row r="469" spans="1:10" s="1" customFormat="1" ht="194.25" customHeight="1">
      <c r="A469" s="179">
        <v>10</v>
      </c>
      <c r="B469" s="266" t="s">
        <v>358</v>
      </c>
      <c r="C469" s="192" t="s">
        <v>71</v>
      </c>
      <c r="D469" s="192">
        <v>10</v>
      </c>
      <c r="E469" s="17"/>
      <c r="F469" s="30"/>
      <c r="G469" s="99"/>
      <c r="H469" s="100"/>
      <c r="I469" s="58"/>
      <c r="J469" s="130"/>
    </row>
    <row r="470" spans="1:10" s="1" customFormat="1" ht="180">
      <c r="A470" s="179">
        <v>11</v>
      </c>
      <c r="B470" s="266" t="s">
        <v>359</v>
      </c>
      <c r="C470" s="192" t="s">
        <v>71</v>
      </c>
      <c r="D470" s="192">
        <v>5</v>
      </c>
      <c r="E470" s="17"/>
      <c r="F470" s="30"/>
      <c r="G470" s="99"/>
      <c r="H470" s="100"/>
      <c r="I470" s="58"/>
      <c r="J470" s="130"/>
    </row>
    <row r="471" spans="1:10" s="1" customFormat="1" ht="22.5">
      <c r="A471" s="179">
        <v>12</v>
      </c>
      <c r="B471" s="266" t="s">
        <v>360</v>
      </c>
      <c r="C471" s="192" t="s">
        <v>71</v>
      </c>
      <c r="D471" s="192">
        <v>60</v>
      </c>
      <c r="E471" s="17"/>
      <c r="F471" s="30"/>
      <c r="G471" s="99"/>
      <c r="H471" s="100"/>
      <c r="I471" s="16"/>
      <c r="J471" s="130"/>
    </row>
    <row r="472" spans="1:10" s="1" customFormat="1" ht="22.5">
      <c r="A472" s="179">
        <v>13</v>
      </c>
      <c r="B472" s="266" t="s">
        <v>361</v>
      </c>
      <c r="C472" s="192" t="s">
        <v>71</v>
      </c>
      <c r="D472" s="192">
        <v>20</v>
      </c>
      <c r="E472" s="17"/>
      <c r="F472" s="30"/>
      <c r="G472" s="99"/>
      <c r="H472" s="100"/>
      <c r="I472" s="58"/>
      <c r="J472" s="130"/>
    </row>
    <row r="473" spans="1:10" s="1" customFormat="1" ht="11.25">
      <c r="A473" s="270"/>
      <c r="B473" s="341" t="s">
        <v>29</v>
      </c>
      <c r="C473" s="341"/>
      <c r="D473" s="341"/>
      <c r="E473" s="341"/>
      <c r="F473" s="102">
        <f>SUM(F461:F472)</f>
        <v>0</v>
      </c>
      <c r="G473" s="56"/>
      <c r="H473" s="117">
        <f>SUM(H461:H472)</f>
        <v>0</v>
      </c>
      <c r="I473" s="58"/>
      <c r="J473" s="130"/>
    </row>
    <row r="474" spans="1:10">
      <c r="B474" s="11"/>
      <c r="C474" s="12"/>
      <c r="J474" s="11"/>
    </row>
    <row r="475" spans="1:10" s="1" customFormat="1" ht="12.75" customHeight="1">
      <c r="A475" s="334" t="s">
        <v>362</v>
      </c>
      <c r="B475" s="335"/>
      <c r="C475" s="335"/>
      <c r="D475" s="335"/>
      <c r="E475" s="335"/>
      <c r="F475" s="335"/>
      <c r="G475" s="335"/>
      <c r="H475" s="335"/>
      <c r="I475" s="335"/>
      <c r="J475" s="336"/>
    </row>
    <row r="476" spans="1:10" s="1" customFormat="1" ht="60" customHeight="1">
      <c r="A476" s="179">
        <v>1</v>
      </c>
      <c r="B476" s="266" t="s">
        <v>363</v>
      </c>
      <c r="C476" s="192" t="s">
        <v>71</v>
      </c>
      <c r="D476" s="192">
        <v>30</v>
      </c>
      <c r="E476" s="17"/>
      <c r="F476" s="30"/>
      <c r="G476" s="99"/>
      <c r="H476" s="100"/>
      <c r="I476" s="58"/>
      <c r="J476" s="130"/>
    </row>
    <row r="477" spans="1:10" s="1" customFormat="1" ht="57.75" customHeight="1">
      <c r="A477" s="179">
        <v>2</v>
      </c>
      <c r="B477" s="266" t="s">
        <v>364</v>
      </c>
      <c r="C477" s="192" t="s">
        <v>71</v>
      </c>
      <c r="D477" s="192">
        <v>10</v>
      </c>
      <c r="E477" s="17"/>
      <c r="F477" s="30"/>
      <c r="G477" s="99"/>
      <c r="H477" s="100"/>
      <c r="I477" s="16"/>
      <c r="J477" s="130"/>
    </row>
    <row r="478" spans="1:10" s="1" customFormat="1" ht="60.75" customHeight="1">
      <c r="A478" s="179">
        <v>3</v>
      </c>
      <c r="B478" s="266" t="s">
        <v>365</v>
      </c>
      <c r="C478" s="192" t="s">
        <v>71</v>
      </c>
      <c r="D478" s="192">
        <v>2</v>
      </c>
      <c r="E478" s="17"/>
      <c r="F478" s="30"/>
      <c r="G478" s="99"/>
      <c r="H478" s="100"/>
      <c r="I478" s="16"/>
      <c r="J478" s="130"/>
    </row>
    <row r="479" spans="1:10" s="1" customFormat="1" ht="67.5">
      <c r="A479" s="179">
        <v>4</v>
      </c>
      <c r="B479" s="266" t="s">
        <v>366</v>
      </c>
      <c r="C479" s="192" t="s">
        <v>71</v>
      </c>
      <c r="D479" s="192">
        <v>50</v>
      </c>
      <c r="E479" s="17"/>
      <c r="F479" s="30"/>
      <c r="G479" s="99"/>
      <c r="H479" s="100"/>
      <c r="I479" s="58"/>
      <c r="J479" s="130"/>
    </row>
    <row r="480" spans="1:10" s="1" customFormat="1" ht="78.75">
      <c r="A480" s="270">
        <v>5</v>
      </c>
      <c r="B480" s="266" t="s">
        <v>530</v>
      </c>
      <c r="C480" s="192" t="s">
        <v>71</v>
      </c>
      <c r="D480" s="192">
        <v>10</v>
      </c>
      <c r="E480" s="17"/>
      <c r="F480" s="30"/>
      <c r="G480" s="99"/>
      <c r="H480" s="100"/>
      <c r="I480" s="46"/>
      <c r="J480" s="130"/>
    </row>
    <row r="481" spans="1:10" s="1" customFormat="1" ht="90.75" customHeight="1">
      <c r="A481" s="270">
        <v>6</v>
      </c>
      <c r="B481" s="266" t="s">
        <v>531</v>
      </c>
      <c r="C481" s="192" t="s">
        <v>71</v>
      </c>
      <c r="D481" s="192">
        <v>2</v>
      </c>
      <c r="E481" s="17"/>
      <c r="F481" s="30"/>
      <c r="G481" s="99"/>
      <c r="H481" s="100"/>
      <c r="I481" s="46"/>
      <c r="J481" s="130"/>
    </row>
    <row r="482" spans="1:10" s="1" customFormat="1" ht="90">
      <c r="A482" s="270">
        <v>7</v>
      </c>
      <c r="B482" s="266" t="s">
        <v>532</v>
      </c>
      <c r="C482" s="192" t="s">
        <v>71</v>
      </c>
      <c r="D482" s="231">
        <v>30</v>
      </c>
      <c r="E482" s="17"/>
      <c r="F482" s="30"/>
      <c r="G482" s="99"/>
      <c r="H482" s="100"/>
      <c r="I482" s="46"/>
      <c r="J482" s="130"/>
    </row>
    <row r="483" spans="1:10" s="1" customFormat="1" ht="91.5" customHeight="1">
      <c r="A483" s="270">
        <v>8</v>
      </c>
      <c r="B483" s="266" t="s">
        <v>367</v>
      </c>
      <c r="C483" s="192" t="s">
        <v>71</v>
      </c>
      <c r="D483" s="231">
        <v>1</v>
      </c>
      <c r="E483" s="17"/>
      <c r="F483" s="30"/>
      <c r="G483" s="99"/>
      <c r="H483" s="100"/>
      <c r="I483" s="46"/>
      <c r="J483" s="130"/>
    </row>
    <row r="484" spans="1:10" s="1" customFormat="1" ht="22.5">
      <c r="A484" s="270">
        <v>9</v>
      </c>
      <c r="B484" s="266" t="s">
        <v>360</v>
      </c>
      <c r="C484" s="192" t="s">
        <v>71</v>
      </c>
      <c r="D484" s="231">
        <v>100</v>
      </c>
      <c r="E484" s="17"/>
      <c r="F484" s="30"/>
      <c r="G484" s="99"/>
      <c r="H484" s="100"/>
      <c r="I484" s="46"/>
      <c r="J484" s="130"/>
    </row>
    <row r="485" spans="1:10" s="1" customFormat="1" ht="22.5">
      <c r="A485" s="270">
        <v>10</v>
      </c>
      <c r="B485" s="266" t="s">
        <v>361</v>
      </c>
      <c r="C485" s="192" t="s">
        <v>71</v>
      </c>
      <c r="D485" s="231">
        <v>200</v>
      </c>
      <c r="E485" s="17"/>
      <c r="F485" s="30"/>
      <c r="G485" s="99"/>
      <c r="H485" s="100"/>
      <c r="I485" s="46"/>
      <c r="J485" s="130"/>
    </row>
    <row r="486" spans="1:10" s="1" customFormat="1" ht="33.75">
      <c r="A486" s="270">
        <v>11</v>
      </c>
      <c r="B486" s="266" t="s">
        <v>368</v>
      </c>
      <c r="C486" s="192" t="s">
        <v>71</v>
      </c>
      <c r="D486" s="231">
        <v>50</v>
      </c>
      <c r="E486" s="17"/>
      <c r="F486" s="30"/>
      <c r="G486" s="99"/>
      <c r="H486" s="100"/>
      <c r="I486" s="46"/>
      <c r="J486" s="130"/>
    </row>
    <row r="487" spans="1:10" s="1" customFormat="1" ht="33.75">
      <c r="A487" s="270">
        <v>12</v>
      </c>
      <c r="B487" s="266" t="s">
        <v>369</v>
      </c>
      <c r="C487" s="192" t="s">
        <v>71</v>
      </c>
      <c r="D487" s="231">
        <v>50</v>
      </c>
      <c r="E487" s="17"/>
      <c r="F487" s="30"/>
      <c r="G487" s="99"/>
      <c r="H487" s="100"/>
      <c r="I487" s="46"/>
      <c r="J487" s="130"/>
    </row>
    <row r="488" spans="1:10" s="1" customFormat="1" ht="59.25" customHeight="1">
      <c r="A488" s="179">
        <v>13</v>
      </c>
      <c r="B488" s="266" t="s">
        <v>370</v>
      </c>
      <c r="C488" s="192" t="s">
        <v>71</v>
      </c>
      <c r="D488" s="271">
        <v>10</v>
      </c>
      <c r="E488" s="153"/>
      <c r="F488" s="30"/>
      <c r="G488" s="154"/>
      <c r="H488" s="100"/>
      <c r="I488" s="155"/>
      <c r="J488" s="130"/>
    </row>
    <row r="489" spans="1:10" s="1" customFormat="1" ht="89.25" customHeight="1">
      <c r="A489" s="179">
        <v>14</v>
      </c>
      <c r="B489" s="266" t="s">
        <v>371</v>
      </c>
      <c r="C489" s="192" t="s">
        <v>71</v>
      </c>
      <c r="D489" s="192">
        <v>8</v>
      </c>
      <c r="E489" s="17"/>
      <c r="F489" s="30"/>
      <c r="G489" s="99"/>
      <c r="H489" s="100"/>
      <c r="I489" s="58"/>
      <c r="J489" s="130"/>
    </row>
    <row r="490" spans="1:10" s="1" customFormat="1" ht="147" customHeight="1">
      <c r="A490" s="179">
        <v>15</v>
      </c>
      <c r="B490" s="266" t="s">
        <v>372</v>
      </c>
      <c r="C490" s="192" t="s">
        <v>71</v>
      </c>
      <c r="D490" s="192">
        <v>10</v>
      </c>
      <c r="E490" s="17"/>
      <c r="F490" s="30"/>
      <c r="G490" s="99"/>
      <c r="H490" s="100"/>
      <c r="I490" s="16"/>
      <c r="J490" s="130"/>
    </row>
    <row r="491" spans="1:10" s="1" customFormat="1" ht="150.75" customHeight="1">
      <c r="A491" s="179">
        <v>16</v>
      </c>
      <c r="B491" s="266" t="s">
        <v>373</v>
      </c>
      <c r="C491" s="192" t="s">
        <v>71</v>
      </c>
      <c r="D491" s="192">
        <v>10</v>
      </c>
      <c r="E491" s="17"/>
      <c r="F491" s="30"/>
      <c r="G491" s="99"/>
      <c r="H491" s="100"/>
      <c r="I491" s="58"/>
      <c r="J491" s="130"/>
    </row>
    <row r="492" spans="1:10" s="1" customFormat="1" ht="90">
      <c r="A492" s="270">
        <v>17</v>
      </c>
      <c r="B492" s="266" t="s">
        <v>374</v>
      </c>
      <c r="C492" s="192" t="s">
        <v>71</v>
      </c>
      <c r="D492" s="192">
        <v>10</v>
      </c>
      <c r="E492" s="17"/>
      <c r="F492" s="30"/>
      <c r="G492" s="99"/>
      <c r="H492" s="100"/>
      <c r="I492" s="61"/>
      <c r="J492" s="130"/>
    </row>
    <row r="493" spans="1:10" s="1" customFormat="1" ht="22.5">
      <c r="A493" s="270">
        <v>18</v>
      </c>
      <c r="B493" s="266" t="s">
        <v>375</v>
      </c>
      <c r="C493" s="192" t="s">
        <v>71</v>
      </c>
      <c r="D493" s="192">
        <v>10</v>
      </c>
      <c r="E493" s="17"/>
      <c r="F493" s="30"/>
      <c r="G493" s="99"/>
      <c r="H493" s="100"/>
      <c r="I493" s="61"/>
      <c r="J493" s="130"/>
    </row>
    <row r="494" spans="1:10" s="1" customFormat="1" ht="90">
      <c r="A494" s="270">
        <v>19</v>
      </c>
      <c r="B494" s="266" t="s">
        <v>376</v>
      </c>
      <c r="C494" s="192" t="s">
        <v>71</v>
      </c>
      <c r="D494" s="192">
        <v>10</v>
      </c>
      <c r="E494" s="156"/>
      <c r="F494" s="30"/>
      <c r="G494" s="99"/>
      <c r="H494" s="100"/>
      <c r="I494" s="46"/>
      <c r="J494" s="130"/>
    </row>
    <row r="495" spans="1:10" s="1" customFormat="1" ht="22.5">
      <c r="A495" s="270">
        <v>20</v>
      </c>
      <c r="B495" s="266" t="s">
        <v>377</v>
      </c>
      <c r="C495" s="192" t="s">
        <v>71</v>
      </c>
      <c r="D495" s="192">
        <v>10</v>
      </c>
      <c r="E495" s="17"/>
      <c r="F495" s="30"/>
      <c r="G495" s="99"/>
      <c r="H495" s="100"/>
      <c r="I495" s="46"/>
      <c r="J495" s="130"/>
    </row>
    <row r="496" spans="1:10" s="1" customFormat="1" ht="84" customHeight="1">
      <c r="A496" s="270">
        <v>21</v>
      </c>
      <c r="B496" s="266" t="s">
        <v>378</v>
      </c>
      <c r="C496" s="192" t="s">
        <v>71</v>
      </c>
      <c r="D496" s="192">
        <v>10</v>
      </c>
      <c r="E496" s="156"/>
      <c r="F496" s="30"/>
      <c r="G496" s="99"/>
      <c r="H496" s="100"/>
      <c r="I496" s="46"/>
      <c r="J496" s="130"/>
    </row>
    <row r="497" spans="1:10" s="1" customFormat="1" ht="22.5">
      <c r="A497" s="270">
        <v>22</v>
      </c>
      <c r="B497" s="266" t="s">
        <v>379</v>
      </c>
      <c r="C497" s="192" t="s">
        <v>71</v>
      </c>
      <c r="D497" s="192">
        <v>10</v>
      </c>
      <c r="E497" s="17"/>
      <c r="F497" s="30"/>
      <c r="G497" s="99"/>
      <c r="H497" s="100"/>
      <c r="I497" s="46"/>
      <c r="J497" s="130"/>
    </row>
    <row r="498" spans="1:10">
      <c r="A498" s="270">
        <v>23</v>
      </c>
      <c r="B498" s="266" t="s">
        <v>380</v>
      </c>
      <c r="C498" s="192" t="s">
        <v>71</v>
      </c>
      <c r="D498" s="192">
        <v>100</v>
      </c>
      <c r="E498" s="17"/>
      <c r="F498" s="30"/>
      <c r="G498" s="99"/>
      <c r="H498" s="100"/>
      <c r="I498" s="46"/>
      <c r="J498" s="130"/>
    </row>
    <row r="499" spans="1:10" s="1" customFormat="1" ht="11.25">
      <c r="A499" s="270"/>
      <c r="B499" s="330" t="s">
        <v>29</v>
      </c>
      <c r="C499" s="330"/>
      <c r="D499" s="330"/>
      <c r="E499" s="330"/>
      <c r="F499" s="102">
        <f>SUM(F476:F498)</f>
        <v>0</v>
      </c>
      <c r="G499" s="56"/>
      <c r="H499" s="117">
        <f>SUM(H476:H498)</f>
        <v>0</v>
      </c>
      <c r="I499" s="46"/>
      <c r="J499" s="130"/>
    </row>
    <row r="500" spans="1:10">
      <c r="B500" s="11"/>
      <c r="C500" s="12"/>
      <c r="J500" s="11"/>
    </row>
    <row r="501" spans="1:10" s="1" customFormat="1" ht="12.75" customHeight="1">
      <c r="A501" s="334" t="s">
        <v>381</v>
      </c>
      <c r="B501" s="335"/>
      <c r="C501" s="335"/>
      <c r="D501" s="335"/>
      <c r="E501" s="335"/>
      <c r="F501" s="335"/>
      <c r="G501" s="335"/>
      <c r="H501" s="335"/>
      <c r="I501" s="335"/>
      <c r="J501" s="336"/>
    </row>
    <row r="502" spans="1:10" s="1" customFormat="1" ht="346.5" customHeight="1">
      <c r="A502" s="179">
        <v>1</v>
      </c>
      <c r="B502" s="266" t="s">
        <v>382</v>
      </c>
      <c r="C502" s="192" t="s">
        <v>71</v>
      </c>
      <c r="D502" s="192">
        <v>6</v>
      </c>
      <c r="E502" s="17"/>
      <c r="F502" s="30"/>
      <c r="G502" s="99"/>
      <c r="H502" s="100"/>
      <c r="I502" s="58"/>
      <c r="J502" s="130"/>
    </row>
    <row r="503" spans="1:10" s="1" customFormat="1" ht="112.5">
      <c r="A503" s="179">
        <v>2</v>
      </c>
      <c r="B503" s="266" t="s">
        <v>383</v>
      </c>
      <c r="C503" s="192" t="s">
        <v>71</v>
      </c>
      <c r="D503" s="192">
        <v>2</v>
      </c>
      <c r="E503" s="17"/>
      <c r="F503" s="30"/>
      <c r="G503" s="99"/>
      <c r="H503" s="100"/>
      <c r="I503" s="58"/>
      <c r="J503" s="130"/>
    </row>
    <row r="504" spans="1:10" s="1" customFormat="1" ht="67.5">
      <c r="A504" s="179">
        <v>3</v>
      </c>
      <c r="B504" s="266" t="s">
        <v>384</v>
      </c>
      <c r="C504" s="192" t="s">
        <v>71</v>
      </c>
      <c r="D504" s="192">
        <v>2</v>
      </c>
      <c r="E504" s="17"/>
      <c r="F504" s="30"/>
      <c r="G504" s="99"/>
      <c r="H504" s="100"/>
      <c r="I504" s="16"/>
      <c r="J504" s="130"/>
    </row>
    <row r="505" spans="1:10" s="1" customFormat="1" ht="67.5">
      <c r="A505" s="179">
        <v>4</v>
      </c>
      <c r="B505" s="266" t="s">
        <v>385</v>
      </c>
      <c r="C505" s="192" t="s">
        <v>71</v>
      </c>
      <c r="D505" s="192">
        <v>2</v>
      </c>
      <c r="E505" s="17"/>
      <c r="F505" s="30"/>
      <c r="G505" s="99"/>
      <c r="H505" s="100"/>
      <c r="I505" s="58"/>
      <c r="J505" s="130"/>
    </row>
    <row r="506" spans="1:10" s="1" customFormat="1" ht="22.5">
      <c r="A506" s="270">
        <v>5</v>
      </c>
      <c r="B506" s="266" t="s">
        <v>386</v>
      </c>
      <c r="C506" s="192" t="s">
        <v>71</v>
      </c>
      <c r="D506" s="192">
        <v>10</v>
      </c>
      <c r="E506" s="17"/>
      <c r="F506" s="30"/>
      <c r="G506" s="99"/>
      <c r="H506" s="100"/>
      <c r="I506" s="46"/>
      <c r="J506" s="130"/>
    </row>
    <row r="507" spans="1:10" s="1" customFormat="1" ht="11.25">
      <c r="A507" s="270"/>
      <c r="B507" s="330" t="s">
        <v>29</v>
      </c>
      <c r="C507" s="330"/>
      <c r="D507" s="330"/>
      <c r="E507" s="330"/>
      <c r="F507" s="102">
        <f>SUM(F502:F506)</f>
        <v>0</v>
      </c>
      <c r="G507" s="56"/>
      <c r="H507" s="102">
        <f>SUM(H502:H506)</f>
        <v>0</v>
      </c>
      <c r="I507" s="58"/>
      <c r="J507" s="130"/>
    </row>
    <row r="508" spans="1:10">
      <c r="B508" s="11"/>
      <c r="C508" s="12"/>
      <c r="J508" s="11"/>
    </row>
    <row r="509" spans="1:10" s="1" customFormat="1" ht="12.75" customHeight="1">
      <c r="A509" s="334" t="s">
        <v>387</v>
      </c>
      <c r="B509" s="335"/>
      <c r="C509" s="335"/>
      <c r="D509" s="335"/>
      <c r="E509" s="335"/>
      <c r="F509" s="335"/>
      <c r="G509" s="335"/>
      <c r="H509" s="335"/>
      <c r="I509" s="335"/>
      <c r="J509" s="336"/>
    </row>
    <row r="510" spans="1:10" s="1" customFormat="1" ht="104.25" customHeight="1">
      <c r="A510" s="179">
        <v>1</v>
      </c>
      <c r="B510" s="266" t="s">
        <v>388</v>
      </c>
      <c r="C510" s="192" t="s">
        <v>71</v>
      </c>
      <c r="D510" s="192">
        <v>6</v>
      </c>
      <c r="E510" s="17"/>
      <c r="F510" s="30"/>
      <c r="G510" s="99"/>
      <c r="H510" s="100"/>
      <c r="I510" s="58"/>
      <c r="J510" s="130"/>
    </row>
    <row r="511" spans="1:10" s="1" customFormat="1" ht="33.75">
      <c r="A511" s="179">
        <v>2</v>
      </c>
      <c r="B511" s="266" t="s">
        <v>389</v>
      </c>
      <c r="C511" s="192" t="s">
        <v>71</v>
      </c>
      <c r="D511" s="192">
        <v>24</v>
      </c>
      <c r="E511" s="17"/>
      <c r="F511" s="30"/>
      <c r="G511" s="99"/>
      <c r="H511" s="100"/>
      <c r="I511" s="58"/>
      <c r="J511" s="130"/>
    </row>
    <row r="512" spans="1:10" s="1" customFormat="1" ht="22.5">
      <c r="A512" s="179">
        <v>3</v>
      </c>
      <c r="B512" s="266" t="s">
        <v>390</v>
      </c>
      <c r="C512" s="192" t="s">
        <v>71</v>
      </c>
      <c r="D512" s="192">
        <v>1</v>
      </c>
      <c r="E512" s="17"/>
      <c r="F512" s="30"/>
      <c r="G512" s="99"/>
      <c r="H512" s="100"/>
      <c r="I512" s="16"/>
      <c r="J512" s="130"/>
    </row>
    <row r="513" spans="1:10" s="1" customFormat="1" ht="22.5">
      <c r="A513" s="179">
        <v>4</v>
      </c>
      <c r="B513" s="266" t="s">
        <v>391</v>
      </c>
      <c r="C513" s="192" t="s">
        <v>71</v>
      </c>
      <c r="D513" s="192">
        <v>4</v>
      </c>
      <c r="E513" s="17"/>
      <c r="F513" s="30"/>
      <c r="G513" s="99"/>
      <c r="H513" s="100"/>
      <c r="I513" s="58"/>
      <c r="J513" s="130"/>
    </row>
    <row r="514" spans="1:10" s="1" customFormat="1" ht="126" customHeight="1">
      <c r="A514" s="268">
        <v>5</v>
      </c>
      <c r="B514" s="266" t="s">
        <v>392</v>
      </c>
      <c r="C514" s="192" t="s">
        <v>71</v>
      </c>
      <c r="D514" s="219">
        <v>8</v>
      </c>
      <c r="E514" s="17"/>
      <c r="F514" s="30"/>
      <c r="G514" s="99"/>
      <c r="H514" s="100"/>
      <c r="I514" s="35"/>
      <c r="J514" s="130"/>
    </row>
    <row r="515" spans="1:10" s="1" customFormat="1" ht="83.25" customHeight="1">
      <c r="A515" s="268">
        <v>6</v>
      </c>
      <c r="B515" s="266" t="s">
        <v>393</v>
      </c>
      <c r="C515" s="192" t="s">
        <v>71</v>
      </c>
      <c r="D515" s="219">
        <v>16</v>
      </c>
      <c r="E515" s="17"/>
      <c r="F515" s="30"/>
      <c r="G515" s="99"/>
      <c r="H515" s="100"/>
      <c r="I515" s="35"/>
      <c r="J515" s="130"/>
    </row>
    <row r="516" spans="1:10" s="1" customFormat="1" ht="56.25">
      <c r="A516" s="268">
        <v>7</v>
      </c>
      <c r="B516" s="266" t="s">
        <v>394</v>
      </c>
      <c r="C516" s="192" t="s">
        <v>71</v>
      </c>
      <c r="D516" s="219">
        <v>10</v>
      </c>
      <c r="E516" s="17"/>
      <c r="F516" s="30"/>
      <c r="G516" s="99"/>
      <c r="H516" s="100"/>
      <c r="I516" s="35"/>
      <c r="J516" s="130"/>
    </row>
    <row r="517" spans="1:10" s="1" customFormat="1" ht="11.25">
      <c r="A517" s="268">
        <v>8</v>
      </c>
      <c r="B517" s="266" t="s">
        <v>395</v>
      </c>
      <c r="C517" s="192" t="s">
        <v>71</v>
      </c>
      <c r="D517" s="219">
        <v>5</v>
      </c>
      <c r="E517" s="17"/>
      <c r="F517" s="30"/>
      <c r="G517" s="99"/>
      <c r="H517" s="100"/>
      <c r="I517" s="35"/>
      <c r="J517" s="130"/>
    </row>
    <row r="518" spans="1:10" s="1" customFormat="1" ht="180">
      <c r="A518" s="268">
        <v>9</v>
      </c>
      <c r="B518" s="266" t="s">
        <v>396</v>
      </c>
      <c r="C518" s="192" t="s">
        <v>71</v>
      </c>
      <c r="D518" s="219">
        <v>4</v>
      </c>
      <c r="E518" s="17"/>
      <c r="F518" s="30"/>
      <c r="G518" s="99"/>
      <c r="H518" s="100"/>
      <c r="I518" s="35"/>
      <c r="J518" s="130"/>
    </row>
    <row r="519" spans="1:10" s="1" customFormat="1" ht="93.75" customHeight="1">
      <c r="A519" s="268">
        <v>10</v>
      </c>
      <c r="B519" s="266" t="s">
        <v>397</v>
      </c>
      <c r="C519" s="192" t="s">
        <v>71</v>
      </c>
      <c r="D519" s="219">
        <v>16</v>
      </c>
      <c r="E519" s="17"/>
      <c r="F519" s="30"/>
      <c r="G519" s="99"/>
      <c r="H519" s="100"/>
      <c r="I519" s="35"/>
      <c r="J519" s="130"/>
    </row>
    <row r="520" spans="1:10" s="1" customFormat="1" ht="33.75">
      <c r="A520" s="268">
        <v>11</v>
      </c>
      <c r="B520" s="266" t="s">
        <v>398</v>
      </c>
      <c r="C520" s="192" t="s">
        <v>71</v>
      </c>
      <c r="D520" s="219">
        <v>2</v>
      </c>
      <c r="E520" s="17"/>
      <c r="F520" s="30"/>
      <c r="G520" s="99"/>
      <c r="H520" s="100"/>
      <c r="I520" s="35"/>
      <c r="J520" s="130"/>
    </row>
    <row r="521" spans="1:10" s="1" customFormat="1" ht="11.25">
      <c r="A521" s="268">
        <v>12</v>
      </c>
      <c r="B521" s="266" t="s">
        <v>399</v>
      </c>
      <c r="C521" s="192" t="s">
        <v>71</v>
      </c>
      <c r="D521" s="219">
        <v>2</v>
      </c>
      <c r="E521" s="17"/>
      <c r="F521" s="30"/>
      <c r="G521" s="99"/>
      <c r="H521" s="100"/>
      <c r="I521" s="35"/>
      <c r="J521" s="130"/>
    </row>
    <row r="522" spans="1:10" s="1" customFormat="1" ht="157.5">
      <c r="A522" s="268">
        <v>13</v>
      </c>
      <c r="B522" s="266" t="s">
        <v>400</v>
      </c>
      <c r="C522" s="192" t="s">
        <v>71</v>
      </c>
      <c r="D522" s="219">
        <v>8</v>
      </c>
      <c r="E522" s="17"/>
      <c r="F522" s="30"/>
      <c r="G522" s="99"/>
      <c r="H522" s="100"/>
      <c r="I522" s="35"/>
      <c r="J522" s="130"/>
    </row>
    <row r="523" spans="1:10" s="1" customFormat="1" ht="97.5" customHeight="1">
      <c r="A523" s="268">
        <v>14</v>
      </c>
      <c r="B523" s="266" t="s">
        <v>401</v>
      </c>
      <c r="C523" s="192" t="s">
        <v>71</v>
      </c>
      <c r="D523" s="219">
        <v>32</v>
      </c>
      <c r="E523" s="157"/>
      <c r="F523" s="30"/>
      <c r="G523" s="99"/>
      <c r="H523" s="100"/>
      <c r="I523" s="35"/>
      <c r="J523" s="130"/>
    </row>
    <row r="524" spans="1:10" s="1" customFormat="1" ht="22.5">
      <c r="A524" s="268">
        <v>15</v>
      </c>
      <c r="B524" s="266" t="s">
        <v>402</v>
      </c>
      <c r="C524" s="192" t="s">
        <v>71</v>
      </c>
      <c r="D524" s="219">
        <v>2</v>
      </c>
      <c r="E524" s="157"/>
      <c r="F524" s="30"/>
      <c r="G524" s="99"/>
      <c r="H524" s="100"/>
      <c r="I524" s="35"/>
      <c r="J524" s="130"/>
    </row>
    <row r="525" spans="1:10" s="1" customFormat="1" ht="11.25">
      <c r="A525" s="268">
        <v>16</v>
      </c>
      <c r="B525" s="266" t="s">
        <v>403</v>
      </c>
      <c r="C525" s="192" t="s">
        <v>71</v>
      </c>
      <c r="D525" s="219">
        <v>2</v>
      </c>
      <c r="E525" s="157"/>
      <c r="F525" s="30"/>
      <c r="G525" s="99"/>
      <c r="H525" s="100"/>
      <c r="I525" s="35"/>
      <c r="J525" s="130"/>
    </row>
    <row r="526" spans="1:10" s="1" customFormat="1" ht="11.25">
      <c r="A526" s="268">
        <v>17</v>
      </c>
      <c r="B526" s="266" t="s">
        <v>399</v>
      </c>
      <c r="C526" s="192" t="s">
        <v>71</v>
      </c>
      <c r="D526" s="219">
        <v>2</v>
      </c>
      <c r="E526" s="157"/>
      <c r="F526" s="30"/>
      <c r="G526" s="99"/>
      <c r="H526" s="100"/>
      <c r="I526" s="35"/>
      <c r="J526" s="130"/>
    </row>
    <row r="527" spans="1:10" s="1" customFormat="1" ht="156" customHeight="1">
      <c r="A527" s="268">
        <v>18</v>
      </c>
      <c r="B527" s="266" t="s">
        <v>404</v>
      </c>
      <c r="C527" s="192" t="s">
        <v>71</v>
      </c>
      <c r="D527" s="219">
        <v>6</v>
      </c>
      <c r="E527" s="17"/>
      <c r="F527" s="30"/>
      <c r="G527" s="99"/>
      <c r="H527" s="100"/>
      <c r="I527" s="35"/>
      <c r="J527" s="130"/>
    </row>
    <row r="528" spans="1:10" s="1" customFormat="1" ht="22.5">
      <c r="A528" s="268">
        <v>19</v>
      </c>
      <c r="B528" s="266" t="s">
        <v>405</v>
      </c>
      <c r="C528" s="192" t="s">
        <v>71</v>
      </c>
      <c r="D528" s="219">
        <v>12</v>
      </c>
      <c r="E528" s="17"/>
      <c r="F528" s="30"/>
      <c r="G528" s="99"/>
      <c r="H528" s="100"/>
      <c r="I528" s="35"/>
      <c r="J528" s="130"/>
    </row>
    <row r="529" spans="1:10" s="1" customFormat="1" ht="22.5">
      <c r="A529" s="268">
        <v>20</v>
      </c>
      <c r="B529" s="266" t="s">
        <v>406</v>
      </c>
      <c r="C529" s="192" t="s">
        <v>71</v>
      </c>
      <c r="D529" s="219">
        <v>8</v>
      </c>
      <c r="E529" s="17"/>
      <c r="F529" s="30"/>
      <c r="G529" s="99"/>
      <c r="H529" s="100"/>
      <c r="I529" s="35"/>
      <c r="J529" s="130"/>
    </row>
    <row r="530" spans="1:10" s="1" customFormat="1" ht="22.5">
      <c r="A530" s="268">
        <v>21</v>
      </c>
      <c r="B530" s="266" t="s">
        <v>407</v>
      </c>
      <c r="C530" s="192" t="s">
        <v>71</v>
      </c>
      <c r="D530" s="219">
        <v>4</v>
      </c>
      <c r="E530" s="17"/>
      <c r="F530" s="30"/>
      <c r="G530" s="99"/>
      <c r="H530" s="100"/>
      <c r="I530" s="35"/>
      <c r="J530" s="130"/>
    </row>
    <row r="531" spans="1:10" s="1" customFormat="1" ht="22.5">
      <c r="A531" s="268">
        <v>22</v>
      </c>
      <c r="B531" s="266" t="s">
        <v>408</v>
      </c>
      <c r="C531" s="192" t="s">
        <v>71</v>
      </c>
      <c r="D531" s="219">
        <v>2</v>
      </c>
      <c r="E531" s="17"/>
      <c r="F531" s="30"/>
      <c r="G531" s="99"/>
      <c r="H531" s="100"/>
      <c r="I531" s="35"/>
      <c r="J531" s="130"/>
    </row>
    <row r="532" spans="1:10" s="1" customFormat="1" ht="22.5">
      <c r="A532" s="268">
        <v>23</v>
      </c>
      <c r="B532" s="266" t="s">
        <v>409</v>
      </c>
      <c r="C532" s="192" t="s">
        <v>71</v>
      </c>
      <c r="D532" s="219">
        <v>4</v>
      </c>
      <c r="E532" s="17"/>
      <c r="F532" s="30"/>
      <c r="G532" s="99"/>
      <c r="H532" s="100"/>
      <c r="I532" s="35"/>
      <c r="J532" s="130"/>
    </row>
    <row r="533" spans="1:10" s="1" customFormat="1" ht="11.25">
      <c r="A533" s="270"/>
      <c r="B533" s="330" t="s">
        <v>29</v>
      </c>
      <c r="C533" s="330"/>
      <c r="D533" s="330"/>
      <c r="E533" s="330"/>
      <c r="F533" s="102">
        <f>SUM(F510:F532)</f>
        <v>0</v>
      </c>
      <c r="G533" s="56"/>
      <c r="H533" s="117">
        <f>SUM(H510:H532)</f>
        <v>0</v>
      </c>
      <c r="I533" s="58"/>
      <c r="J533" s="130"/>
    </row>
    <row r="534" spans="1:10" s="1" customFormat="1" ht="11.25">
      <c r="A534" s="11"/>
      <c r="B534" s="10"/>
      <c r="C534" s="229"/>
      <c r="D534" s="229"/>
      <c r="E534" s="10"/>
      <c r="F534" s="158"/>
      <c r="G534" s="159"/>
      <c r="H534" s="160"/>
      <c r="I534" s="60"/>
      <c r="J534" s="11"/>
    </row>
    <row r="535" spans="1:10" s="1" customFormat="1" ht="12.75" customHeight="1">
      <c r="A535" s="334" t="s">
        <v>410</v>
      </c>
      <c r="B535" s="335"/>
      <c r="C535" s="335"/>
      <c r="D535" s="335"/>
      <c r="E535" s="335"/>
      <c r="F535" s="335"/>
      <c r="G535" s="335"/>
      <c r="H535" s="335"/>
      <c r="I535" s="335"/>
      <c r="J535" s="336"/>
    </row>
    <row r="536" spans="1:10" s="1" customFormat="1" ht="102" customHeight="1">
      <c r="A536" s="179">
        <v>1</v>
      </c>
      <c r="B536" s="215" t="s">
        <v>411</v>
      </c>
      <c r="C536" s="192" t="s">
        <v>71</v>
      </c>
      <c r="D536" s="192">
        <v>40</v>
      </c>
      <c r="E536" s="20"/>
      <c r="F536" s="30"/>
      <c r="G536" s="99"/>
      <c r="H536" s="161"/>
      <c r="I536" s="130"/>
      <c r="J536" s="130"/>
    </row>
    <row r="537" spans="1:10" s="1" customFormat="1" ht="94.5" customHeight="1">
      <c r="A537" s="179">
        <v>2</v>
      </c>
      <c r="B537" s="215" t="s">
        <v>412</v>
      </c>
      <c r="C537" s="192" t="s">
        <v>71</v>
      </c>
      <c r="D537" s="192">
        <v>10</v>
      </c>
      <c r="E537" s="20"/>
      <c r="F537" s="30"/>
      <c r="G537" s="99"/>
      <c r="H537" s="161"/>
      <c r="I537" s="130"/>
      <c r="J537" s="130"/>
    </row>
    <row r="538" spans="1:10" s="1" customFormat="1" ht="105" customHeight="1">
      <c r="A538" s="179">
        <v>3</v>
      </c>
      <c r="B538" s="215" t="s">
        <v>413</v>
      </c>
      <c r="C538" s="192" t="s">
        <v>71</v>
      </c>
      <c r="D538" s="192">
        <v>10</v>
      </c>
      <c r="E538" s="20"/>
      <c r="F538" s="30"/>
      <c r="G538" s="99"/>
      <c r="H538" s="161"/>
      <c r="I538" s="130"/>
      <c r="J538" s="130"/>
    </row>
    <row r="539" spans="1:10" s="1" customFormat="1" ht="84.75" customHeight="1">
      <c r="A539" s="179">
        <v>4</v>
      </c>
      <c r="B539" s="215" t="s">
        <v>414</v>
      </c>
      <c r="C539" s="192" t="s">
        <v>71</v>
      </c>
      <c r="D539" s="192">
        <v>10</v>
      </c>
      <c r="E539" s="20"/>
      <c r="F539" s="30"/>
      <c r="G539" s="99"/>
      <c r="H539" s="161"/>
      <c r="I539" s="130"/>
      <c r="J539" s="130"/>
    </row>
    <row r="540" spans="1:10" s="1" customFormat="1" ht="45">
      <c r="A540" s="179">
        <v>5</v>
      </c>
      <c r="B540" s="215" t="s">
        <v>415</v>
      </c>
      <c r="C540" s="192" t="s">
        <v>71</v>
      </c>
      <c r="D540" s="192">
        <v>400</v>
      </c>
      <c r="E540" s="20"/>
      <c r="F540" s="30"/>
      <c r="G540" s="99"/>
      <c r="H540" s="161"/>
      <c r="I540" s="130"/>
      <c r="J540" s="130"/>
    </row>
    <row r="541" spans="1:10" s="1" customFormat="1" ht="45">
      <c r="A541" s="273">
        <v>6</v>
      </c>
      <c r="B541" s="215" t="s">
        <v>416</v>
      </c>
      <c r="C541" s="192" t="s">
        <v>71</v>
      </c>
      <c r="D541" s="192">
        <v>70</v>
      </c>
      <c r="E541" s="20"/>
      <c r="F541" s="30"/>
      <c r="G541" s="99"/>
      <c r="H541" s="161"/>
      <c r="I541" s="130"/>
      <c r="J541" s="130"/>
    </row>
    <row r="542" spans="1:10" ht="101.25">
      <c r="A542" s="274">
        <v>7</v>
      </c>
      <c r="B542" s="215" t="s">
        <v>417</v>
      </c>
      <c r="C542" s="192" t="s">
        <v>71</v>
      </c>
      <c r="D542" s="192">
        <v>30</v>
      </c>
      <c r="E542" s="20"/>
      <c r="F542" s="30"/>
      <c r="G542" s="99"/>
      <c r="H542" s="161"/>
      <c r="I542" s="130"/>
      <c r="J542" s="272"/>
    </row>
    <row r="543" spans="1:10" s="1" customFormat="1" ht="90">
      <c r="A543" s="179">
        <v>8</v>
      </c>
      <c r="B543" s="215" t="s">
        <v>418</v>
      </c>
      <c r="C543" s="192" t="s">
        <v>71</v>
      </c>
      <c r="D543" s="192">
        <v>35</v>
      </c>
      <c r="E543" s="20"/>
      <c r="F543" s="30"/>
      <c r="G543" s="99"/>
      <c r="H543" s="161"/>
      <c r="I543" s="130"/>
      <c r="J543" s="130"/>
    </row>
    <row r="544" spans="1:10" s="1" customFormat="1" ht="93.75" customHeight="1">
      <c r="A544" s="179">
        <v>9</v>
      </c>
      <c r="B544" s="215" t="s">
        <v>419</v>
      </c>
      <c r="C544" s="192" t="s">
        <v>71</v>
      </c>
      <c r="D544" s="192">
        <v>15</v>
      </c>
      <c r="E544" s="20"/>
      <c r="F544" s="30"/>
      <c r="G544" s="99"/>
      <c r="H544" s="161"/>
      <c r="I544" s="130"/>
      <c r="J544" s="130"/>
    </row>
    <row r="545" spans="1:10" s="1" customFormat="1" ht="45">
      <c r="A545" s="179">
        <v>10</v>
      </c>
      <c r="B545" s="215" t="s">
        <v>420</v>
      </c>
      <c r="C545" s="192" t="s">
        <v>71</v>
      </c>
      <c r="D545" s="192">
        <v>45</v>
      </c>
      <c r="E545" s="20"/>
      <c r="F545" s="30"/>
      <c r="G545" s="99"/>
      <c r="H545" s="161"/>
      <c r="I545" s="130"/>
      <c r="J545" s="130"/>
    </row>
    <row r="546" spans="1:10" s="1" customFormat="1" ht="45">
      <c r="A546" s="179">
        <v>11</v>
      </c>
      <c r="B546" s="215" t="s">
        <v>421</v>
      </c>
      <c r="C546" s="192" t="s">
        <v>71</v>
      </c>
      <c r="D546" s="192">
        <v>250</v>
      </c>
      <c r="E546" s="20"/>
      <c r="F546" s="30"/>
      <c r="G546" s="99"/>
      <c r="H546" s="161"/>
      <c r="I546" s="130"/>
      <c r="J546" s="130"/>
    </row>
    <row r="547" spans="1:10" s="1" customFormat="1" ht="45">
      <c r="A547" s="270">
        <v>12</v>
      </c>
      <c r="B547" s="215" t="s">
        <v>416</v>
      </c>
      <c r="C547" s="192" t="s">
        <v>71</v>
      </c>
      <c r="D547" s="192">
        <v>80</v>
      </c>
      <c r="E547" s="20"/>
      <c r="F547" s="30"/>
      <c r="G547" s="99"/>
      <c r="H547" s="161"/>
      <c r="I547" s="130"/>
      <c r="J547" s="130"/>
    </row>
    <row r="548" spans="1:10" s="1" customFormat="1" ht="118.5" customHeight="1">
      <c r="A548" s="179">
        <v>13</v>
      </c>
      <c r="B548" s="266" t="s">
        <v>422</v>
      </c>
      <c r="C548" s="192" t="s">
        <v>71</v>
      </c>
      <c r="D548" s="192">
        <v>20</v>
      </c>
      <c r="E548" s="20"/>
      <c r="F548" s="30"/>
      <c r="G548" s="99"/>
      <c r="H548" s="161"/>
      <c r="I548" s="130"/>
      <c r="J548" s="130"/>
    </row>
    <row r="549" spans="1:10" s="1" customFormat="1" ht="33.75">
      <c r="A549" s="179">
        <v>14</v>
      </c>
      <c r="B549" s="215" t="s">
        <v>423</v>
      </c>
      <c r="C549" s="192" t="s">
        <v>71</v>
      </c>
      <c r="D549" s="192">
        <v>70</v>
      </c>
      <c r="E549" s="20"/>
      <c r="F549" s="30"/>
      <c r="G549" s="99"/>
      <c r="H549" s="161"/>
      <c r="I549" s="130"/>
      <c r="J549" s="130"/>
    </row>
    <row r="550" spans="1:10" s="1" customFormat="1" ht="45">
      <c r="A550" s="179">
        <v>15</v>
      </c>
      <c r="B550" s="215" t="s">
        <v>424</v>
      </c>
      <c r="C550" s="192" t="s">
        <v>71</v>
      </c>
      <c r="D550" s="192">
        <v>40</v>
      </c>
      <c r="E550" s="20"/>
      <c r="F550" s="30"/>
      <c r="G550" s="99"/>
      <c r="H550" s="161"/>
      <c r="I550" s="130"/>
      <c r="J550" s="130"/>
    </row>
    <row r="551" spans="1:10" ht="33.75">
      <c r="A551" s="179">
        <v>16</v>
      </c>
      <c r="B551" s="215" t="s">
        <v>425</v>
      </c>
      <c r="C551" s="192" t="s">
        <v>71</v>
      </c>
      <c r="D551" s="192">
        <v>20</v>
      </c>
      <c r="E551" s="20"/>
      <c r="F551" s="30"/>
      <c r="G551" s="99"/>
      <c r="H551" s="161"/>
      <c r="I551" s="130"/>
      <c r="J551" s="272"/>
    </row>
    <row r="552" spans="1:10" s="1" customFormat="1" ht="11.25">
      <c r="A552" s="270"/>
      <c r="B552" s="330" t="s">
        <v>29</v>
      </c>
      <c r="C552" s="330"/>
      <c r="D552" s="330"/>
      <c r="E552" s="330"/>
      <c r="F552" s="102">
        <f>SUM(F536:F551)</f>
        <v>0</v>
      </c>
      <c r="G552" s="56"/>
      <c r="H552" s="162">
        <f>F552*1.08</f>
        <v>0</v>
      </c>
      <c r="I552" s="58"/>
      <c r="J552" s="130"/>
    </row>
    <row r="553" spans="1:10">
      <c r="B553" s="11"/>
      <c r="C553" s="12"/>
      <c r="I553" s="11"/>
      <c r="J553" s="11"/>
    </row>
    <row r="554" spans="1:10" s="1" customFormat="1" ht="12.75" customHeight="1">
      <c r="A554" s="337" t="s">
        <v>426</v>
      </c>
      <c r="B554" s="338"/>
      <c r="C554" s="338"/>
      <c r="D554" s="338"/>
      <c r="E554" s="338"/>
      <c r="F554" s="338"/>
      <c r="G554" s="338"/>
      <c r="H554" s="338"/>
      <c r="I554" s="338"/>
      <c r="J554" s="339"/>
    </row>
    <row r="555" spans="1:10" s="1" customFormat="1" ht="116.25" customHeight="1">
      <c r="A555" s="274">
        <v>1</v>
      </c>
      <c r="B555" s="281" t="s">
        <v>427</v>
      </c>
      <c r="C555" s="260" t="s">
        <v>71</v>
      </c>
      <c r="D555" s="260">
        <v>10</v>
      </c>
      <c r="E555" s="278"/>
      <c r="F555" s="30"/>
      <c r="G555" s="136"/>
      <c r="H555" s="116"/>
      <c r="I555" s="279"/>
      <c r="J555" s="280"/>
    </row>
    <row r="556" spans="1:10" s="1" customFormat="1" ht="45">
      <c r="A556" s="179">
        <v>2</v>
      </c>
      <c r="B556" s="215" t="s">
        <v>270</v>
      </c>
      <c r="C556" s="192" t="s">
        <v>71</v>
      </c>
      <c r="D556" s="192">
        <v>60</v>
      </c>
      <c r="E556" s="20"/>
      <c r="F556" s="30"/>
      <c r="G556" s="99"/>
      <c r="H556" s="100"/>
      <c r="I556" s="275"/>
      <c r="J556" s="130"/>
    </row>
    <row r="557" spans="1:10" s="1" customFormat="1" ht="45">
      <c r="A557" s="179">
        <v>3</v>
      </c>
      <c r="B557" s="215" t="s">
        <v>271</v>
      </c>
      <c r="C557" s="192" t="s">
        <v>71</v>
      </c>
      <c r="D557" s="192">
        <v>10</v>
      </c>
      <c r="E557" s="20"/>
      <c r="F557" s="30"/>
      <c r="G557" s="99"/>
      <c r="H557" s="100"/>
      <c r="I557" s="275"/>
      <c r="J557" s="130"/>
    </row>
    <row r="558" spans="1:10" s="1" customFormat="1" ht="72.75" customHeight="1">
      <c r="A558" s="179">
        <v>4</v>
      </c>
      <c r="B558" s="215" t="s">
        <v>428</v>
      </c>
      <c r="C558" s="192" t="s">
        <v>71</v>
      </c>
      <c r="D558" s="192">
        <v>30</v>
      </c>
      <c r="E558" s="20"/>
      <c r="F558" s="30"/>
      <c r="G558" s="99"/>
      <c r="H558" s="100"/>
      <c r="I558" s="275"/>
      <c r="J558" s="130"/>
    </row>
    <row r="559" spans="1:10" s="1" customFormat="1" ht="67.5">
      <c r="A559" s="179">
        <v>5</v>
      </c>
      <c r="B559" s="215" t="s">
        <v>429</v>
      </c>
      <c r="C559" s="192" t="s">
        <v>71</v>
      </c>
      <c r="D559" s="192">
        <v>10</v>
      </c>
      <c r="E559" s="20"/>
      <c r="F559" s="30"/>
      <c r="G559" s="99"/>
      <c r="H559" s="100"/>
      <c r="I559" s="275"/>
      <c r="J559" s="130"/>
    </row>
    <row r="560" spans="1:10" ht="67.5">
      <c r="A560" s="179">
        <v>6</v>
      </c>
      <c r="B560" s="215" t="s">
        <v>430</v>
      </c>
      <c r="C560" s="192" t="s">
        <v>71</v>
      </c>
      <c r="D560" s="192">
        <v>10</v>
      </c>
      <c r="E560" s="20"/>
      <c r="F560" s="30"/>
      <c r="G560" s="99"/>
      <c r="H560" s="100"/>
      <c r="I560" s="275"/>
      <c r="J560" s="272"/>
    </row>
    <row r="561" spans="1:10" s="1" customFormat="1" ht="117.75" customHeight="1">
      <c r="A561" s="179">
        <v>7</v>
      </c>
      <c r="B561" s="215" t="s">
        <v>431</v>
      </c>
      <c r="C561" s="192" t="s">
        <v>71</v>
      </c>
      <c r="D561" s="192">
        <v>40</v>
      </c>
      <c r="E561" s="20"/>
      <c r="F561" s="30"/>
      <c r="G561" s="99"/>
      <c r="H561" s="100"/>
      <c r="I561" s="275"/>
      <c r="J561" s="130"/>
    </row>
    <row r="562" spans="1:10" s="1" customFormat="1" ht="105.75" customHeight="1">
      <c r="A562" s="270">
        <v>8</v>
      </c>
      <c r="B562" s="215" t="s">
        <v>432</v>
      </c>
      <c r="C562" s="192" t="s">
        <v>71</v>
      </c>
      <c r="D562" s="192">
        <v>10</v>
      </c>
      <c r="E562" s="20"/>
      <c r="F562" s="30"/>
      <c r="G562" s="99"/>
      <c r="H562" s="100"/>
      <c r="I562" s="275"/>
      <c r="J562" s="130"/>
    </row>
    <row r="563" spans="1:10" s="1" customFormat="1" ht="45">
      <c r="A563" s="270">
        <v>9</v>
      </c>
      <c r="B563" s="215" t="s">
        <v>421</v>
      </c>
      <c r="C563" s="192" t="s">
        <v>71</v>
      </c>
      <c r="D563" s="192">
        <v>550</v>
      </c>
      <c r="E563" s="20"/>
      <c r="F563" s="30"/>
      <c r="G563" s="99"/>
      <c r="H563" s="100"/>
      <c r="I563" s="275"/>
      <c r="J563" s="130"/>
    </row>
    <row r="564" spans="1:10" s="1" customFormat="1" ht="45">
      <c r="A564" s="270">
        <v>10</v>
      </c>
      <c r="B564" s="215" t="s">
        <v>416</v>
      </c>
      <c r="C564" s="192" t="s">
        <v>71</v>
      </c>
      <c r="D564" s="192">
        <v>100</v>
      </c>
      <c r="E564" s="20"/>
      <c r="F564" s="30"/>
      <c r="G564" s="99"/>
      <c r="H564" s="100"/>
      <c r="I564" s="275"/>
      <c r="J564" s="130"/>
    </row>
    <row r="565" spans="1:10" s="1" customFormat="1" ht="45">
      <c r="A565" s="270">
        <v>11</v>
      </c>
      <c r="B565" s="215" t="s">
        <v>270</v>
      </c>
      <c r="C565" s="192" t="s">
        <v>71</v>
      </c>
      <c r="D565" s="192">
        <v>20</v>
      </c>
      <c r="E565" s="20"/>
      <c r="F565" s="30"/>
      <c r="G565" s="99"/>
      <c r="H565" s="100"/>
      <c r="I565" s="275"/>
      <c r="J565" s="130"/>
    </row>
    <row r="566" spans="1:10" s="1" customFormat="1" ht="45">
      <c r="A566" s="270">
        <v>12</v>
      </c>
      <c r="B566" s="215" t="s">
        <v>271</v>
      </c>
      <c r="C566" s="192" t="s">
        <v>71</v>
      </c>
      <c r="D566" s="192">
        <v>10</v>
      </c>
      <c r="E566" s="20"/>
      <c r="F566" s="30"/>
      <c r="G566" s="99"/>
      <c r="H566" s="100"/>
      <c r="I566" s="275"/>
      <c r="J566" s="130"/>
    </row>
    <row r="567" spans="1:10" s="1" customFormat="1" ht="104.25" customHeight="1">
      <c r="A567" s="270">
        <v>13</v>
      </c>
      <c r="B567" s="215" t="s">
        <v>433</v>
      </c>
      <c r="C567" s="192" t="s">
        <v>71</v>
      </c>
      <c r="D567" s="192">
        <v>30</v>
      </c>
      <c r="E567" s="20"/>
      <c r="F567" s="30"/>
      <c r="G567" s="99"/>
      <c r="H567" s="100"/>
      <c r="I567" s="275"/>
      <c r="J567" s="130"/>
    </row>
    <row r="568" spans="1:10" s="1" customFormat="1" ht="33.75">
      <c r="A568" s="270">
        <v>14</v>
      </c>
      <c r="B568" s="215" t="s">
        <v>423</v>
      </c>
      <c r="C568" s="192" t="s">
        <v>71</v>
      </c>
      <c r="D568" s="192">
        <v>60</v>
      </c>
      <c r="E568" s="20"/>
      <c r="F568" s="30"/>
      <c r="G568" s="99"/>
      <c r="H568" s="100"/>
      <c r="I568" s="275"/>
      <c r="J568" s="130"/>
    </row>
    <row r="569" spans="1:10" s="1" customFormat="1" ht="45">
      <c r="A569" s="270">
        <v>15</v>
      </c>
      <c r="B569" s="215" t="s">
        <v>424</v>
      </c>
      <c r="C569" s="192" t="s">
        <v>71</v>
      </c>
      <c r="D569" s="192">
        <v>30</v>
      </c>
      <c r="E569" s="20"/>
      <c r="F569" s="30"/>
      <c r="G569" s="99"/>
      <c r="H569" s="100"/>
      <c r="I569" s="275"/>
      <c r="J569" s="130"/>
    </row>
    <row r="570" spans="1:10" s="1" customFormat="1" ht="45">
      <c r="A570" s="270">
        <v>16</v>
      </c>
      <c r="B570" s="215" t="s">
        <v>421</v>
      </c>
      <c r="C570" s="192" t="s">
        <v>71</v>
      </c>
      <c r="D570" s="192">
        <v>60</v>
      </c>
      <c r="E570" s="20"/>
      <c r="F570" s="30"/>
      <c r="G570" s="99"/>
      <c r="H570" s="100"/>
      <c r="I570" s="275"/>
      <c r="J570" s="130"/>
    </row>
    <row r="571" spans="1:10" s="1" customFormat="1" ht="45">
      <c r="A571" s="270">
        <v>17</v>
      </c>
      <c r="B571" s="215" t="s">
        <v>416</v>
      </c>
      <c r="C571" s="192" t="s">
        <v>71</v>
      </c>
      <c r="D571" s="192">
        <v>30</v>
      </c>
      <c r="E571" s="20"/>
      <c r="F571" s="30"/>
      <c r="G571" s="99"/>
      <c r="H571" s="100"/>
      <c r="I571" s="275"/>
      <c r="J571" s="130"/>
    </row>
    <row r="572" spans="1:10" s="1" customFormat="1" ht="33.75">
      <c r="A572" s="270">
        <v>18</v>
      </c>
      <c r="B572" s="215" t="s">
        <v>434</v>
      </c>
      <c r="C572" s="192" t="s">
        <v>71</v>
      </c>
      <c r="D572" s="192">
        <v>5</v>
      </c>
      <c r="E572" s="20"/>
      <c r="F572" s="30"/>
      <c r="G572" s="99"/>
      <c r="H572" s="100"/>
      <c r="I572" s="275"/>
      <c r="J572" s="130"/>
    </row>
    <row r="573" spans="1:10" ht="45">
      <c r="A573" s="270">
        <v>19</v>
      </c>
      <c r="B573" s="215" t="s">
        <v>435</v>
      </c>
      <c r="C573" s="192" t="s">
        <v>71</v>
      </c>
      <c r="D573" s="192">
        <v>25</v>
      </c>
      <c r="E573" s="20"/>
      <c r="F573" s="30"/>
      <c r="G573" s="99"/>
      <c r="H573" s="100"/>
      <c r="I573" s="275"/>
      <c r="J573" s="272"/>
    </row>
    <row r="574" spans="1:10" s="1" customFormat="1" ht="108" customHeight="1">
      <c r="A574" s="179">
        <v>20</v>
      </c>
      <c r="B574" s="215" t="s">
        <v>436</v>
      </c>
      <c r="C574" s="192" t="s">
        <v>71</v>
      </c>
      <c r="D574" s="192">
        <v>200</v>
      </c>
      <c r="E574" s="17"/>
      <c r="F574" s="30"/>
      <c r="G574" s="99"/>
      <c r="H574" s="100"/>
      <c r="I574" s="275"/>
      <c r="J574" s="130"/>
    </row>
    <row r="575" spans="1:10" s="1" customFormat="1" ht="56.25">
      <c r="A575" s="179">
        <v>21</v>
      </c>
      <c r="B575" s="215" t="s">
        <v>437</v>
      </c>
      <c r="C575" s="192" t="s">
        <v>71</v>
      </c>
      <c r="D575" s="192">
        <v>200</v>
      </c>
      <c r="E575" s="17"/>
      <c r="F575" s="30"/>
      <c r="G575" s="99"/>
      <c r="H575" s="100"/>
      <c r="I575" s="275"/>
      <c r="J575" s="130"/>
    </row>
    <row r="576" spans="1:10" s="1" customFormat="1" ht="33.75">
      <c r="A576" s="179">
        <v>22</v>
      </c>
      <c r="B576" s="215" t="s">
        <v>438</v>
      </c>
      <c r="C576" s="192" t="s">
        <v>71</v>
      </c>
      <c r="D576" s="192">
        <v>200</v>
      </c>
      <c r="E576" s="17"/>
      <c r="F576" s="30"/>
      <c r="G576" s="99"/>
      <c r="H576" s="100"/>
      <c r="I576" s="275"/>
      <c r="J576" s="130"/>
    </row>
    <row r="577" spans="1:10" s="1" customFormat="1" ht="22.5">
      <c r="A577" s="179">
        <v>23</v>
      </c>
      <c r="B577" s="215" t="s">
        <v>439</v>
      </c>
      <c r="C577" s="192" t="s">
        <v>71</v>
      </c>
      <c r="D577" s="192">
        <v>20</v>
      </c>
      <c r="E577" s="17"/>
      <c r="F577" s="30"/>
      <c r="G577" s="99"/>
      <c r="H577" s="100"/>
      <c r="I577" s="275"/>
      <c r="J577" s="130"/>
    </row>
    <row r="578" spans="1:10" s="1" customFormat="1" ht="116.25" customHeight="1">
      <c r="A578" s="179">
        <v>24</v>
      </c>
      <c r="B578" s="215" t="s">
        <v>440</v>
      </c>
      <c r="C578" s="192" t="s">
        <v>71</v>
      </c>
      <c r="D578" s="192">
        <v>10</v>
      </c>
      <c r="E578" s="17"/>
      <c r="F578" s="30"/>
      <c r="G578" s="99"/>
      <c r="H578" s="100"/>
      <c r="I578" s="275"/>
      <c r="J578" s="130"/>
    </row>
    <row r="579" spans="1:10" s="1" customFormat="1" ht="33.75">
      <c r="A579" s="179">
        <v>25</v>
      </c>
      <c r="B579" s="215" t="s">
        <v>441</v>
      </c>
      <c r="C579" s="192" t="s">
        <v>71</v>
      </c>
      <c r="D579" s="192">
        <v>5</v>
      </c>
      <c r="E579" s="17"/>
      <c r="F579" s="30"/>
      <c r="G579" s="99"/>
      <c r="H579" s="100"/>
      <c r="I579" s="275"/>
      <c r="J579" s="130"/>
    </row>
    <row r="580" spans="1:10" s="1" customFormat="1" ht="33.75">
      <c r="A580" s="179">
        <v>26</v>
      </c>
      <c r="B580" s="215" t="s">
        <v>442</v>
      </c>
      <c r="C580" s="192" t="s">
        <v>71</v>
      </c>
      <c r="D580" s="192">
        <v>10</v>
      </c>
      <c r="E580" s="17"/>
      <c r="F580" s="30"/>
      <c r="G580" s="99"/>
      <c r="H580" s="100"/>
      <c r="I580" s="275"/>
      <c r="J580" s="130"/>
    </row>
    <row r="581" spans="1:10" s="1" customFormat="1" ht="33.75">
      <c r="A581" s="179">
        <v>27</v>
      </c>
      <c r="B581" s="215" t="s">
        <v>443</v>
      </c>
      <c r="C581" s="192" t="s">
        <v>71</v>
      </c>
      <c r="D581" s="192">
        <v>10</v>
      </c>
      <c r="E581" s="17"/>
      <c r="F581" s="30"/>
      <c r="G581" s="99"/>
      <c r="H581" s="100"/>
      <c r="I581" s="275"/>
      <c r="J581" s="130"/>
    </row>
    <row r="582" spans="1:10" s="1" customFormat="1" ht="22.5">
      <c r="A582" s="179">
        <v>28</v>
      </c>
      <c r="B582" s="215" t="s">
        <v>444</v>
      </c>
      <c r="C582" s="192" t="s">
        <v>71</v>
      </c>
      <c r="D582" s="192">
        <v>5</v>
      </c>
      <c r="E582" s="17"/>
      <c r="F582" s="30"/>
      <c r="G582" s="99"/>
      <c r="H582" s="100"/>
      <c r="I582" s="275"/>
      <c r="J582" s="130"/>
    </row>
    <row r="583" spans="1:10" s="1" customFormat="1" ht="187.5" customHeight="1">
      <c r="A583" s="179">
        <v>29</v>
      </c>
      <c r="B583" s="215" t="s">
        <v>445</v>
      </c>
      <c r="C583" s="192" t="s">
        <v>71</v>
      </c>
      <c r="D583" s="192">
        <v>10</v>
      </c>
      <c r="E583" s="17"/>
      <c r="F583" s="30"/>
      <c r="G583" s="99"/>
      <c r="H583" s="100"/>
      <c r="I583" s="275"/>
      <c r="J583" s="130"/>
    </row>
    <row r="584" spans="1:10" s="3" customFormat="1" ht="33.75">
      <c r="A584" s="179">
        <v>30</v>
      </c>
      <c r="B584" s="215" t="s">
        <v>446</v>
      </c>
      <c r="C584" s="192" t="s">
        <v>71</v>
      </c>
      <c r="D584" s="192">
        <v>30</v>
      </c>
      <c r="E584" s="17"/>
      <c r="F584" s="30"/>
      <c r="G584" s="99"/>
      <c r="H584" s="100"/>
      <c r="I584" s="276"/>
      <c r="J584" s="88"/>
    </row>
    <row r="585" spans="1:10" s="1" customFormat="1" ht="33.75">
      <c r="A585" s="179">
        <v>31</v>
      </c>
      <c r="B585" s="215" t="s">
        <v>443</v>
      </c>
      <c r="C585" s="192" t="s">
        <v>71</v>
      </c>
      <c r="D585" s="192">
        <v>30</v>
      </c>
      <c r="E585" s="17"/>
      <c r="F585" s="30"/>
      <c r="G585" s="99"/>
      <c r="H585" s="100"/>
      <c r="I585" s="275"/>
      <c r="J585" s="130"/>
    </row>
    <row r="586" spans="1:10" s="1" customFormat="1" ht="33.75">
      <c r="A586" s="179">
        <v>32</v>
      </c>
      <c r="B586" s="215" t="s">
        <v>447</v>
      </c>
      <c r="C586" s="192" t="s">
        <v>71</v>
      </c>
      <c r="D586" s="192">
        <v>10</v>
      </c>
      <c r="E586" s="17"/>
      <c r="F586" s="30"/>
      <c r="G586" s="99"/>
      <c r="H586" s="100"/>
      <c r="I586" s="275"/>
      <c r="J586" s="130"/>
    </row>
    <row r="587" spans="1:10" s="1" customFormat="1" ht="22.5">
      <c r="A587" s="179">
        <v>33</v>
      </c>
      <c r="B587" s="215" t="s">
        <v>448</v>
      </c>
      <c r="C587" s="192" t="s">
        <v>71</v>
      </c>
      <c r="D587" s="192">
        <v>3</v>
      </c>
      <c r="E587" s="17"/>
      <c r="F587" s="30"/>
      <c r="G587" s="99"/>
      <c r="H587" s="100"/>
      <c r="I587" s="275"/>
      <c r="J587" s="130"/>
    </row>
    <row r="588" spans="1:10" s="1" customFormat="1" ht="11.25">
      <c r="A588" s="270"/>
      <c r="B588" s="330" t="s">
        <v>29</v>
      </c>
      <c r="C588" s="330"/>
      <c r="D588" s="330"/>
      <c r="E588" s="330"/>
      <c r="F588" s="102">
        <f>SUM(F555:F587)</f>
        <v>0</v>
      </c>
      <c r="G588" s="56"/>
      <c r="H588" s="162">
        <f>F588*1.08</f>
        <v>0</v>
      </c>
      <c r="I588" s="277"/>
      <c r="J588" s="130"/>
    </row>
    <row r="589" spans="1:10">
      <c r="B589" s="11"/>
      <c r="C589" s="12"/>
    </row>
    <row r="590" spans="1:10" s="4" customFormat="1" ht="12.75" customHeight="1">
      <c r="A590" s="331" t="s">
        <v>557</v>
      </c>
      <c r="B590" s="331"/>
      <c r="C590" s="331"/>
      <c r="D590" s="331"/>
      <c r="E590" s="331"/>
      <c r="F590" s="331"/>
      <c r="G590" s="331"/>
      <c r="H590" s="331"/>
      <c r="I590" s="331"/>
      <c r="J590" s="331"/>
    </row>
    <row r="591" spans="1:10" ht="240" customHeight="1">
      <c r="A591" s="285">
        <v>1</v>
      </c>
      <c r="B591" s="215" t="s">
        <v>449</v>
      </c>
      <c r="C591" s="192" t="s">
        <v>71</v>
      </c>
      <c r="D591" s="192">
        <v>150</v>
      </c>
      <c r="E591" s="100"/>
      <c r="F591" s="30"/>
      <c r="G591" s="99"/>
      <c r="H591" s="100"/>
      <c r="I591" s="58"/>
      <c r="J591" s="58"/>
    </row>
    <row r="592" spans="1:10" ht="236.25">
      <c r="A592" s="285">
        <v>2</v>
      </c>
      <c r="B592" s="215" t="s">
        <v>450</v>
      </c>
      <c r="C592" s="192" t="s">
        <v>71</v>
      </c>
      <c r="D592" s="192">
        <v>20</v>
      </c>
      <c r="E592" s="100"/>
      <c r="F592" s="30"/>
      <c r="G592" s="99"/>
      <c r="H592" s="100"/>
      <c r="I592" s="58"/>
      <c r="J592" s="58"/>
    </row>
    <row r="593" spans="1:10">
      <c r="A593" s="285">
        <v>3</v>
      </c>
      <c r="B593" s="215" t="s">
        <v>451</v>
      </c>
      <c r="C593" s="192" t="s">
        <v>71</v>
      </c>
      <c r="D593" s="192">
        <v>170</v>
      </c>
      <c r="E593" s="100"/>
      <c r="F593" s="30"/>
      <c r="G593" s="99"/>
      <c r="H593" s="100"/>
      <c r="I593" s="58"/>
      <c r="J593" s="58"/>
    </row>
    <row r="594" spans="1:10">
      <c r="A594" s="285">
        <v>4</v>
      </c>
      <c r="B594" s="215" t="s">
        <v>452</v>
      </c>
      <c r="C594" s="192" t="s">
        <v>71</v>
      </c>
      <c r="D594" s="192">
        <v>170</v>
      </c>
      <c r="E594" s="100"/>
      <c r="F594" s="30"/>
      <c r="G594" s="99"/>
      <c r="H594" s="100"/>
      <c r="I594" s="58"/>
      <c r="J594" s="58"/>
    </row>
    <row r="595" spans="1:10">
      <c r="A595" s="285">
        <v>5</v>
      </c>
      <c r="B595" s="215" t="s">
        <v>453</v>
      </c>
      <c r="C595" s="192" t="s">
        <v>71</v>
      </c>
      <c r="D595" s="192">
        <v>5</v>
      </c>
      <c r="E595" s="100"/>
      <c r="F595" s="30"/>
      <c r="G595" s="99"/>
      <c r="H595" s="101"/>
      <c r="I595" s="65"/>
      <c r="J595" s="16"/>
    </row>
    <row r="596" spans="1:10" ht="205.5" customHeight="1">
      <c r="A596" s="285">
        <v>6</v>
      </c>
      <c r="B596" s="178" t="s">
        <v>454</v>
      </c>
      <c r="C596" s="192" t="s">
        <v>71</v>
      </c>
      <c r="D596" s="192">
        <v>40</v>
      </c>
      <c r="E596" s="101"/>
      <c r="F596" s="30"/>
      <c r="G596" s="99"/>
      <c r="H596" s="100"/>
      <c r="I596" s="58"/>
      <c r="J596" s="58"/>
    </row>
    <row r="597" spans="1:10">
      <c r="A597" s="285">
        <v>7</v>
      </c>
      <c r="B597" s="263" t="s">
        <v>455</v>
      </c>
      <c r="C597" s="192" t="s">
        <v>71</v>
      </c>
      <c r="D597" s="192">
        <v>200</v>
      </c>
      <c r="E597" s="30"/>
      <c r="F597" s="30"/>
      <c r="G597" s="99"/>
      <c r="H597" s="100"/>
      <c r="I597" s="58"/>
      <c r="J597" s="58"/>
    </row>
    <row r="598" spans="1:10">
      <c r="A598" s="285">
        <v>8</v>
      </c>
      <c r="B598" s="178" t="s">
        <v>456</v>
      </c>
      <c r="C598" s="192" t="s">
        <v>71</v>
      </c>
      <c r="D598" s="192">
        <v>40</v>
      </c>
      <c r="E598" s="30"/>
      <c r="F598" s="30"/>
      <c r="G598" s="99"/>
      <c r="H598" s="100"/>
      <c r="I598" s="58"/>
      <c r="J598" s="58"/>
    </row>
    <row r="599" spans="1:10">
      <c r="A599" s="285">
        <v>9</v>
      </c>
      <c r="B599" s="178" t="s">
        <v>457</v>
      </c>
      <c r="C599" s="192" t="s">
        <v>71</v>
      </c>
      <c r="D599" s="192">
        <v>10</v>
      </c>
      <c r="E599" s="30"/>
      <c r="F599" s="30"/>
      <c r="G599" s="99"/>
      <c r="H599" s="100"/>
      <c r="I599" s="58"/>
      <c r="J599" s="58"/>
    </row>
    <row r="600" spans="1:10" ht="158.25" customHeight="1">
      <c r="A600" s="285">
        <v>10</v>
      </c>
      <c r="B600" s="178" t="s">
        <v>458</v>
      </c>
      <c r="C600" s="192" t="s">
        <v>71</v>
      </c>
      <c r="D600" s="192">
        <v>20</v>
      </c>
      <c r="E600" s="101"/>
      <c r="F600" s="30"/>
      <c r="G600" s="99"/>
      <c r="H600" s="100"/>
      <c r="I600" s="58"/>
      <c r="J600" s="58"/>
    </row>
    <row r="601" spans="1:10">
      <c r="A601" s="285">
        <v>11</v>
      </c>
      <c r="B601" s="263" t="s">
        <v>455</v>
      </c>
      <c r="C601" s="192" t="s">
        <v>71</v>
      </c>
      <c r="D601" s="192">
        <v>120</v>
      </c>
      <c r="E601" s="30"/>
      <c r="F601" s="30"/>
      <c r="G601" s="99"/>
      <c r="H601" s="100"/>
      <c r="I601" s="58"/>
      <c r="J601" s="58"/>
    </row>
    <row r="602" spans="1:10">
      <c r="A602" s="285">
        <v>12</v>
      </c>
      <c r="B602" s="178" t="s">
        <v>456</v>
      </c>
      <c r="C602" s="192" t="s">
        <v>71</v>
      </c>
      <c r="D602" s="192">
        <v>40</v>
      </c>
      <c r="E602" s="30"/>
      <c r="F602" s="30"/>
      <c r="G602" s="99"/>
      <c r="H602" s="100"/>
      <c r="I602" s="58"/>
      <c r="J602" s="58"/>
    </row>
    <row r="603" spans="1:10" ht="112.5">
      <c r="A603" s="285">
        <v>13</v>
      </c>
      <c r="B603" s="282" t="s">
        <v>459</v>
      </c>
      <c r="C603" s="192" t="s">
        <v>71</v>
      </c>
      <c r="D603" s="192">
        <v>80</v>
      </c>
      <c r="E603" s="30"/>
      <c r="F603" s="30"/>
      <c r="G603" s="99"/>
      <c r="H603" s="100"/>
      <c r="I603" s="58"/>
      <c r="J603" s="58"/>
    </row>
    <row r="604" spans="1:10">
      <c r="A604" s="285">
        <v>14</v>
      </c>
      <c r="B604" s="234" t="s">
        <v>460</v>
      </c>
      <c r="C604" s="192" t="s">
        <v>71</v>
      </c>
      <c r="D604" s="192">
        <v>400</v>
      </c>
      <c r="E604" s="101"/>
      <c r="F604" s="30"/>
      <c r="G604" s="99"/>
      <c r="H604" s="100"/>
      <c r="I604" s="58"/>
      <c r="J604" s="58"/>
    </row>
    <row r="605" spans="1:10" ht="22.5">
      <c r="A605" s="285">
        <v>15</v>
      </c>
      <c r="B605" s="234" t="s">
        <v>461</v>
      </c>
      <c r="C605" s="192" t="s">
        <v>71</v>
      </c>
      <c r="D605" s="192">
        <v>150</v>
      </c>
      <c r="E605" s="101"/>
      <c r="F605" s="30"/>
      <c r="G605" s="99"/>
      <c r="H605" s="100"/>
      <c r="I605" s="58"/>
      <c r="J605" s="58"/>
    </row>
    <row r="606" spans="1:10" ht="158.25" customHeight="1">
      <c r="A606" s="285">
        <v>16</v>
      </c>
      <c r="B606" s="283" t="s">
        <v>558</v>
      </c>
      <c r="C606" s="192" t="s">
        <v>71</v>
      </c>
      <c r="D606" s="192">
        <v>6</v>
      </c>
      <c r="E606" s="163"/>
      <c r="F606" s="30"/>
      <c r="G606" s="99"/>
      <c r="H606" s="100"/>
      <c r="I606" s="58"/>
      <c r="J606" s="58"/>
    </row>
    <row r="607" spans="1:10" ht="67.5">
      <c r="A607" s="285">
        <v>17</v>
      </c>
      <c r="B607" s="283" t="s">
        <v>462</v>
      </c>
      <c r="C607" s="192" t="s">
        <v>71</v>
      </c>
      <c r="D607" s="192">
        <v>6</v>
      </c>
      <c r="E607" s="163"/>
      <c r="F607" s="30"/>
      <c r="G607" s="99"/>
      <c r="H607" s="100"/>
      <c r="I607" s="58"/>
      <c r="J607" s="58"/>
    </row>
    <row r="608" spans="1:10" ht="22.5">
      <c r="A608" s="285">
        <v>18</v>
      </c>
      <c r="B608" s="283" t="s">
        <v>463</v>
      </c>
      <c r="C608" s="192" t="s">
        <v>71</v>
      </c>
      <c r="D608" s="192">
        <v>10</v>
      </c>
      <c r="E608" s="163"/>
      <c r="F608" s="30"/>
      <c r="G608" s="99"/>
      <c r="H608" s="100"/>
      <c r="I608" s="58"/>
      <c r="J608" s="58"/>
    </row>
    <row r="609" spans="1:10">
      <c r="A609" s="285">
        <v>19</v>
      </c>
      <c r="B609" s="283" t="s">
        <v>464</v>
      </c>
      <c r="C609" s="192" t="s">
        <v>71</v>
      </c>
      <c r="D609" s="192">
        <v>5</v>
      </c>
      <c r="E609" s="163"/>
      <c r="F609" s="30"/>
      <c r="G609" s="99"/>
      <c r="H609" s="100"/>
      <c r="I609" s="58"/>
      <c r="J609" s="58"/>
    </row>
    <row r="610" spans="1:10" ht="22.5">
      <c r="A610" s="285">
        <v>20</v>
      </c>
      <c r="B610" s="283" t="s">
        <v>465</v>
      </c>
      <c r="C610" s="192" t="s">
        <v>71</v>
      </c>
      <c r="D610" s="192">
        <v>60</v>
      </c>
      <c r="E610" s="163"/>
      <c r="F610" s="30"/>
      <c r="G610" s="99"/>
      <c r="H610" s="100"/>
      <c r="I610" s="58"/>
      <c r="J610" s="58"/>
    </row>
    <row r="611" spans="1:10" ht="112.5">
      <c r="A611" s="285">
        <v>21</v>
      </c>
      <c r="B611" s="255" t="s">
        <v>466</v>
      </c>
      <c r="C611" s="192" t="s">
        <v>71</v>
      </c>
      <c r="D611" s="192">
        <v>10</v>
      </c>
      <c r="E611" s="101"/>
      <c r="F611" s="30"/>
      <c r="G611" s="99"/>
      <c r="H611" s="100"/>
      <c r="I611" s="164"/>
      <c r="J611" s="164"/>
    </row>
    <row r="612" spans="1:10">
      <c r="A612" s="285">
        <v>22</v>
      </c>
      <c r="B612" s="255" t="s">
        <v>467</v>
      </c>
      <c r="C612" s="192" t="s">
        <v>71</v>
      </c>
      <c r="D612" s="192">
        <v>15</v>
      </c>
      <c r="E612" s="101"/>
      <c r="F612" s="30"/>
      <c r="G612" s="99"/>
      <c r="H612" s="100"/>
      <c r="I612" s="164"/>
      <c r="J612" s="164"/>
    </row>
    <row r="613" spans="1:10">
      <c r="A613" s="285">
        <v>23</v>
      </c>
      <c r="B613" s="255" t="s">
        <v>468</v>
      </c>
      <c r="C613" s="192" t="s">
        <v>71</v>
      </c>
      <c r="D613" s="192">
        <v>15</v>
      </c>
      <c r="E613" s="101"/>
      <c r="F613" s="30"/>
      <c r="G613" s="99"/>
      <c r="H613" s="100"/>
      <c r="I613" s="164"/>
      <c r="J613" s="164"/>
    </row>
    <row r="614" spans="1:10">
      <c r="A614" s="285">
        <v>24</v>
      </c>
      <c r="B614" s="255" t="s">
        <v>469</v>
      </c>
      <c r="C614" s="192" t="s">
        <v>71</v>
      </c>
      <c r="D614" s="192">
        <v>15</v>
      </c>
      <c r="E614" s="101"/>
      <c r="F614" s="30"/>
      <c r="G614" s="99"/>
      <c r="H614" s="100"/>
      <c r="I614" s="164"/>
      <c r="J614" s="164"/>
    </row>
    <row r="615" spans="1:10">
      <c r="A615" s="285">
        <v>25</v>
      </c>
      <c r="B615" s="255" t="s">
        <v>470</v>
      </c>
      <c r="C615" s="192" t="s">
        <v>71</v>
      </c>
      <c r="D615" s="192">
        <v>15</v>
      </c>
      <c r="E615" s="101"/>
      <c r="F615" s="30"/>
      <c r="G615" s="99"/>
      <c r="H615" s="100"/>
      <c r="I615" s="164"/>
      <c r="J615" s="164"/>
    </row>
    <row r="616" spans="1:10" ht="136.5" customHeight="1">
      <c r="A616" s="285">
        <v>26</v>
      </c>
      <c r="B616" s="284" t="s">
        <v>471</v>
      </c>
      <c r="C616" s="192" t="s">
        <v>71</v>
      </c>
      <c r="D616" s="192">
        <v>20</v>
      </c>
      <c r="E616" s="101"/>
      <c r="F616" s="30"/>
      <c r="G616" s="99"/>
      <c r="H616" s="100"/>
      <c r="I616" s="164"/>
      <c r="J616" s="164"/>
    </row>
    <row r="617" spans="1:10" ht="67.5">
      <c r="A617" s="285">
        <v>27</v>
      </c>
      <c r="B617" s="284" t="s">
        <v>472</v>
      </c>
      <c r="C617" s="192" t="s">
        <v>71</v>
      </c>
      <c r="D617" s="192">
        <v>10</v>
      </c>
      <c r="E617" s="101"/>
      <c r="F617" s="30"/>
      <c r="G617" s="99"/>
      <c r="H617" s="100"/>
      <c r="I617" s="164"/>
      <c r="J617" s="164"/>
    </row>
    <row r="618" spans="1:10">
      <c r="A618" s="285">
        <v>28</v>
      </c>
      <c r="B618" s="284" t="s">
        <v>473</v>
      </c>
      <c r="C618" s="192" t="s">
        <v>71</v>
      </c>
      <c r="D618" s="192">
        <v>100</v>
      </c>
      <c r="E618" s="101"/>
      <c r="F618" s="30"/>
      <c r="G618" s="99"/>
      <c r="H618" s="100"/>
      <c r="I618" s="164"/>
      <c r="J618" s="164"/>
    </row>
    <row r="619" spans="1:10" ht="216.75" customHeight="1">
      <c r="A619" s="285">
        <v>29</v>
      </c>
      <c r="B619" s="284" t="s">
        <v>474</v>
      </c>
      <c r="C619" s="192" t="s">
        <v>71</v>
      </c>
      <c r="D619" s="192">
        <v>8</v>
      </c>
      <c r="E619" s="101"/>
      <c r="F619" s="30"/>
      <c r="G619" s="99"/>
      <c r="H619" s="100"/>
      <c r="I619" s="164"/>
      <c r="J619" s="164"/>
    </row>
    <row r="620" spans="1:10">
      <c r="A620" s="285">
        <v>30</v>
      </c>
      <c r="B620" s="284" t="s">
        <v>475</v>
      </c>
      <c r="C620" s="192" t="s">
        <v>71</v>
      </c>
      <c r="D620" s="192">
        <v>10</v>
      </c>
      <c r="E620" s="101"/>
      <c r="F620" s="30"/>
      <c r="G620" s="99"/>
      <c r="H620" s="100"/>
      <c r="I620" s="164"/>
      <c r="J620" s="164"/>
    </row>
    <row r="621" spans="1:10">
      <c r="A621" s="285">
        <v>31</v>
      </c>
      <c r="B621" s="284" t="s">
        <v>476</v>
      </c>
      <c r="C621" s="192" t="s">
        <v>71</v>
      </c>
      <c r="D621" s="192">
        <v>10</v>
      </c>
      <c r="E621" s="101"/>
      <c r="F621" s="30"/>
      <c r="G621" s="99"/>
      <c r="H621" s="100"/>
      <c r="I621" s="164"/>
      <c r="J621" s="164"/>
    </row>
    <row r="622" spans="1:10">
      <c r="A622" s="285">
        <v>32</v>
      </c>
      <c r="B622" s="284" t="s">
        <v>477</v>
      </c>
      <c r="C622" s="192" t="s">
        <v>71</v>
      </c>
      <c r="D622" s="192">
        <v>10</v>
      </c>
      <c r="E622" s="101"/>
      <c r="F622" s="30"/>
      <c r="G622" s="99"/>
      <c r="H622" s="100"/>
      <c r="I622" s="164"/>
      <c r="J622" s="164"/>
    </row>
    <row r="623" spans="1:10">
      <c r="A623" s="285">
        <v>33</v>
      </c>
      <c r="B623" s="284" t="s">
        <v>478</v>
      </c>
      <c r="C623" s="192" t="s">
        <v>71</v>
      </c>
      <c r="D623" s="192">
        <v>10</v>
      </c>
      <c r="E623" s="101"/>
      <c r="F623" s="30"/>
      <c r="G623" s="99"/>
      <c r="H623" s="100"/>
      <c r="I623" s="164"/>
      <c r="J623" s="164"/>
    </row>
    <row r="624" spans="1:10" ht="112.5">
      <c r="A624" s="285">
        <v>34</v>
      </c>
      <c r="B624" s="284" t="s">
        <v>479</v>
      </c>
      <c r="C624" s="192" t="s">
        <v>71</v>
      </c>
      <c r="D624" s="192">
        <v>1</v>
      </c>
      <c r="E624" s="101"/>
      <c r="F624" s="30"/>
      <c r="G624" s="99"/>
      <c r="H624" s="100"/>
      <c r="I624" s="164"/>
      <c r="J624" s="164"/>
    </row>
    <row r="625" spans="1:10" ht="22.5">
      <c r="A625" s="285">
        <v>35</v>
      </c>
      <c r="B625" s="284" t="s">
        <v>480</v>
      </c>
      <c r="C625" s="192" t="s">
        <v>71</v>
      </c>
      <c r="D625" s="192">
        <v>2</v>
      </c>
      <c r="E625" s="101"/>
      <c r="F625" s="30"/>
      <c r="G625" s="99"/>
      <c r="H625" s="100"/>
      <c r="I625" s="164"/>
      <c r="J625" s="164"/>
    </row>
    <row r="626" spans="1:10" ht="22.5">
      <c r="A626" s="285">
        <v>36</v>
      </c>
      <c r="B626" s="284" t="s">
        <v>481</v>
      </c>
      <c r="C626" s="192" t="s">
        <v>71</v>
      </c>
      <c r="D626" s="192">
        <v>2</v>
      </c>
      <c r="E626" s="101"/>
      <c r="F626" s="30"/>
      <c r="G626" s="99"/>
      <c r="H626" s="100"/>
      <c r="I626" s="164"/>
      <c r="J626" s="164"/>
    </row>
    <row r="627" spans="1:10" ht="22.5">
      <c r="A627" s="285">
        <v>37</v>
      </c>
      <c r="B627" s="284" t="s">
        <v>482</v>
      </c>
      <c r="C627" s="192" t="s">
        <v>71</v>
      </c>
      <c r="D627" s="192">
        <v>1</v>
      </c>
      <c r="E627" s="101"/>
      <c r="F627" s="30"/>
      <c r="G627" s="99"/>
      <c r="H627" s="100"/>
      <c r="I627" s="164"/>
      <c r="J627" s="164"/>
    </row>
    <row r="628" spans="1:10" ht="112.5">
      <c r="A628" s="285">
        <v>38</v>
      </c>
      <c r="B628" s="284" t="s">
        <v>483</v>
      </c>
      <c r="C628" s="192" t="s">
        <v>71</v>
      </c>
      <c r="D628" s="192">
        <v>5</v>
      </c>
      <c r="E628" s="101"/>
      <c r="F628" s="30"/>
      <c r="G628" s="99"/>
      <c r="H628" s="100"/>
      <c r="I628" s="164"/>
      <c r="J628" s="164"/>
    </row>
    <row r="629" spans="1:10" ht="22.5">
      <c r="A629" s="285">
        <v>39</v>
      </c>
      <c r="B629" s="284" t="s">
        <v>484</v>
      </c>
      <c r="C629" s="192" t="s">
        <v>71</v>
      </c>
      <c r="D629" s="192">
        <v>15</v>
      </c>
      <c r="E629" s="101"/>
      <c r="F629" s="30"/>
      <c r="G629" s="99"/>
      <c r="H629" s="100"/>
      <c r="I629" s="164"/>
      <c r="J629" s="164"/>
    </row>
    <row r="630" spans="1:10">
      <c r="A630" s="285">
        <v>40</v>
      </c>
      <c r="B630" s="284" t="s">
        <v>485</v>
      </c>
      <c r="C630" s="192" t="s">
        <v>71</v>
      </c>
      <c r="D630" s="192">
        <v>5</v>
      </c>
      <c r="E630" s="101"/>
      <c r="F630" s="30"/>
      <c r="G630" s="99"/>
      <c r="H630" s="100"/>
      <c r="I630" s="164"/>
      <c r="J630" s="164"/>
    </row>
    <row r="631" spans="1:10" ht="22.5">
      <c r="A631" s="285">
        <v>41</v>
      </c>
      <c r="B631" s="284" t="s">
        <v>486</v>
      </c>
      <c r="C631" s="192" t="s">
        <v>71</v>
      </c>
      <c r="D631" s="192">
        <v>5</v>
      </c>
      <c r="E631" s="101"/>
      <c r="F631" s="30"/>
      <c r="G631" s="99"/>
      <c r="H631" s="100"/>
      <c r="I631" s="164"/>
      <c r="J631" s="164"/>
    </row>
    <row r="632" spans="1:10">
      <c r="A632" s="180"/>
      <c r="B632" s="332" t="s">
        <v>29</v>
      </c>
      <c r="C632" s="332"/>
      <c r="D632" s="332"/>
      <c r="E632" s="332"/>
      <c r="F632" s="102">
        <f>SUM(F591:F631)</f>
        <v>0</v>
      </c>
      <c r="G632" s="56"/>
      <c r="H632" s="117">
        <f t="shared" ref="H632" si="11">(F632*G632)+F632</f>
        <v>0</v>
      </c>
      <c r="I632" s="165"/>
      <c r="J632" s="58"/>
    </row>
    <row r="633" spans="1:10">
      <c r="B633" s="11"/>
      <c r="C633" s="12"/>
    </row>
    <row r="634" spans="1:10">
      <c r="A634" s="333" t="s">
        <v>487</v>
      </c>
      <c r="B634" s="333"/>
      <c r="C634" s="333"/>
      <c r="D634" s="333"/>
      <c r="E634" s="333"/>
      <c r="F634" s="333"/>
      <c r="G634" s="333"/>
      <c r="H634" s="333"/>
      <c r="I634" s="333"/>
      <c r="J634" s="333"/>
    </row>
    <row r="635" spans="1:10">
      <c r="A635" s="180">
        <v>1</v>
      </c>
      <c r="B635" s="286" t="s">
        <v>488</v>
      </c>
      <c r="C635" s="192" t="s">
        <v>13</v>
      </c>
      <c r="D635" s="231">
        <v>10</v>
      </c>
      <c r="E635" s="166"/>
      <c r="F635" s="101"/>
      <c r="G635" s="99"/>
      <c r="H635" s="100"/>
      <c r="I635" s="46"/>
      <c r="J635" s="46"/>
    </row>
    <row r="636" spans="1:10">
      <c r="A636" s="180">
        <v>2</v>
      </c>
      <c r="B636" s="286" t="s">
        <v>489</v>
      </c>
      <c r="C636" s="192" t="s">
        <v>13</v>
      </c>
      <c r="D636" s="231">
        <v>10</v>
      </c>
      <c r="E636" s="166"/>
      <c r="F636" s="101"/>
      <c r="G636" s="99"/>
      <c r="H636" s="100"/>
      <c r="I636" s="46"/>
      <c r="J636" s="46"/>
    </row>
    <row r="637" spans="1:10">
      <c r="A637" s="180">
        <v>3</v>
      </c>
      <c r="B637" s="286" t="s">
        <v>490</v>
      </c>
      <c r="C637" s="192" t="s">
        <v>13</v>
      </c>
      <c r="D637" s="231">
        <v>10</v>
      </c>
      <c r="E637" s="166"/>
      <c r="F637" s="101"/>
      <c r="G637" s="99"/>
      <c r="H637" s="100"/>
      <c r="I637" s="46"/>
      <c r="J637" s="46"/>
    </row>
    <row r="638" spans="1:10">
      <c r="A638" s="180">
        <v>4</v>
      </c>
      <c r="B638" s="286" t="s">
        <v>491</v>
      </c>
      <c r="C638" s="192" t="s">
        <v>13</v>
      </c>
      <c r="D638" s="231">
        <v>10</v>
      </c>
      <c r="E638" s="166"/>
      <c r="F638" s="101"/>
      <c r="G638" s="99"/>
      <c r="H638" s="100"/>
      <c r="I638" s="46"/>
      <c r="J638" s="46"/>
    </row>
    <row r="639" spans="1:10">
      <c r="A639" s="180">
        <v>5</v>
      </c>
      <c r="B639" s="286" t="s">
        <v>492</v>
      </c>
      <c r="C639" s="192" t="s">
        <v>13</v>
      </c>
      <c r="D639" s="231">
        <v>10</v>
      </c>
      <c r="E639" s="166"/>
      <c r="F639" s="101"/>
      <c r="G639" s="99"/>
      <c r="H639" s="100"/>
      <c r="I639" s="46"/>
      <c r="J639" s="46"/>
    </row>
    <row r="640" spans="1:10">
      <c r="A640" s="180">
        <v>6</v>
      </c>
      <c r="B640" s="286" t="s">
        <v>493</v>
      </c>
      <c r="C640" s="192" t="s">
        <v>13</v>
      </c>
      <c r="D640" s="231">
        <v>1</v>
      </c>
      <c r="E640" s="166"/>
      <c r="F640" s="101"/>
      <c r="G640" s="99"/>
      <c r="H640" s="100"/>
      <c r="I640" s="46"/>
      <c r="J640" s="46"/>
    </row>
    <row r="641" spans="1:10">
      <c r="A641" s="180">
        <v>7</v>
      </c>
      <c r="B641" s="286" t="s">
        <v>494</v>
      </c>
      <c r="C641" s="192" t="s">
        <v>13</v>
      </c>
      <c r="D641" s="231">
        <v>1</v>
      </c>
      <c r="E641" s="166"/>
      <c r="F641" s="101"/>
      <c r="G641" s="99"/>
      <c r="H641" s="100"/>
      <c r="I641" s="46"/>
      <c r="J641" s="46"/>
    </row>
    <row r="642" spans="1:10">
      <c r="A642" s="180">
        <v>8</v>
      </c>
      <c r="B642" s="286" t="s">
        <v>495</v>
      </c>
      <c r="C642" s="192" t="s">
        <v>13</v>
      </c>
      <c r="D642" s="231">
        <v>1</v>
      </c>
      <c r="E642" s="166"/>
      <c r="F642" s="101"/>
      <c r="G642" s="99"/>
      <c r="H642" s="100"/>
      <c r="I642" s="46"/>
      <c r="J642" s="46"/>
    </row>
    <row r="643" spans="1:10">
      <c r="A643" s="180">
        <v>9</v>
      </c>
      <c r="B643" s="286" t="s">
        <v>496</v>
      </c>
      <c r="C643" s="192" t="s">
        <v>13</v>
      </c>
      <c r="D643" s="231">
        <v>1</v>
      </c>
      <c r="E643" s="166"/>
      <c r="F643" s="101"/>
      <c r="G643" s="99"/>
      <c r="H643" s="100"/>
      <c r="I643" s="46"/>
      <c r="J643" s="46"/>
    </row>
    <row r="644" spans="1:10">
      <c r="A644" s="180">
        <v>10</v>
      </c>
      <c r="B644" s="286" t="s">
        <v>497</v>
      </c>
      <c r="C644" s="192" t="s">
        <v>13</v>
      </c>
      <c r="D644" s="231">
        <v>1</v>
      </c>
      <c r="E644" s="166"/>
      <c r="F644" s="101"/>
      <c r="G644" s="99"/>
      <c r="H644" s="100"/>
      <c r="I644" s="46"/>
      <c r="J644" s="46"/>
    </row>
    <row r="645" spans="1:10">
      <c r="A645" s="180">
        <v>11</v>
      </c>
      <c r="B645" s="286" t="s">
        <v>498</v>
      </c>
      <c r="C645" s="192" t="s">
        <v>13</v>
      </c>
      <c r="D645" s="231">
        <v>1</v>
      </c>
      <c r="E645" s="166"/>
      <c r="F645" s="101"/>
      <c r="G645" s="99"/>
      <c r="H645" s="100"/>
      <c r="I645" s="46"/>
      <c r="J645" s="46"/>
    </row>
    <row r="646" spans="1:10">
      <c r="A646" s="180">
        <v>12</v>
      </c>
      <c r="B646" s="286" t="s">
        <v>499</v>
      </c>
      <c r="C646" s="192" t="s">
        <v>13</v>
      </c>
      <c r="D646" s="231">
        <v>1</v>
      </c>
      <c r="E646" s="166"/>
      <c r="F646" s="101"/>
      <c r="G646" s="99"/>
      <c r="H646" s="100"/>
      <c r="I646" s="46"/>
      <c r="J646" s="46"/>
    </row>
    <row r="647" spans="1:10">
      <c r="A647" s="180">
        <v>13</v>
      </c>
      <c r="B647" s="286" t="s">
        <v>500</v>
      </c>
      <c r="C647" s="192" t="s">
        <v>13</v>
      </c>
      <c r="D647" s="231">
        <v>1</v>
      </c>
      <c r="E647" s="166"/>
      <c r="F647" s="101"/>
      <c r="G647" s="99"/>
      <c r="H647" s="100"/>
      <c r="I647" s="46"/>
      <c r="J647" s="46"/>
    </row>
    <row r="648" spans="1:10">
      <c r="A648" s="180">
        <v>14</v>
      </c>
      <c r="B648" s="286" t="s">
        <v>501</v>
      </c>
      <c r="C648" s="192" t="s">
        <v>13</v>
      </c>
      <c r="D648" s="231">
        <v>1</v>
      </c>
      <c r="E648" s="166"/>
      <c r="F648" s="101"/>
      <c r="G648" s="99"/>
      <c r="H648" s="100"/>
      <c r="I648" s="46"/>
      <c r="J648" s="46"/>
    </row>
    <row r="649" spans="1:10">
      <c r="A649" s="180">
        <v>15</v>
      </c>
      <c r="B649" s="286" t="s">
        <v>502</v>
      </c>
      <c r="C649" s="192" t="s">
        <v>13</v>
      </c>
      <c r="D649" s="231">
        <v>1</v>
      </c>
      <c r="E649" s="166"/>
      <c r="F649" s="101"/>
      <c r="G649" s="99"/>
      <c r="H649" s="100"/>
      <c r="I649" s="46"/>
      <c r="J649" s="46"/>
    </row>
    <row r="650" spans="1:10">
      <c r="A650" s="180">
        <v>16</v>
      </c>
      <c r="B650" s="286" t="s">
        <v>503</v>
      </c>
      <c r="C650" s="192" t="s">
        <v>13</v>
      </c>
      <c r="D650" s="231">
        <v>1</v>
      </c>
      <c r="E650" s="166"/>
      <c r="F650" s="101"/>
      <c r="G650" s="99"/>
      <c r="H650" s="100"/>
      <c r="I650" s="46"/>
      <c r="J650" s="46"/>
    </row>
    <row r="651" spans="1:10">
      <c r="A651" s="180">
        <v>17</v>
      </c>
      <c r="B651" s="286" t="s">
        <v>504</v>
      </c>
      <c r="C651" s="192" t="s">
        <v>13</v>
      </c>
      <c r="D651" s="231">
        <v>1</v>
      </c>
      <c r="E651" s="166"/>
      <c r="F651" s="101"/>
      <c r="G651" s="99"/>
      <c r="H651" s="100"/>
      <c r="I651" s="46"/>
      <c r="J651" s="46"/>
    </row>
    <row r="652" spans="1:10">
      <c r="A652" s="180">
        <v>18</v>
      </c>
      <c r="B652" s="286" t="s">
        <v>505</v>
      </c>
      <c r="C652" s="192" t="s">
        <v>13</v>
      </c>
      <c r="D652" s="231">
        <v>1</v>
      </c>
      <c r="E652" s="166"/>
      <c r="F652" s="101"/>
      <c r="G652" s="99"/>
      <c r="H652" s="100"/>
      <c r="I652" s="46"/>
      <c r="J652" s="46"/>
    </row>
    <row r="653" spans="1:10">
      <c r="A653" s="180">
        <v>19</v>
      </c>
      <c r="B653" s="286" t="s">
        <v>506</v>
      </c>
      <c r="C653" s="192" t="s">
        <v>13</v>
      </c>
      <c r="D653" s="231">
        <v>10</v>
      </c>
      <c r="E653" s="166"/>
      <c r="F653" s="101"/>
      <c r="G653" s="99"/>
      <c r="H653" s="100"/>
      <c r="I653" s="46"/>
      <c r="J653" s="46"/>
    </row>
    <row r="654" spans="1:10">
      <c r="A654" s="180">
        <v>20</v>
      </c>
      <c r="B654" s="286" t="s">
        <v>507</v>
      </c>
      <c r="C654" s="192" t="s">
        <v>13</v>
      </c>
      <c r="D654" s="231">
        <v>10</v>
      </c>
      <c r="E654" s="166"/>
      <c r="F654" s="101"/>
      <c r="G654" s="99"/>
      <c r="H654" s="100"/>
      <c r="I654" s="46"/>
      <c r="J654" s="46"/>
    </row>
    <row r="655" spans="1:10">
      <c r="A655" s="180">
        <v>21</v>
      </c>
      <c r="B655" s="286" t="s">
        <v>508</v>
      </c>
      <c r="C655" s="192" t="s">
        <v>13</v>
      </c>
      <c r="D655" s="231">
        <v>1</v>
      </c>
      <c r="E655" s="166"/>
      <c r="F655" s="101"/>
      <c r="G655" s="99"/>
      <c r="H655" s="100"/>
      <c r="I655" s="46"/>
      <c r="J655" s="46"/>
    </row>
    <row r="656" spans="1:10">
      <c r="A656" s="180">
        <v>22</v>
      </c>
      <c r="B656" s="286" t="s">
        <v>509</v>
      </c>
      <c r="C656" s="192" t="s">
        <v>13</v>
      </c>
      <c r="D656" s="231">
        <v>1</v>
      </c>
      <c r="E656" s="166"/>
      <c r="F656" s="101"/>
      <c r="G656" s="99"/>
      <c r="H656" s="100"/>
      <c r="I656" s="46"/>
      <c r="J656" s="46"/>
    </row>
    <row r="657" spans="1:10">
      <c r="A657" s="180">
        <v>23</v>
      </c>
      <c r="B657" s="286" t="s">
        <v>510</v>
      </c>
      <c r="C657" s="192" t="s">
        <v>13</v>
      </c>
      <c r="D657" s="231">
        <v>1</v>
      </c>
      <c r="E657" s="166"/>
      <c r="F657" s="101"/>
      <c r="G657" s="99"/>
      <c r="H657" s="100"/>
      <c r="I657" s="46"/>
      <c r="J657" s="46"/>
    </row>
    <row r="658" spans="1:10">
      <c r="A658" s="180">
        <v>24</v>
      </c>
      <c r="B658" s="286" t="s">
        <v>511</v>
      </c>
      <c r="C658" s="192" t="s">
        <v>13</v>
      </c>
      <c r="D658" s="231">
        <v>1</v>
      </c>
      <c r="E658" s="166"/>
      <c r="F658" s="101"/>
      <c r="G658" s="99"/>
      <c r="H658" s="100"/>
      <c r="I658" s="46"/>
      <c r="J658" s="46"/>
    </row>
    <row r="659" spans="1:10">
      <c r="A659" s="180">
        <v>25</v>
      </c>
      <c r="B659" s="286" t="s">
        <v>512</v>
      </c>
      <c r="C659" s="192" t="s">
        <v>13</v>
      </c>
      <c r="D659" s="231">
        <v>1</v>
      </c>
      <c r="E659" s="166"/>
      <c r="F659" s="101"/>
      <c r="G659" s="99"/>
      <c r="H659" s="100"/>
      <c r="I659" s="46"/>
      <c r="J659" s="46"/>
    </row>
    <row r="660" spans="1:10">
      <c r="A660" s="180"/>
      <c r="B660" s="330" t="s">
        <v>29</v>
      </c>
      <c r="C660" s="330"/>
      <c r="D660" s="330"/>
      <c r="E660" s="330"/>
      <c r="F660" s="102">
        <f>SUM(F635:F659)</f>
        <v>0</v>
      </c>
      <c r="G660" s="56"/>
      <c r="H660" s="117">
        <f>SUM(H635:H659)</f>
        <v>0</v>
      </c>
      <c r="I660" s="165"/>
      <c r="J660" s="58"/>
    </row>
    <row r="661" spans="1:10">
      <c r="B661" s="11"/>
      <c r="C661" s="12"/>
      <c r="F661" s="11"/>
    </row>
    <row r="662" spans="1:10">
      <c r="A662" s="333" t="s">
        <v>513</v>
      </c>
      <c r="B662" s="333"/>
      <c r="C662" s="333"/>
      <c r="D662" s="333"/>
      <c r="E662" s="333"/>
      <c r="F662" s="333"/>
      <c r="G662" s="333"/>
      <c r="H662" s="333"/>
      <c r="I662" s="333"/>
      <c r="J662" s="333"/>
    </row>
    <row r="663" spans="1:10" ht="102" customHeight="1">
      <c r="A663" s="292">
        <v>1</v>
      </c>
      <c r="B663" s="226" t="s">
        <v>559</v>
      </c>
      <c r="C663" s="287" t="s">
        <v>13</v>
      </c>
      <c r="D663" s="288">
        <v>3</v>
      </c>
      <c r="E663" s="167"/>
      <c r="F663" s="101"/>
      <c r="G663" s="99"/>
      <c r="H663" s="100"/>
      <c r="I663" s="46"/>
      <c r="J663" s="46"/>
    </row>
    <row r="664" spans="1:10" ht="33.75">
      <c r="A664" s="292">
        <v>2</v>
      </c>
      <c r="B664" s="226" t="s">
        <v>514</v>
      </c>
      <c r="C664" s="287" t="s">
        <v>13</v>
      </c>
      <c r="D664" s="288">
        <v>9</v>
      </c>
      <c r="E664" s="167"/>
      <c r="F664" s="101"/>
      <c r="G664" s="99"/>
      <c r="H664" s="100"/>
      <c r="I664" s="46"/>
      <c r="J664" s="46"/>
    </row>
    <row r="665" spans="1:10" ht="22.5">
      <c r="A665" s="292">
        <v>3</v>
      </c>
      <c r="B665" s="226" t="s">
        <v>515</v>
      </c>
      <c r="C665" s="287" t="s">
        <v>13</v>
      </c>
      <c r="D665" s="288">
        <v>9</v>
      </c>
      <c r="E665" s="167"/>
      <c r="F665" s="101"/>
      <c r="G665" s="99"/>
      <c r="H665" s="100"/>
      <c r="I665" s="46"/>
      <c r="J665" s="46"/>
    </row>
    <row r="666" spans="1:10" ht="47.25" customHeight="1">
      <c r="A666" s="292">
        <v>4</v>
      </c>
      <c r="B666" s="289" t="s">
        <v>516</v>
      </c>
      <c r="C666" s="287" t="s">
        <v>13</v>
      </c>
      <c r="D666" s="287">
        <v>2</v>
      </c>
      <c r="E666" s="167"/>
      <c r="F666" s="101"/>
      <c r="G666" s="99"/>
      <c r="H666" s="100"/>
      <c r="I666" s="46"/>
      <c r="J666" s="46"/>
    </row>
    <row r="667" spans="1:10" ht="48" customHeight="1">
      <c r="A667" s="292">
        <v>5</v>
      </c>
      <c r="B667" s="289" t="s">
        <v>517</v>
      </c>
      <c r="C667" s="287" t="s">
        <v>13</v>
      </c>
      <c r="D667" s="287">
        <v>2</v>
      </c>
      <c r="E667" s="167"/>
      <c r="F667" s="101"/>
      <c r="G667" s="99"/>
      <c r="H667" s="100"/>
      <c r="I667" s="46"/>
      <c r="J667" s="46"/>
    </row>
    <row r="668" spans="1:10" ht="45">
      <c r="A668" s="292">
        <v>6</v>
      </c>
      <c r="B668" s="289" t="s">
        <v>518</v>
      </c>
      <c r="C668" s="287" t="s">
        <v>13</v>
      </c>
      <c r="D668" s="287">
        <v>2</v>
      </c>
      <c r="E668" s="167"/>
      <c r="F668" s="101"/>
      <c r="G668" s="99"/>
      <c r="H668" s="100"/>
      <c r="I668" s="46"/>
      <c r="J668" s="46"/>
    </row>
    <row r="669" spans="1:10" ht="56.25">
      <c r="A669" s="292">
        <v>7</v>
      </c>
      <c r="B669" s="289" t="s">
        <v>519</v>
      </c>
      <c r="C669" s="287" t="s">
        <v>13</v>
      </c>
      <c r="D669" s="287">
        <v>2</v>
      </c>
      <c r="E669" s="167"/>
      <c r="F669" s="101"/>
      <c r="G669" s="99"/>
      <c r="H669" s="100"/>
      <c r="I669" s="46"/>
      <c r="J669" s="46"/>
    </row>
    <row r="670" spans="1:10">
      <c r="A670" s="292">
        <v>8</v>
      </c>
      <c r="B670" s="289" t="s">
        <v>520</v>
      </c>
      <c r="C670" s="287" t="s">
        <v>13</v>
      </c>
      <c r="D670" s="287">
        <v>2</v>
      </c>
      <c r="E670" s="167"/>
      <c r="F670" s="101"/>
      <c r="G670" s="99"/>
      <c r="H670" s="100"/>
      <c r="I670" s="46"/>
      <c r="J670" s="46"/>
    </row>
    <row r="671" spans="1:10" ht="45">
      <c r="A671" s="292">
        <v>9</v>
      </c>
      <c r="B671" s="226" t="s">
        <v>521</v>
      </c>
      <c r="C671" s="287" t="s">
        <v>13</v>
      </c>
      <c r="D671" s="287">
        <v>2</v>
      </c>
      <c r="E671" s="167"/>
      <c r="F671" s="101"/>
      <c r="G671" s="99"/>
      <c r="H671" s="100"/>
      <c r="I671" s="46"/>
      <c r="J671" s="46"/>
    </row>
    <row r="672" spans="1:10">
      <c r="A672" s="292">
        <v>10</v>
      </c>
      <c r="B672" s="226" t="s">
        <v>522</v>
      </c>
      <c r="C672" s="287" t="s">
        <v>13</v>
      </c>
      <c r="D672" s="287">
        <v>2</v>
      </c>
      <c r="E672" s="167"/>
      <c r="F672" s="101"/>
      <c r="G672" s="99"/>
      <c r="H672" s="100"/>
      <c r="I672" s="46"/>
      <c r="J672" s="46"/>
    </row>
    <row r="673" spans="1:1024" ht="146.25" customHeight="1">
      <c r="A673" s="292">
        <v>11</v>
      </c>
      <c r="B673" s="289" t="s">
        <v>523</v>
      </c>
      <c r="C673" s="287" t="s">
        <v>13</v>
      </c>
      <c r="D673" s="287">
        <v>2</v>
      </c>
      <c r="E673" s="167"/>
      <c r="F673" s="101"/>
      <c r="G673" s="99"/>
      <c r="H673" s="100"/>
      <c r="I673" s="46"/>
      <c r="J673" s="46"/>
    </row>
    <row r="674" spans="1:1024">
      <c r="A674" s="292">
        <v>12</v>
      </c>
      <c r="B674" s="289" t="s">
        <v>524</v>
      </c>
      <c r="C674" s="287" t="s">
        <v>13</v>
      </c>
      <c r="D674" s="287">
        <v>3</v>
      </c>
      <c r="E674" s="167"/>
      <c r="F674" s="101"/>
      <c r="G674" s="99"/>
      <c r="H674" s="100"/>
      <c r="I674" s="46"/>
      <c r="J674" s="46"/>
    </row>
    <row r="675" spans="1:1024">
      <c r="A675" s="292">
        <v>13</v>
      </c>
      <c r="B675" s="289" t="s">
        <v>525</v>
      </c>
      <c r="C675" s="287" t="s">
        <v>13</v>
      </c>
      <c r="D675" s="287">
        <v>3</v>
      </c>
      <c r="E675" s="167"/>
      <c r="F675" s="101"/>
      <c r="G675" s="99"/>
      <c r="H675" s="100"/>
      <c r="I675" s="46"/>
      <c r="J675" s="46"/>
    </row>
    <row r="676" spans="1:1024">
      <c r="A676" s="292">
        <v>14</v>
      </c>
      <c r="B676" s="289" t="s">
        <v>526</v>
      </c>
      <c r="C676" s="287" t="s">
        <v>13</v>
      </c>
      <c r="D676" s="287">
        <v>3</v>
      </c>
      <c r="E676" s="167"/>
      <c r="F676" s="101"/>
      <c r="G676" s="99"/>
      <c r="H676" s="100"/>
      <c r="I676" s="46"/>
      <c r="J676" s="46"/>
    </row>
    <row r="677" spans="1:1024" ht="174" customHeight="1">
      <c r="A677" s="292">
        <v>15</v>
      </c>
      <c r="B677" s="290" t="s">
        <v>527</v>
      </c>
      <c r="C677" s="287" t="s">
        <v>13</v>
      </c>
      <c r="D677" s="287">
        <v>1</v>
      </c>
      <c r="E677" s="168"/>
      <c r="F677" s="101"/>
      <c r="G677" s="99"/>
      <c r="H677" s="100"/>
      <c r="I677" s="46"/>
      <c r="J677" s="46"/>
    </row>
    <row r="678" spans="1:1024" ht="22.5">
      <c r="A678" s="292">
        <v>16</v>
      </c>
      <c r="B678" s="226" t="s">
        <v>528</v>
      </c>
      <c r="C678" s="287" t="s">
        <v>13</v>
      </c>
      <c r="D678" s="291">
        <v>30</v>
      </c>
      <c r="E678" s="169"/>
      <c r="F678" s="101"/>
      <c r="G678" s="99"/>
      <c r="H678" s="100"/>
      <c r="I678" s="46"/>
      <c r="J678" s="46"/>
    </row>
    <row r="679" spans="1:1024">
      <c r="A679" s="180"/>
      <c r="B679" s="330" t="s">
        <v>29</v>
      </c>
      <c r="C679" s="330"/>
      <c r="D679" s="330"/>
      <c r="E679" s="330"/>
      <c r="F679" s="102">
        <f>SUM(F663:F678)</f>
        <v>0</v>
      </c>
      <c r="G679" s="56"/>
      <c r="H679" s="117">
        <f t="shared" ref="H679" si="12">(F679*G679)+F679</f>
        <v>0</v>
      </c>
      <c r="I679" s="165"/>
      <c r="J679" s="58"/>
    </row>
    <row r="680" spans="1:1024">
      <c r="B680" s="11"/>
      <c r="C680" s="12"/>
    </row>
    <row r="681" spans="1:1024" s="302" customFormat="1" ht="11.25">
      <c r="A681" s="323" t="s">
        <v>560</v>
      </c>
      <c r="B681" s="323"/>
      <c r="C681" s="323"/>
      <c r="D681" s="323"/>
      <c r="E681" s="323"/>
      <c r="F681" s="323"/>
      <c r="G681" s="323"/>
      <c r="H681" s="323"/>
      <c r="I681" s="323"/>
      <c r="J681" s="323"/>
      <c r="K681" s="300"/>
      <c r="L681" s="301"/>
      <c r="M681" s="301"/>
      <c r="N681" s="301"/>
      <c r="O681" s="301"/>
      <c r="P681" s="301"/>
      <c r="Q681" s="301"/>
      <c r="R681" s="301"/>
      <c r="S681" s="301"/>
      <c r="T681" s="301"/>
      <c r="U681" s="301"/>
      <c r="V681" s="301"/>
      <c r="W681" s="301"/>
      <c r="X681" s="301"/>
      <c r="Y681" s="301"/>
      <c r="Z681" s="301"/>
      <c r="AA681" s="301"/>
      <c r="AB681" s="301"/>
      <c r="AC681" s="301"/>
      <c r="AD681" s="301"/>
      <c r="AE681" s="301"/>
      <c r="AF681" s="301"/>
      <c r="AG681" s="301"/>
      <c r="AH681" s="301"/>
      <c r="AI681" s="301"/>
      <c r="AJ681" s="301"/>
      <c r="AK681" s="301"/>
      <c r="AL681" s="301"/>
      <c r="AM681" s="301"/>
      <c r="AN681" s="301"/>
      <c r="AO681" s="301"/>
      <c r="AP681" s="301"/>
      <c r="AQ681" s="301"/>
      <c r="AR681" s="301"/>
      <c r="AS681" s="301"/>
      <c r="AT681" s="301"/>
      <c r="AU681" s="301"/>
      <c r="AV681" s="301"/>
      <c r="AW681" s="301"/>
      <c r="AX681" s="301"/>
      <c r="AY681" s="301"/>
      <c r="AZ681" s="301"/>
      <c r="BA681" s="301"/>
      <c r="BB681" s="301"/>
      <c r="BC681" s="301"/>
      <c r="BD681" s="301"/>
      <c r="BE681" s="301"/>
      <c r="BF681" s="301"/>
      <c r="BG681" s="301"/>
      <c r="BH681" s="301"/>
      <c r="BI681" s="301"/>
      <c r="BJ681" s="301"/>
      <c r="BK681" s="301"/>
      <c r="BL681" s="301"/>
      <c r="BM681" s="301"/>
      <c r="BN681" s="301"/>
      <c r="BO681" s="301"/>
      <c r="BP681" s="301"/>
      <c r="BQ681" s="301"/>
      <c r="BR681" s="301"/>
      <c r="BS681" s="301"/>
      <c r="BT681" s="301"/>
      <c r="BU681" s="301"/>
      <c r="BV681" s="301"/>
      <c r="BW681" s="301"/>
      <c r="BX681" s="301"/>
      <c r="BY681" s="301"/>
      <c r="BZ681" s="301"/>
      <c r="CA681" s="301"/>
      <c r="CB681" s="301"/>
      <c r="CC681" s="301"/>
      <c r="CD681" s="301"/>
      <c r="CE681" s="301"/>
      <c r="CF681" s="301"/>
      <c r="CG681" s="301"/>
      <c r="CH681" s="301"/>
      <c r="CI681" s="301"/>
      <c r="CJ681" s="301"/>
      <c r="CK681" s="301"/>
      <c r="CL681" s="301"/>
      <c r="CM681" s="301"/>
      <c r="CN681" s="301"/>
      <c r="CO681" s="301"/>
      <c r="CP681" s="301"/>
      <c r="CQ681" s="301"/>
      <c r="CR681" s="301"/>
      <c r="CS681" s="301"/>
      <c r="CT681" s="301"/>
      <c r="CU681" s="301"/>
      <c r="CV681" s="301"/>
      <c r="CW681" s="301"/>
      <c r="CX681" s="301"/>
      <c r="CY681" s="301"/>
      <c r="CZ681" s="301"/>
      <c r="DA681" s="301"/>
      <c r="DB681" s="301"/>
      <c r="DC681" s="301"/>
      <c r="DD681" s="301"/>
      <c r="DE681" s="301"/>
      <c r="DF681" s="301"/>
      <c r="DG681" s="301"/>
      <c r="DH681" s="301"/>
      <c r="DI681" s="301"/>
      <c r="DJ681" s="301"/>
      <c r="DK681" s="301"/>
      <c r="DL681" s="301"/>
      <c r="DM681" s="301"/>
      <c r="DN681" s="301"/>
      <c r="DO681" s="301"/>
      <c r="DP681" s="301"/>
      <c r="DQ681" s="301"/>
      <c r="DR681" s="301"/>
      <c r="DS681" s="301"/>
      <c r="DT681" s="301"/>
      <c r="DU681" s="301"/>
      <c r="DV681" s="301"/>
      <c r="DW681" s="301"/>
      <c r="DX681" s="301"/>
      <c r="DY681" s="301"/>
      <c r="DZ681" s="301"/>
      <c r="EA681" s="301"/>
      <c r="EB681" s="301"/>
      <c r="EC681" s="301"/>
      <c r="ED681" s="301"/>
      <c r="EE681" s="301"/>
      <c r="EF681" s="301"/>
      <c r="EG681" s="301"/>
      <c r="EH681" s="301"/>
      <c r="EI681" s="301"/>
      <c r="EJ681" s="301"/>
      <c r="EK681" s="301"/>
      <c r="EL681" s="301"/>
      <c r="EM681" s="301"/>
      <c r="EN681" s="301"/>
      <c r="EO681" s="301"/>
      <c r="EP681" s="301"/>
      <c r="EQ681" s="301"/>
      <c r="ER681" s="301"/>
      <c r="ES681" s="301"/>
      <c r="ET681" s="301"/>
      <c r="EU681" s="301"/>
      <c r="EV681" s="301"/>
      <c r="EW681" s="301"/>
      <c r="EX681" s="301"/>
      <c r="EY681" s="301"/>
      <c r="EZ681" s="301"/>
      <c r="FA681" s="301"/>
      <c r="FB681" s="301"/>
      <c r="FC681" s="301"/>
      <c r="FD681" s="301"/>
      <c r="FE681" s="301"/>
      <c r="FF681" s="301"/>
      <c r="FG681" s="301"/>
      <c r="FH681" s="301"/>
      <c r="FI681" s="301"/>
      <c r="FJ681" s="301"/>
      <c r="FK681" s="301"/>
      <c r="FL681" s="301"/>
      <c r="FM681" s="301"/>
      <c r="FN681" s="301"/>
      <c r="FO681" s="301"/>
      <c r="FP681" s="301"/>
      <c r="FQ681" s="301"/>
      <c r="FR681" s="301"/>
      <c r="FS681" s="301"/>
      <c r="FT681" s="301"/>
      <c r="FU681" s="301"/>
      <c r="FV681" s="301"/>
      <c r="FW681" s="301"/>
      <c r="FX681" s="301"/>
      <c r="FY681" s="301"/>
      <c r="FZ681" s="301"/>
      <c r="GA681" s="301"/>
      <c r="GB681" s="301"/>
      <c r="GC681" s="301"/>
      <c r="GD681" s="301"/>
      <c r="GE681" s="301"/>
      <c r="GF681" s="301"/>
      <c r="GG681" s="301"/>
      <c r="GH681" s="301"/>
      <c r="GI681" s="301"/>
      <c r="GJ681" s="301"/>
      <c r="GK681" s="301"/>
      <c r="GL681" s="301"/>
      <c r="GM681" s="301"/>
      <c r="GN681" s="301"/>
      <c r="GO681" s="301"/>
      <c r="GP681" s="301"/>
      <c r="GQ681" s="301"/>
      <c r="GR681" s="301"/>
      <c r="GS681" s="301"/>
      <c r="GT681" s="301"/>
      <c r="GU681" s="301"/>
      <c r="GV681" s="301"/>
      <c r="GW681" s="301"/>
      <c r="GX681" s="301"/>
      <c r="GY681" s="301"/>
      <c r="GZ681" s="301"/>
      <c r="HA681" s="301"/>
      <c r="HB681" s="301"/>
      <c r="HC681" s="301"/>
      <c r="HD681" s="301"/>
      <c r="HE681" s="301"/>
      <c r="HF681" s="301"/>
      <c r="HG681" s="301"/>
      <c r="HH681" s="301"/>
      <c r="HI681" s="301"/>
      <c r="HJ681" s="301"/>
      <c r="HK681" s="301"/>
      <c r="HL681" s="301"/>
      <c r="HM681" s="301"/>
      <c r="HN681" s="301"/>
      <c r="HO681" s="301"/>
      <c r="HP681" s="301"/>
      <c r="HQ681" s="301"/>
      <c r="HR681" s="301"/>
      <c r="HS681" s="301"/>
      <c r="HT681" s="301"/>
      <c r="HU681" s="301"/>
      <c r="HV681" s="301"/>
      <c r="HW681" s="301"/>
      <c r="HX681" s="301"/>
      <c r="HY681" s="301"/>
      <c r="HZ681" s="301"/>
      <c r="IA681" s="301"/>
      <c r="IB681" s="301"/>
      <c r="IC681" s="301"/>
      <c r="ID681" s="301"/>
      <c r="IE681" s="301"/>
      <c r="IF681" s="301"/>
      <c r="IG681" s="301"/>
      <c r="IH681" s="301"/>
      <c r="II681" s="301"/>
      <c r="IJ681" s="301"/>
      <c r="IK681" s="301"/>
      <c r="IL681" s="301"/>
      <c r="IM681" s="301"/>
      <c r="IN681" s="301"/>
      <c r="IO681" s="301"/>
      <c r="IP681" s="301"/>
      <c r="IQ681" s="301"/>
      <c r="IR681" s="301"/>
      <c r="IS681" s="301"/>
      <c r="IT681" s="301"/>
      <c r="IU681" s="301"/>
      <c r="IV681" s="301"/>
      <c r="IW681" s="301"/>
      <c r="IX681" s="301"/>
      <c r="IY681" s="301"/>
      <c r="IZ681" s="301"/>
      <c r="JA681" s="301"/>
      <c r="JB681" s="301"/>
      <c r="JC681" s="301"/>
      <c r="JD681" s="301"/>
      <c r="JE681" s="301"/>
      <c r="JF681" s="301"/>
      <c r="JG681" s="301"/>
      <c r="JH681" s="301"/>
      <c r="JI681" s="301"/>
      <c r="JJ681" s="301"/>
      <c r="JK681" s="301"/>
      <c r="JL681" s="301"/>
      <c r="JM681" s="301"/>
      <c r="JN681" s="301"/>
      <c r="JO681" s="301"/>
      <c r="JP681" s="301"/>
      <c r="JQ681" s="301"/>
      <c r="JR681" s="301"/>
      <c r="JS681" s="301"/>
      <c r="JT681" s="301"/>
      <c r="JU681" s="301"/>
      <c r="JV681" s="301"/>
      <c r="JW681" s="301"/>
      <c r="JX681" s="301"/>
      <c r="JY681" s="301"/>
      <c r="JZ681" s="301"/>
      <c r="KA681" s="301"/>
      <c r="KB681" s="301"/>
      <c r="KC681" s="301"/>
      <c r="KD681" s="301"/>
      <c r="KE681" s="301"/>
      <c r="KF681" s="301"/>
      <c r="KG681" s="301"/>
      <c r="KH681" s="301"/>
      <c r="KI681" s="301"/>
      <c r="KJ681" s="301"/>
      <c r="KK681" s="301"/>
      <c r="KL681" s="301"/>
      <c r="KM681" s="301"/>
      <c r="KN681" s="301"/>
      <c r="KO681" s="301"/>
      <c r="KP681" s="301"/>
      <c r="KQ681" s="301"/>
      <c r="KR681" s="301"/>
      <c r="KS681" s="301"/>
      <c r="KT681" s="301"/>
      <c r="KU681" s="301"/>
      <c r="KV681" s="301"/>
      <c r="KW681" s="301"/>
      <c r="KX681" s="301"/>
      <c r="KY681" s="301"/>
      <c r="KZ681" s="301"/>
      <c r="LA681" s="301"/>
      <c r="LB681" s="301"/>
      <c r="LC681" s="301"/>
      <c r="LD681" s="301"/>
      <c r="LE681" s="301"/>
      <c r="LF681" s="301"/>
      <c r="LG681" s="301"/>
      <c r="LH681" s="301"/>
      <c r="LI681" s="301"/>
      <c r="LJ681" s="301"/>
      <c r="LK681" s="301"/>
      <c r="LL681" s="301"/>
      <c r="LM681" s="301"/>
      <c r="LN681" s="301"/>
      <c r="LO681" s="301"/>
      <c r="LP681" s="301"/>
      <c r="LQ681" s="301"/>
      <c r="LR681" s="301"/>
      <c r="LS681" s="301"/>
      <c r="LT681" s="301"/>
      <c r="LU681" s="301"/>
      <c r="LV681" s="301"/>
      <c r="LW681" s="301"/>
      <c r="LX681" s="301"/>
      <c r="LY681" s="301"/>
      <c r="LZ681" s="301"/>
      <c r="MA681" s="301"/>
      <c r="MB681" s="301"/>
      <c r="MC681" s="301"/>
      <c r="MD681" s="301"/>
      <c r="ME681" s="301"/>
      <c r="MF681" s="301"/>
      <c r="MG681" s="301"/>
      <c r="MH681" s="301"/>
      <c r="MI681" s="301"/>
      <c r="MJ681" s="301"/>
      <c r="MK681" s="301"/>
      <c r="ML681" s="301"/>
      <c r="MM681" s="301"/>
      <c r="MN681" s="301"/>
      <c r="MO681" s="301"/>
      <c r="MP681" s="301"/>
      <c r="MQ681" s="301"/>
      <c r="MR681" s="301"/>
      <c r="MS681" s="301"/>
      <c r="MT681" s="301"/>
      <c r="MU681" s="301"/>
      <c r="MV681" s="301"/>
      <c r="MW681" s="301"/>
      <c r="MX681" s="301"/>
      <c r="MY681" s="301"/>
      <c r="MZ681" s="301"/>
      <c r="NA681" s="301"/>
      <c r="NB681" s="301"/>
      <c r="NC681" s="301"/>
      <c r="ND681" s="301"/>
      <c r="NE681" s="301"/>
      <c r="NF681" s="301"/>
      <c r="NG681" s="301"/>
      <c r="NH681" s="301"/>
      <c r="NI681" s="301"/>
      <c r="NJ681" s="301"/>
      <c r="NK681" s="301"/>
      <c r="NL681" s="301"/>
      <c r="NM681" s="301"/>
      <c r="NN681" s="301"/>
      <c r="NO681" s="301"/>
      <c r="NP681" s="301"/>
      <c r="NQ681" s="301"/>
      <c r="NR681" s="301"/>
      <c r="NS681" s="301"/>
      <c r="NT681" s="301"/>
      <c r="NU681" s="301"/>
      <c r="NV681" s="301"/>
      <c r="NW681" s="301"/>
      <c r="NX681" s="301"/>
      <c r="NY681" s="301"/>
      <c r="NZ681" s="301"/>
      <c r="OA681" s="301"/>
      <c r="OB681" s="301"/>
      <c r="OC681" s="301"/>
      <c r="OD681" s="301"/>
      <c r="OE681" s="301"/>
      <c r="OF681" s="301"/>
      <c r="OG681" s="301"/>
      <c r="OH681" s="301"/>
      <c r="OI681" s="301"/>
      <c r="OJ681" s="301"/>
      <c r="OK681" s="301"/>
      <c r="OL681" s="301"/>
      <c r="OM681" s="301"/>
      <c r="ON681" s="301"/>
      <c r="OO681" s="301"/>
      <c r="OP681" s="301"/>
      <c r="OQ681" s="301"/>
      <c r="OR681" s="301"/>
      <c r="OS681" s="301"/>
      <c r="OT681" s="301"/>
      <c r="OU681" s="301"/>
      <c r="OV681" s="301"/>
      <c r="OW681" s="301"/>
      <c r="OX681" s="301"/>
      <c r="OY681" s="301"/>
      <c r="OZ681" s="301"/>
      <c r="PA681" s="301"/>
      <c r="PB681" s="301"/>
      <c r="PC681" s="301"/>
      <c r="PD681" s="301"/>
      <c r="PE681" s="301"/>
      <c r="PF681" s="301"/>
      <c r="PG681" s="301"/>
      <c r="PH681" s="301"/>
      <c r="PI681" s="301"/>
      <c r="PJ681" s="301"/>
      <c r="PK681" s="301"/>
      <c r="PL681" s="301"/>
      <c r="PM681" s="301"/>
      <c r="PN681" s="301"/>
      <c r="PO681" s="301"/>
      <c r="PP681" s="301"/>
      <c r="PQ681" s="301"/>
      <c r="PR681" s="301"/>
      <c r="PS681" s="301"/>
      <c r="PT681" s="301"/>
      <c r="PU681" s="301"/>
      <c r="PV681" s="301"/>
      <c r="PW681" s="301"/>
      <c r="PX681" s="301"/>
      <c r="PY681" s="301"/>
      <c r="PZ681" s="301"/>
      <c r="QA681" s="301"/>
      <c r="QB681" s="301"/>
      <c r="QC681" s="301"/>
      <c r="QD681" s="301"/>
      <c r="QE681" s="301"/>
      <c r="QF681" s="301"/>
      <c r="QG681" s="301"/>
      <c r="QH681" s="301"/>
      <c r="QI681" s="301"/>
      <c r="QJ681" s="301"/>
      <c r="QK681" s="301"/>
      <c r="QL681" s="301"/>
      <c r="QM681" s="301"/>
      <c r="QN681" s="301"/>
      <c r="QO681" s="301"/>
      <c r="QP681" s="301"/>
      <c r="QQ681" s="301"/>
      <c r="QR681" s="301"/>
      <c r="QS681" s="301"/>
      <c r="QT681" s="301"/>
      <c r="QU681" s="301"/>
      <c r="QV681" s="301"/>
      <c r="QW681" s="301"/>
      <c r="QX681" s="301"/>
      <c r="QY681" s="301"/>
      <c r="QZ681" s="301"/>
      <c r="RA681" s="301"/>
      <c r="RB681" s="301"/>
      <c r="RC681" s="301"/>
      <c r="RD681" s="301"/>
      <c r="RE681" s="301"/>
      <c r="RF681" s="301"/>
      <c r="RG681" s="301"/>
      <c r="RH681" s="301"/>
      <c r="RI681" s="301"/>
      <c r="RJ681" s="301"/>
      <c r="RK681" s="301"/>
      <c r="RL681" s="301"/>
      <c r="RM681" s="301"/>
      <c r="RN681" s="301"/>
      <c r="RO681" s="301"/>
      <c r="RP681" s="301"/>
      <c r="RQ681" s="301"/>
      <c r="RR681" s="301"/>
      <c r="RS681" s="301"/>
      <c r="RT681" s="301"/>
      <c r="RU681" s="301"/>
      <c r="RV681" s="301"/>
      <c r="RW681" s="301"/>
      <c r="RX681" s="301"/>
      <c r="RY681" s="301"/>
      <c r="RZ681" s="301"/>
      <c r="SA681" s="301"/>
      <c r="SB681" s="301"/>
      <c r="SC681" s="301"/>
      <c r="SD681" s="301"/>
      <c r="SE681" s="301"/>
      <c r="SF681" s="301"/>
      <c r="SG681" s="301"/>
      <c r="SH681" s="301"/>
      <c r="SI681" s="301"/>
      <c r="SJ681" s="301"/>
      <c r="SK681" s="301"/>
      <c r="SL681" s="301"/>
      <c r="SM681" s="301"/>
      <c r="SN681" s="301"/>
      <c r="SO681" s="301"/>
      <c r="SP681" s="301"/>
      <c r="SQ681" s="301"/>
      <c r="SR681" s="301"/>
      <c r="SS681" s="301"/>
      <c r="ST681" s="301"/>
      <c r="SU681" s="301"/>
      <c r="SV681" s="301"/>
      <c r="SW681" s="301"/>
      <c r="SX681" s="301"/>
      <c r="SY681" s="301"/>
      <c r="SZ681" s="301"/>
      <c r="TA681" s="301"/>
      <c r="TB681" s="301"/>
      <c r="TC681" s="301"/>
      <c r="TD681" s="301"/>
      <c r="TE681" s="301"/>
      <c r="TF681" s="301"/>
      <c r="TG681" s="301"/>
      <c r="TH681" s="301"/>
      <c r="TI681" s="301"/>
      <c r="TJ681" s="301"/>
      <c r="TK681" s="301"/>
      <c r="TL681" s="301"/>
      <c r="TM681" s="301"/>
      <c r="TN681" s="301"/>
      <c r="TO681" s="301"/>
      <c r="TP681" s="301"/>
      <c r="TQ681" s="301"/>
      <c r="TR681" s="301"/>
      <c r="TS681" s="301"/>
      <c r="TT681" s="301"/>
      <c r="TU681" s="301"/>
      <c r="TV681" s="301"/>
      <c r="TW681" s="301"/>
      <c r="TX681" s="301"/>
      <c r="TY681" s="301"/>
      <c r="TZ681" s="301"/>
      <c r="UA681" s="301"/>
      <c r="UB681" s="301"/>
      <c r="UC681" s="301"/>
      <c r="UD681" s="301"/>
      <c r="UE681" s="301"/>
      <c r="UF681" s="301"/>
      <c r="UG681" s="301"/>
      <c r="UH681" s="301"/>
      <c r="UI681" s="301"/>
      <c r="UJ681" s="301"/>
      <c r="UK681" s="301"/>
      <c r="UL681" s="301"/>
      <c r="UM681" s="301"/>
      <c r="UN681" s="301"/>
      <c r="UO681" s="301"/>
      <c r="UP681" s="301"/>
      <c r="UQ681" s="301"/>
      <c r="UR681" s="301"/>
      <c r="US681" s="301"/>
      <c r="UT681" s="301"/>
      <c r="UU681" s="301"/>
      <c r="UV681" s="301"/>
      <c r="UW681" s="301"/>
      <c r="UX681" s="301"/>
      <c r="UY681" s="301"/>
      <c r="UZ681" s="301"/>
      <c r="VA681" s="301"/>
      <c r="VB681" s="301"/>
      <c r="VC681" s="301"/>
      <c r="VD681" s="301"/>
      <c r="VE681" s="301"/>
      <c r="VF681" s="301"/>
      <c r="VG681" s="301"/>
      <c r="VH681" s="301"/>
      <c r="VI681" s="301"/>
      <c r="VJ681" s="301"/>
      <c r="VK681" s="301"/>
      <c r="VL681" s="301"/>
      <c r="VM681" s="301"/>
      <c r="VN681" s="301"/>
      <c r="VO681" s="301"/>
      <c r="VP681" s="301"/>
      <c r="VQ681" s="301"/>
      <c r="VR681" s="301"/>
      <c r="VS681" s="301"/>
      <c r="VT681" s="301"/>
      <c r="VU681" s="301"/>
      <c r="VV681" s="301"/>
      <c r="VW681" s="301"/>
      <c r="VX681" s="301"/>
      <c r="VY681" s="301"/>
      <c r="VZ681" s="301"/>
      <c r="WA681" s="301"/>
      <c r="WB681" s="301"/>
      <c r="WC681" s="301"/>
      <c r="WD681" s="301"/>
      <c r="WE681" s="301"/>
      <c r="WF681" s="301"/>
      <c r="WG681" s="301"/>
      <c r="WH681" s="301"/>
      <c r="WI681" s="301"/>
      <c r="WJ681" s="301"/>
      <c r="WK681" s="301"/>
      <c r="WL681" s="301"/>
      <c r="WM681" s="301"/>
      <c r="WN681" s="301"/>
      <c r="WO681" s="301"/>
      <c r="WP681" s="301"/>
      <c r="WQ681" s="301"/>
      <c r="WR681" s="301"/>
      <c r="WS681" s="301"/>
      <c r="WT681" s="301"/>
      <c r="WU681" s="301"/>
      <c r="WV681" s="301"/>
      <c r="WW681" s="301"/>
      <c r="WX681" s="301"/>
      <c r="WY681" s="301"/>
      <c r="WZ681" s="301"/>
      <c r="XA681" s="301"/>
      <c r="XB681" s="301"/>
      <c r="XC681" s="301"/>
      <c r="XD681" s="301"/>
      <c r="XE681" s="301"/>
      <c r="XF681" s="301"/>
      <c r="XG681" s="301"/>
      <c r="XH681" s="301"/>
      <c r="XI681" s="301"/>
      <c r="XJ681" s="301"/>
      <c r="XK681" s="301"/>
      <c r="XL681" s="301"/>
      <c r="XM681" s="301"/>
      <c r="XN681" s="301"/>
      <c r="XO681" s="301"/>
      <c r="XP681" s="301"/>
      <c r="XQ681" s="301"/>
      <c r="XR681" s="301"/>
      <c r="XS681" s="301"/>
      <c r="XT681" s="301"/>
      <c r="XU681" s="301"/>
      <c r="XV681" s="301"/>
      <c r="XW681" s="301"/>
      <c r="XX681" s="301"/>
      <c r="XY681" s="301"/>
      <c r="XZ681" s="301"/>
      <c r="YA681" s="301"/>
      <c r="YB681" s="301"/>
      <c r="YC681" s="301"/>
      <c r="YD681" s="301"/>
      <c r="YE681" s="301"/>
      <c r="YF681" s="301"/>
      <c r="YG681" s="301"/>
      <c r="YH681" s="301"/>
      <c r="YI681" s="301"/>
      <c r="YJ681" s="301"/>
      <c r="YK681" s="301"/>
      <c r="YL681" s="301"/>
      <c r="YM681" s="301"/>
      <c r="YN681" s="301"/>
      <c r="YO681" s="301"/>
      <c r="YP681" s="301"/>
      <c r="YQ681" s="301"/>
      <c r="YR681" s="301"/>
      <c r="YS681" s="301"/>
      <c r="YT681" s="301"/>
      <c r="YU681" s="301"/>
      <c r="YV681" s="301"/>
      <c r="YW681" s="301"/>
      <c r="YX681" s="301"/>
      <c r="YY681" s="301"/>
      <c r="YZ681" s="301"/>
      <c r="ZA681" s="301"/>
      <c r="ZB681" s="301"/>
      <c r="ZC681" s="301"/>
      <c r="ZD681" s="301"/>
      <c r="ZE681" s="301"/>
      <c r="ZF681" s="301"/>
      <c r="ZG681" s="301"/>
      <c r="ZH681" s="301"/>
      <c r="ZI681" s="301"/>
      <c r="ZJ681" s="301"/>
      <c r="ZK681" s="301"/>
      <c r="ZL681" s="301"/>
      <c r="ZM681" s="301"/>
      <c r="ZN681" s="301"/>
      <c r="ZO681" s="301"/>
      <c r="ZP681" s="301"/>
      <c r="ZQ681" s="301"/>
      <c r="ZR681" s="301"/>
      <c r="ZS681" s="301"/>
      <c r="ZT681" s="301"/>
      <c r="ZU681" s="301"/>
      <c r="ZV681" s="301"/>
      <c r="ZW681" s="301"/>
      <c r="ZX681" s="301"/>
      <c r="ZY681" s="301"/>
      <c r="ZZ681" s="301"/>
      <c r="AAA681" s="301"/>
      <c r="AAB681" s="301"/>
      <c r="AAC681" s="301"/>
      <c r="AAD681" s="301"/>
      <c r="AAE681" s="301"/>
      <c r="AAF681" s="301"/>
      <c r="AAG681" s="301"/>
      <c r="AAH681" s="301"/>
      <c r="AAI681" s="301"/>
      <c r="AAJ681" s="301"/>
      <c r="AAK681" s="301"/>
      <c r="AAL681" s="301"/>
      <c r="AAM681" s="301"/>
      <c r="AAN681" s="301"/>
      <c r="AAO681" s="301"/>
      <c r="AAP681" s="301"/>
      <c r="AAQ681" s="301"/>
      <c r="AAR681" s="301"/>
      <c r="AAS681" s="301"/>
      <c r="AAT681" s="301"/>
      <c r="AAU681" s="301"/>
      <c r="AAV681" s="301"/>
      <c r="AAW681" s="301"/>
      <c r="AAX681" s="301"/>
      <c r="AAY681" s="301"/>
      <c r="AAZ681" s="301"/>
      <c r="ABA681" s="301"/>
      <c r="ABB681" s="301"/>
      <c r="ABC681" s="301"/>
      <c r="ABD681" s="301"/>
      <c r="ABE681" s="301"/>
      <c r="ABF681" s="301"/>
      <c r="ABG681" s="301"/>
      <c r="ABH681" s="301"/>
      <c r="ABI681" s="301"/>
      <c r="ABJ681" s="301"/>
      <c r="ABK681" s="301"/>
      <c r="ABL681" s="301"/>
      <c r="ABM681" s="301"/>
      <c r="ABN681" s="301"/>
      <c r="ABO681" s="301"/>
      <c r="ABP681" s="301"/>
      <c r="ABQ681" s="301"/>
      <c r="ABR681" s="301"/>
      <c r="ABS681" s="301"/>
      <c r="ABT681" s="301"/>
      <c r="ABU681" s="301"/>
      <c r="ABV681" s="301"/>
      <c r="ABW681" s="301"/>
      <c r="ABX681" s="301"/>
      <c r="ABY681" s="301"/>
      <c r="ABZ681" s="301"/>
      <c r="ACA681" s="301"/>
      <c r="ACB681" s="301"/>
      <c r="ACC681" s="301"/>
      <c r="ACD681" s="301"/>
      <c r="ACE681" s="301"/>
      <c r="ACF681" s="301"/>
      <c r="ACG681" s="301"/>
      <c r="ACH681" s="301"/>
      <c r="ACI681" s="301"/>
      <c r="ACJ681" s="301"/>
      <c r="ACK681" s="301"/>
      <c r="ACL681" s="301"/>
      <c r="ACM681" s="301"/>
      <c r="ACN681" s="301"/>
      <c r="ACO681" s="301"/>
      <c r="ACP681" s="301"/>
      <c r="ACQ681" s="301"/>
      <c r="ACR681" s="301"/>
      <c r="ACS681" s="301"/>
      <c r="ACT681" s="301"/>
      <c r="ACU681" s="301"/>
      <c r="ACV681" s="301"/>
      <c r="ACW681" s="301"/>
      <c r="ACX681" s="301"/>
      <c r="ACY681" s="301"/>
      <c r="ACZ681" s="301"/>
      <c r="ADA681" s="301"/>
      <c r="ADB681" s="301"/>
      <c r="ADC681" s="301"/>
      <c r="ADD681" s="301"/>
      <c r="ADE681" s="301"/>
      <c r="ADF681" s="301"/>
      <c r="ADG681" s="301"/>
      <c r="ADH681" s="301"/>
      <c r="ADI681" s="301"/>
      <c r="ADJ681" s="301"/>
      <c r="ADK681" s="301"/>
      <c r="ADL681" s="301"/>
      <c r="ADM681" s="301"/>
      <c r="ADN681" s="301"/>
      <c r="ADO681" s="301"/>
      <c r="ADP681" s="301"/>
      <c r="ADQ681" s="301"/>
      <c r="ADR681" s="301"/>
      <c r="ADS681" s="301"/>
      <c r="ADT681" s="301"/>
      <c r="ADU681" s="301"/>
      <c r="ADV681" s="301"/>
      <c r="ADW681" s="301"/>
      <c r="ADX681" s="301"/>
      <c r="ADY681" s="301"/>
      <c r="ADZ681" s="301"/>
      <c r="AEA681" s="301"/>
      <c r="AEB681" s="301"/>
      <c r="AEC681" s="301"/>
      <c r="AED681" s="301"/>
      <c r="AEE681" s="301"/>
      <c r="AEF681" s="301"/>
      <c r="AEG681" s="301"/>
      <c r="AEH681" s="301"/>
      <c r="AEI681" s="301"/>
      <c r="AEJ681" s="301"/>
      <c r="AEK681" s="301"/>
      <c r="AEL681" s="301"/>
      <c r="AEM681" s="301"/>
      <c r="AEN681" s="301"/>
      <c r="AEO681" s="301"/>
      <c r="AEP681" s="301"/>
      <c r="AEQ681" s="301"/>
      <c r="AER681" s="301"/>
      <c r="AES681" s="301"/>
      <c r="AET681" s="301"/>
      <c r="AEU681" s="301"/>
      <c r="AEV681" s="301"/>
      <c r="AEW681" s="301"/>
      <c r="AEX681" s="301"/>
      <c r="AEY681" s="301"/>
      <c r="AEZ681" s="301"/>
      <c r="AFA681" s="301"/>
      <c r="AFB681" s="301"/>
      <c r="AFC681" s="301"/>
      <c r="AFD681" s="301"/>
      <c r="AFE681" s="301"/>
      <c r="AFF681" s="301"/>
      <c r="AFG681" s="301"/>
      <c r="AFH681" s="301"/>
      <c r="AFI681" s="301"/>
      <c r="AFJ681" s="301"/>
      <c r="AFK681" s="301"/>
      <c r="AFL681" s="301"/>
      <c r="AFM681" s="301"/>
      <c r="AFN681" s="301"/>
      <c r="AFO681" s="301"/>
      <c r="AFP681" s="301"/>
      <c r="AFQ681" s="301"/>
      <c r="AFR681" s="301"/>
      <c r="AFS681" s="301"/>
      <c r="AFT681" s="301"/>
      <c r="AFU681" s="301"/>
      <c r="AFV681" s="301"/>
      <c r="AFW681" s="301"/>
      <c r="AFX681" s="301"/>
      <c r="AFY681" s="301"/>
      <c r="AFZ681" s="301"/>
      <c r="AGA681" s="301"/>
      <c r="AGB681" s="301"/>
      <c r="AGC681" s="301"/>
      <c r="AGD681" s="301"/>
      <c r="AGE681" s="301"/>
      <c r="AGF681" s="301"/>
      <c r="AGG681" s="301"/>
      <c r="AGH681" s="301"/>
      <c r="AGI681" s="301"/>
      <c r="AGJ681" s="301"/>
      <c r="AGK681" s="301"/>
      <c r="AGL681" s="301"/>
      <c r="AGM681" s="301"/>
      <c r="AGN681" s="301"/>
      <c r="AGO681" s="301"/>
      <c r="AGP681" s="301"/>
      <c r="AGQ681" s="301"/>
      <c r="AGR681" s="301"/>
      <c r="AGS681" s="301"/>
      <c r="AGT681" s="301"/>
      <c r="AGU681" s="301"/>
      <c r="AGV681" s="301"/>
      <c r="AGW681" s="301"/>
      <c r="AGX681" s="301"/>
      <c r="AGY681" s="301"/>
      <c r="AGZ681" s="301"/>
      <c r="AHA681" s="301"/>
      <c r="AHB681" s="301"/>
      <c r="AHC681" s="301"/>
      <c r="AHD681" s="301"/>
      <c r="AHE681" s="301"/>
      <c r="AHF681" s="301"/>
      <c r="AHG681" s="301"/>
      <c r="AHH681" s="301"/>
      <c r="AHI681" s="301"/>
      <c r="AHJ681" s="301"/>
      <c r="AHK681" s="301"/>
      <c r="AHL681" s="301"/>
      <c r="AHM681" s="301"/>
      <c r="AHN681" s="301"/>
      <c r="AHO681" s="301"/>
      <c r="AHP681" s="301"/>
      <c r="AHQ681" s="301"/>
      <c r="AHR681" s="301"/>
      <c r="AHS681" s="301"/>
      <c r="AHT681" s="301"/>
      <c r="AHU681" s="301"/>
      <c r="AHV681" s="301"/>
      <c r="AHW681" s="301"/>
      <c r="AHX681" s="301"/>
      <c r="AHY681" s="301"/>
      <c r="AHZ681" s="301"/>
      <c r="AIA681" s="301"/>
      <c r="AIB681" s="301"/>
      <c r="AIC681" s="301"/>
      <c r="AID681" s="301"/>
      <c r="AIE681" s="301"/>
      <c r="AIF681" s="301"/>
      <c r="AIG681" s="301"/>
      <c r="AIH681" s="301"/>
      <c r="AII681" s="301"/>
      <c r="AIJ681" s="301"/>
      <c r="AIK681" s="301"/>
      <c r="AIL681" s="301"/>
      <c r="AIM681" s="301"/>
      <c r="AIN681" s="301"/>
      <c r="AIO681" s="301"/>
      <c r="AIP681" s="301"/>
      <c r="AIQ681" s="301"/>
      <c r="AIR681" s="301"/>
      <c r="AIS681" s="301"/>
      <c r="AIT681" s="301"/>
      <c r="AIU681" s="301"/>
      <c r="AIV681" s="301"/>
      <c r="AIW681" s="301"/>
      <c r="AIX681" s="301"/>
      <c r="AIY681" s="301"/>
      <c r="AIZ681" s="301"/>
      <c r="AJA681" s="301"/>
      <c r="AJB681" s="301"/>
      <c r="AJC681" s="301"/>
      <c r="AJD681" s="301"/>
      <c r="AJE681" s="301"/>
      <c r="AJF681" s="301"/>
      <c r="AJG681" s="301"/>
      <c r="AJH681" s="301"/>
      <c r="AJI681" s="301"/>
      <c r="AJJ681" s="301"/>
      <c r="AJK681" s="301"/>
      <c r="AJL681" s="301"/>
      <c r="AJM681" s="301"/>
      <c r="AJN681" s="301"/>
      <c r="AJO681" s="301"/>
      <c r="AJP681" s="301"/>
      <c r="AJQ681" s="301"/>
      <c r="AJR681" s="301"/>
      <c r="AJS681" s="301"/>
      <c r="AJT681" s="301"/>
      <c r="AJU681" s="301"/>
      <c r="AJV681" s="301"/>
      <c r="AJW681" s="301"/>
      <c r="AJX681" s="301"/>
      <c r="AJY681" s="301"/>
      <c r="AJZ681" s="301"/>
      <c r="AKA681" s="301"/>
      <c r="AKB681" s="301"/>
      <c r="AKC681" s="301"/>
      <c r="AKD681" s="301"/>
      <c r="AKE681" s="301"/>
      <c r="AKF681" s="301"/>
      <c r="AKG681" s="301"/>
      <c r="AKH681" s="301"/>
      <c r="AKI681" s="301"/>
      <c r="AKJ681" s="301"/>
      <c r="AKK681" s="301"/>
      <c r="AKL681" s="301"/>
      <c r="AKM681" s="301"/>
      <c r="AKN681" s="301"/>
      <c r="AKO681" s="301"/>
      <c r="AKP681" s="301"/>
      <c r="AKQ681" s="301"/>
      <c r="AKR681" s="301"/>
      <c r="AKS681" s="301"/>
      <c r="AKT681" s="301"/>
      <c r="AKU681" s="301"/>
      <c r="AKV681" s="301"/>
      <c r="AKW681" s="301"/>
      <c r="AKX681" s="301"/>
      <c r="AKY681" s="301"/>
      <c r="AKZ681" s="301"/>
      <c r="ALA681" s="301"/>
      <c r="ALB681" s="301"/>
      <c r="ALC681" s="301"/>
      <c r="ALD681" s="301"/>
      <c r="ALE681" s="301"/>
      <c r="ALF681" s="301"/>
      <c r="ALG681" s="301"/>
      <c r="ALH681" s="301"/>
      <c r="ALI681" s="301"/>
      <c r="ALJ681" s="301"/>
      <c r="ALK681" s="301"/>
      <c r="ALL681" s="301"/>
      <c r="ALM681" s="301"/>
      <c r="ALN681" s="301"/>
      <c r="ALO681" s="301"/>
      <c r="ALP681" s="301"/>
      <c r="ALQ681" s="301"/>
      <c r="ALR681" s="301"/>
      <c r="ALS681" s="301"/>
      <c r="ALT681" s="301"/>
      <c r="ALU681" s="301"/>
      <c r="ALV681" s="301"/>
      <c r="ALW681" s="301"/>
      <c r="ALX681" s="301"/>
      <c r="ALY681" s="301"/>
      <c r="ALZ681" s="301"/>
      <c r="AMA681" s="301"/>
      <c r="AMB681" s="301"/>
      <c r="AMC681" s="301"/>
      <c r="AMD681" s="301"/>
      <c r="AME681" s="301"/>
      <c r="AMF681" s="301"/>
      <c r="AMG681" s="301"/>
      <c r="AMH681" s="301"/>
      <c r="AMI681" s="301"/>
      <c r="AMJ681" s="301"/>
    </row>
    <row r="682" spans="1:1024" s="302" customFormat="1" ht="37.5" customHeight="1">
      <c r="A682" s="309">
        <v>1</v>
      </c>
      <c r="B682" s="311" t="s">
        <v>561</v>
      </c>
      <c r="C682" s="309" t="s">
        <v>71</v>
      </c>
      <c r="D682" s="310">
        <v>12</v>
      </c>
      <c r="E682" s="295"/>
      <c r="F682" s="293"/>
      <c r="G682" s="294"/>
      <c r="H682" s="293"/>
      <c r="I682" s="296"/>
      <c r="J682" s="296"/>
      <c r="K682" s="300"/>
      <c r="L682" s="301"/>
      <c r="M682" s="301"/>
      <c r="N682" s="301"/>
      <c r="O682" s="301"/>
      <c r="P682" s="301"/>
      <c r="Q682" s="301"/>
      <c r="R682" s="301"/>
      <c r="S682" s="301"/>
      <c r="T682" s="301"/>
      <c r="U682" s="301"/>
      <c r="V682" s="301"/>
      <c r="W682" s="301"/>
      <c r="X682" s="301"/>
      <c r="Y682" s="301"/>
      <c r="Z682" s="301"/>
      <c r="AA682" s="301"/>
      <c r="AB682" s="301"/>
      <c r="AC682" s="301"/>
      <c r="AD682" s="301"/>
      <c r="AE682" s="301"/>
      <c r="AF682" s="301"/>
      <c r="AG682" s="301"/>
      <c r="AH682" s="301"/>
      <c r="AI682" s="301"/>
      <c r="AJ682" s="301"/>
      <c r="AK682" s="301"/>
      <c r="AL682" s="301"/>
      <c r="AM682" s="301"/>
      <c r="AN682" s="301"/>
      <c r="AO682" s="301"/>
      <c r="AP682" s="301"/>
      <c r="AQ682" s="301"/>
      <c r="AR682" s="301"/>
      <c r="AS682" s="301"/>
      <c r="AT682" s="301"/>
      <c r="AU682" s="301"/>
      <c r="AV682" s="301"/>
      <c r="AW682" s="301"/>
      <c r="AX682" s="301"/>
      <c r="AY682" s="301"/>
      <c r="AZ682" s="301"/>
      <c r="BA682" s="301"/>
      <c r="BB682" s="301"/>
      <c r="BC682" s="301"/>
      <c r="BD682" s="301"/>
      <c r="BE682" s="301"/>
      <c r="BF682" s="301"/>
      <c r="BG682" s="301"/>
      <c r="BH682" s="301"/>
      <c r="BI682" s="301"/>
      <c r="BJ682" s="301"/>
      <c r="BK682" s="301"/>
      <c r="BL682" s="301"/>
      <c r="BM682" s="301"/>
      <c r="BN682" s="301"/>
      <c r="BO682" s="301"/>
      <c r="BP682" s="301"/>
      <c r="BQ682" s="301"/>
      <c r="BR682" s="301"/>
      <c r="BS682" s="301"/>
      <c r="BT682" s="301"/>
      <c r="BU682" s="301"/>
      <c r="BV682" s="301"/>
      <c r="BW682" s="301"/>
      <c r="BX682" s="301"/>
      <c r="BY682" s="301"/>
      <c r="BZ682" s="301"/>
      <c r="CA682" s="301"/>
      <c r="CB682" s="301"/>
      <c r="CC682" s="301"/>
      <c r="CD682" s="301"/>
      <c r="CE682" s="301"/>
      <c r="CF682" s="301"/>
      <c r="CG682" s="301"/>
      <c r="CH682" s="301"/>
      <c r="CI682" s="301"/>
      <c r="CJ682" s="301"/>
      <c r="CK682" s="301"/>
      <c r="CL682" s="301"/>
      <c r="CM682" s="301"/>
      <c r="CN682" s="301"/>
      <c r="CO682" s="301"/>
      <c r="CP682" s="301"/>
      <c r="CQ682" s="301"/>
      <c r="CR682" s="301"/>
      <c r="CS682" s="301"/>
      <c r="CT682" s="301"/>
      <c r="CU682" s="301"/>
      <c r="CV682" s="301"/>
      <c r="CW682" s="301"/>
      <c r="CX682" s="301"/>
      <c r="CY682" s="301"/>
      <c r="CZ682" s="301"/>
      <c r="DA682" s="301"/>
      <c r="DB682" s="301"/>
      <c r="DC682" s="301"/>
      <c r="DD682" s="301"/>
      <c r="DE682" s="301"/>
      <c r="DF682" s="301"/>
      <c r="DG682" s="301"/>
      <c r="DH682" s="301"/>
      <c r="DI682" s="301"/>
      <c r="DJ682" s="301"/>
      <c r="DK682" s="301"/>
      <c r="DL682" s="301"/>
      <c r="DM682" s="301"/>
      <c r="DN682" s="301"/>
      <c r="DO682" s="301"/>
      <c r="DP682" s="301"/>
      <c r="DQ682" s="301"/>
      <c r="DR682" s="301"/>
      <c r="DS682" s="301"/>
      <c r="DT682" s="301"/>
      <c r="DU682" s="301"/>
      <c r="DV682" s="301"/>
      <c r="DW682" s="301"/>
      <c r="DX682" s="301"/>
      <c r="DY682" s="301"/>
      <c r="DZ682" s="301"/>
      <c r="EA682" s="301"/>
      <c r="EB682" s="301"/>
      <c r="EC682" s="301"/>
      <c r="ED682" s="301"/>
      <c r="EE682" s="301"/>
      <c r="EF682" s="301"/>
      <c r="EG682" s="301"/>
      <c r="EH682" s="301"/>
      <c r="EI682" s="301"/>
      <c r="EJ682" s="301"/>
      <c r="EK682" s="301"/>
      <c r="EL682" s="301"/>
      <c r="EM682" s="301"/>
      <c r="EN682" s="301"/>
      <c r="EO682" s="301"/>
      <c r="EP682" s="301"/>
      <c r="EQ682" s="301"/>
      <c r="ER682" s="301"/>
      <c r="ES682" s="301"/>
      <c r="ET682" s="301"/>
      <c r="EU682" s="301"/>
      <c r="EV682" s="301"/>
      <c r="EW682" s="301"/>
      <c r="EX682" s="301"/>
      <c r="EY682" s="301"/>
      <c r="EZ682" s="301"/>
      <c r="FA682" s="301"/>
      <c r="FB682" s="301"/>
      <c r="FC682" s="301"/>
      <c r="FD682" s="301"/>
      <c r="FE682" s="301"/>
      <c r="FF682" s="301"/>
      <c r="FG682" s="301"/>
      <c r="FH682" s="301"/>
      <c r="FI682" s="301"/>
      <c r="FJ682" s="301"/>
      <c r="FK682" s="301"/>
      <c r="FL682" s="301"/>
      <c r="FM682" s="301"/>
      <c r="FN682" s="301"/>
      <c r="FO682" s="301"/>
      <c r="FP682" s="301"/>
      <c r="FQ682" s="301"/>
      <c r="FR682" s="301"/>
      <c r="FS682" s="301"/>
      <c r="FT682" s="301"/>
      <c r="FU682" s="301"/>
      <c r="FV682" s="301"/>
      <c r="FW682" s="301"/>
      <c r="FX682" s="301"/>
      <c r="FY682" s="301"/>
      <c r="FZ682" s="301"/>
      <c r="GA682" s="301"/>
      <c r="GB682" s="301"/>
      <c r="GC682" s="301"/>
      <c r="GD682" s="301"/>
      <c r="GE682" s="301"/>
      <c r="GF682" s="301"/>
      <c r="GG682" s="301"/>
      <c r="GH682" s="301"/>
      <c r="GI682" s="301"/>
      <c r="GJ682" s="301"/>
      <c r="GK682" s="301"/>
      <c r="GL682" s="301"/>
      <c r="GM682" s="301"/>
      <c r="GN682" s="301"/>
      <c r="GO682" s="301"/>
      <c r="GP682" s="301"/>
      <c r="GQ682" s="301"/>
      <c r="GR682" s="301"/>
      <c r="GS682" s="301"/>
      <c r="GT682" s="301"/>
      <c r="GU682" s="301"/>
      <c r="GV682" s="301"/>
      <c r="GW682" s="301"/>
      <c r="GX682" s="301"/>
      <c r="GY682" s="301"/>
      <c r="GZ682" s="301"/>
      <c r="HA682" s="301"/>
      <c r="HB682" s="301"/>
      <c r="HC682" s="301"/>
      <c r="HD682" s="301"/>
      <c r="HE682" s="301"/>
      <c r="HF682" s="301"/>
      <c r="HG682" s="301"/>
      <c r="HH682" s="301"/>
      <c r="HI682" s="301"/>
      <c r="HJ682" s="301"/>
      <c r="HK682" s="301"/>
      <c r="HL682" s="301"/>
      <c r="HM682" s="301"/>
      <c r="HN682" s="301"/>
      <c r="HO682" s="301"/>
      <c r="HP682" s="301"/>
      <c r="HQ682" s="301"/>
      <c r="HR682" s="301"/>
      <c r="HS682" s="301"/>
      <c r="HT682" s="301"/>
      <c r="HU682" s="301"/>
      <c r="HV682" s="301"/>
      <c r="HW682" s="301"/>
      <c r="HX682" s="301"/>
      <c r="HY682" s="301"/>
      <c r="HZ682" s="301"/>
      <c r="IA682" s="301"/>
      <c r="IB682" s="301"/>
      <c r="IC682" s="301"/>
      <c r="ID682" s="301"/>
      <c r="IE682" s="301"/>
      <c r="IF682" s="301"/>
      <c r="IG682" s="301"/>
      <c r="IH682" s="301"/>
      <c r="II682" s="301"/>
      <c r="IJ682" s="301"/>
      <c r="IK682" s="301"/>
      <c r="IL682" s="301"/>
      <c r="IM682" s="301"/>
      <c r="IN682" s="301"/>
      <c r="IO682" s="301"/>
      <c r="IP682" s="301"/>
      <c r="IQ682" s="301"/>
      <c r="IR682" s="301"/>
      <c r="IS682" s="301"/>
      <c r="IT682" s="301"/>
      <c r="IU682" s="301"/>
      <c r="IV682" s="301"/>
      <c r="IW682" s="301"/>
      <c r="IX682" s="301"/>
      <c r="IY682" s="301"/>
      <c r="IZ682" s="301"/>
      <c r="JA682" s="301"/>
      <c r="JB682" s="301"/>
      <c r="JC682" s="301"/>
      <c r="JD682" s="301"/>
      <c r="JE682" s="301"/>
      <c r="JF682" s="301"/>
      <c r="JG682" s="301"/>
      <c r="JH682" s="301"/>
      <c r="JI682" s="301"/>
      <c r="JJ682" s="301"/>
      <c r="JK682" s="301"/>
      <c r="JL682" s="301"/>
      <c r="JM682" s="301"/>
      <c r="JN682" s="301"/>
      <c r="JO682" s="301"/>
      <c r="JP682" s="301"/>
      <c r="JQ682" s="301"/>
      <c r="JR682" s="301"/>
      <c r="JS682" s="301"/>
      <c r="JT682" s="301"/>
      <c r="JU682" s="301"/>
      <c r="JV682" s="301"/>
      <c r="JW682" s="301"/>
      <c r="JX682" s="301"/>
      <c r="JY682" s="301"/>
      <c r="JZ682" s="301"/>
      <c r="KA682" s="301"/>
      <c r="KB682" s="301"/>
      <c r="KC682" s="301"/>
      <c r="KD682" s="301"/>
      <c r="KE682" s="301"/>
      <c r="KF682" s="301"/>
      <c r="KG682" s="301"/>
      <c r="KH682" s="301"/>
      <c r="KI682" s="301"/>
      <c r="KJ682" s="301"/>
      <c r="KK682" s="301"/>
      <c r="KL682" s="301"/>
      <c r="KM682" s="301"/>
      <c r="KN682" s="301"/>
      <c r="KO682" s="301"/>
      <c r="KP682" s="301"/>
      <c r="KQ682" s="301"/>
      <c r="KR682" s="301"/>
      <c r="KS682" s="301"/>
      <c r="KT682" s="301"/>
      <c r="KU682" s="301"/>
      <c r="KV682" s="301"/>
      <c r="KW682" s="301"/>
      <c r="KX682" s="301"/>
      <c r="KY682" s="301"/>
      <c r="KZ682" s="301"/>
      <c r="LA682" s="301"/>
      <c r="LB682" s="301"/>
      <c r="LC682" s="301"/>
      <c r="LD682" s="301"/>
      <c r="LE682" s="301"/>
      <c r="LF682" s="301"/>
      <c r="LG682" s="301"/>
      <c r="LH682" s="301"/>
      <c r="LI682" s="301"/>
      <c r="LJ682" s="301"/>
      <c r="LK682" s="301"/>
      <c r="LL682" s="301"/>
      <c r="LM682" s="301"/>
      <c r="LN682" s="301"/>
      <c r="LO682" s="301"/>
      <c r="LP682" s="301"/>
      <c r="LQ682" s="301"/>
      <c r="LR682" s="301"/>
      <c r="LS682" s="301"/>
      <c r="LT682" s="301"/>
      <c r="LU682" s="301"/>
      <c r="LV682" s="301"/>
      <c r="LW682" s="301"/>
      <c r="LX682" s="301"/>
      <c r="LY682" s="301"/>
      <c r="LZ682" s="301"/>
      <c r="MA682" s="301"/>
      <c r="MB682" s="301"/>
      <c r="MC682" s="301"/>
      <c r="MD682" s="301"/>
      <c r="ME682" s="301"/>
      <c r="MF682" s="301"/>
      <c r="MG682" s="301"/>
      <c r="MH682" s="301"/>
      <c r="MI682" s="301"/>
      <c r="MJ682" s="301"/>
      <c r="MK682" s="301"/>
      <c r="ML682" s="301"/>
      <c r="MM682" s="301"/>
      <c r="MN682" s="301"/>
      <c r="MO682" s="301"/>
      <c r="MP682" s="301"/>
      <c r="MQ682" s="301"/>
      <c r="MR682" s="301"/>
      <c r="MS682" s="301"/>
      <c r="MT682" s="301"/>
      <c r="MU682" s="301"/>
      <c r="MV682" s="301"/>
      <c r="MW682" s="301"/>
      <c r="MX682" s="301"/>
      <c r="MY682" s="301"/>
      <c r="MZ682" s="301"/>
      <c r="NA682" s="301"/>
      <c r="NB682" s="301"/>
      <c r="NC682" s="301"/>
      <c r="ND682" s="301"/>
      <c r="NE682" s="301"/>
      <c r="NF682" s="301"/>
      <c r="NG682" s="301"/>
      <c r="NH682" s="301"/>
      <c r="NI682" s="301"/>
      <c r="NJ682" s="301"/>
      <c r="NK682" s="301"/>
      <c r="NL682" s="301"/>
      <c r="NM682" s="301"/>
      <c r="NN682" s="301"/>
      <c r="NO682" s="301"/>
      <c r="NP682" s="301"/>
      <c r="NQ682" s="301"/>
      <c r="NR682" s="301"/>
      <c r="NS682" s="301"/>
      <c r="NT682" s="301"/>
      <c r="NU682" s="301"/>
      <c r="NV682" s="301"/>
      <c r="NW682" s="301"/>
      <c r="NX682" s="301"/>
      <c r="NY682" s="301"/>
      <c r="NZ682" s="301"/>
      <c r="OA682" s="301"/>
      <c r="OB682" s="301"/>
      <c r="OC682" s="301"/>
      <c r="OD682" s="301"/>
      <c r="OE682" s="301"/>
      <c r="OF682" s="301"/>
      <c r="OG682" s="301"/>
      <c r="OH682" s="301"/>
      <c r="OI682" s="301"/>
      <c r="OJ682" s="301"/>
      <c r="OK682" s="301"/>
      <c r="OL682" s="301"/>
      <c r="OM682" s="301"/>
      <c r="ON682" s="301"/>
      <c r="OO682" s="301"/>
      <c r="OP682" s="301"/>
      <c r="OQ682" s="301"/>
      <c r="OR682" s="301"/>
      <c r="OS682" s="301"/>
      <c r="OT682" s="301"/>
      <c r="OU682" s="301"/>
      <c r="OV682" s="301"/>
      <c r="OW682" s="301"/>
      <c r="OX682" s="301"/>
      <c r="OY682" s="301"/>
      <c r="OZ682" s="301"/>
      <c r="PA682" s="301"/>
      <c r="PB682" s="301"/>
      <c r="PC682" s="301"/>
      <c r="PD682" s="301"/>
      <c r="PE682" s="301"/>
      <c r="PF682" s="301"/>
      <c r="PG682" s="301"/>
      <c r="PH682" s="301"/>
      <c r="PI682" s="301"/>
      <c r="PJ682" s="301"/>
      <c r="PK682" s="301"/>
      <c r="PL682" s="301"/>
      <c r="PM682" s="301"/>
      <c r="PN682" s="301"/>
      <c r="PO682" s="301"/>
      <c r="PP682" s="301"/>
      <c r="PQ682" s="301"/>
      <c r="PR682" s="301"/>
      <c r="PS682" s="301"/>
      <c r="PT682" s="301"/>
      <c r="PU682" s="301"/>
      <c r="PV682" s="301"/>
      <c r="PW682" s="301"/>
      <c r="PX682" s="301"/>
      <c r="PY682" s="301"/>
      <c r="PZ682" s="301"/>
      <c r="QA682" s="301"/>
      <c r="QB682" s="301"/>
      <c r="QC682" s="301"/>
      <c r="QD682" s="301"/>
      <c r="QE682" s="301"/>
      <c r="QF682" s="301"/>
      <c r="QG682" s="301"/>
      <c r="QH682" s="301"/>
      <c r="QI682" s="301"/>
      <c r="QJ682" s="301"/>
      <c r="QK682" s="301"/>
      <c r="QL682" s="301"/>
      <c r="QM682" s="301"/>
      <c r="QN682" s="301"/>
      <c r="QO682" s="301"/>
      <c r="QP682" s="301"/>
      <c r="QQ682" s="301"/>
      <c r="QR682" s="301"/>
      <c r="QS682" s="301"/>
      <c r="QT682" s="301"/>
      <c r="QU682" s="301"/>
      <c r="QV682" s="301"/>
      <c r="QW682" s="301"/>
      <c r="QX682" s="301"/>
      <c r="QY682" s="301"/>
      <c r="QZ682" s="301"/>
      <c r="RA682" s="301"/>
      <c r="RB682" s="301"/>
      <c r="RC682" s="301"/>
      <c r="RD682" s="301"/>
      <c r="RE682" s="301"/>
      <c r="RF682" s="301"/>
      <c r="RG682" s="301"/>
      <c r="RH682" s="301"/>
      <c r="RI682" s="301"/>
      <c r="RJ682" s="301"/>
      <c r="RK682" s="301"/>
      <c r="RL682" s="301"/>
      <c r="RM682" s="301"/>
      <c r="RN682" s="301"/>
      <c r="RO682" s="301"/>
      <c r="RP682" s="301"/>
      <c r="RQ682" s="301"/>
      <c r="RR682" s="301"/>
      <c r="RS682" s="301"/>
      <c r="RT682" s="301"/>
      <c r="RU682" s="301"/>
      <c r="RV682" s="301"/>
      <c r="RW682" s="301"/>
      <c r="RX682" s="301"/>
      <c r="RY682" s="301"/>
      <c r="RZ682" s="301"/>
      <c r="SA682" s="301"/>
      <c r="SB682" s="301"/>
      <c r="SC682" s="301"/>
      <c r="SD682" s="301"/>
      <c r="SE682" s="301"/>
      <c r="SF682" s="301"/>
      <c r="SG682" s="301"/>
      <c r="SH682" s="301"/>
      <c r="SI682" s="301"/>
      <c r="SJ682" s="301"/>
      <c r="SK682" s="301"/>
      <c r="SL682" s="301"/>
      <c r="SM682" s="301"/>
      <c r="SN682" s="301"/>
      <c r="SO682" s="301"/>
      <c r="SP682" s="301"/>
      <c r="SQ682" s="301"/>
      <c r="SR682" s="301"/>
      <c r="SS682" s="301"/>
      <c r="ST682" s="301"/>
      <c r="SU682" s="301"/>
      <c r="SV682" s="301"/>
      <c r="SW682" s="301"/>
      <c r="SX682" s="301"/>
      <c r="SY682" s="301"/>
      <c r="SZ682" s="301"/>
      <c r="TA682" s="301"/>
      <c r="TB682" s="301"/>
      <c r="TC682" s="301"/>
      <c r="TD682" s="301"/>
      <c r="TE682" s="301"/>
      <c r="TF682" s="301"/>
      <c r="TG682" s="301"/>
      <c r="TH682" s="301"/>
      <c r="TI682" s="301"/>
      <c r="TJ682" s="301"/>
      <c r="TK682" s="301"/>
      <c r="TL682" s="301"/>
      <c r="TM682" s="301"/>
      <c r="TN682" s="301"/>
      <c r="TO682" s="301"/>
      <c r="TP682" s="301"/>
      <c r="TQ682" s="301"/>
      <c r="TR682" s="301"/>
      <c r="TS682" s="301"/>
      <c r="TT682" s="301"/>
      <c r="TU682" s="301"/>
      <c r="TV682" s="301"/>
      <c r="TW682" s="301"/>
      <c r="TX682" s="301"/>
      <c r="TY682" s="301"/>
      <c r="TZ682" s="301"/>
      <c r="UA682" s="301"/>
      <c r="UB682" s="301"/>
      <c r="UC682" s="301"/>
      <c r="UD682" s="301"/>
      <c r="UE682" s="301"/>
      <c r="UF682" s="301"/>
      <c r="UG682" s="301"/>
      <c r="UH682" s="301"/>
      <c r="UI682" s="301"/>
      <c r="UJ682" s="301"/>
      <c r="UK682" s="301"/>
      <c r="UL682" s="301"/>
      <c r="UM682" s="301"/>
      <c r="UN682" s="301"/>
      <c r="UO682" s="301"/>
      <c r="UP682" s="301"/>
      <c r="UQ682" s="301"/>
      <c r="UR682" s="301"/>
      <c r="US682" s="301"/>
      <c r="UT682" s="301"/>
      <c r="UU682" s="301"/>
      <c r="UV682" s="301"/>
      <c r="UW682" s="301"/>
      <c r="UX682" s="301"/>
      <c r="UY682" s="301"/>
      <c r="UZ682" s="301"/>
      <c r="VA682" s="301"/>
      <c r="VB682" s="301"/>
      <c r="VC682" s="301"/>
      <c r="VD682" s="301"/>
      <c r="VE682" s="301"/>
      <c r="VF682" s="301"/>
      <c r="VG682" s="301"/>
      <c r="VH682" s="301"/>
      <c r="VI682" s="301"/>
      <c r="VJ682" s="301"/>
      <c r="VK682" s="301"/>
      <c r="VL682" s="301"/>
      <c r="VM682" s="301"/>
      <c r="VN682" s="301"/>
      <c r="VO682" s="301"/>
      <c r="VP682" s="301"/>
      <c r="VQ682" s="301"/>
      <c r="VR682" s="301"/>
      <c r="VS682" s="301"/>
      <c r="VT682" s="301"/>
      <c r="VU682" s="301"/>
      <c r="VV682" s="301"/>
      <c r="VW682" s="301"/>
      <c r="VX682" s="301"/>
      <c r="VY682" s="301"/>
      <c r="VZ682" s="301"/>
      <c r="WA682" s="301"/>
      <c r="WB682" s="301"/>
      <c r="WC682" s="301"/>
      <c r="WD682" s="301"/>
      <c r="WE682" s="301"/>
      <c r="WF682" s="301"/>
      <c r="WG682" s="301"/>
      <c r="WH682" s="301"/>
      <c r="WI682" s="301"/>
      <c r="WJ682" s="301"/>
      <c r="WK682" s="301"/>
      <c r="WL682" s="301"/>
      <c r="WM682" s="301"/>
      <c r="WN682" s="301"/>
      <c r="WO682" s="301"/>
      <c r="WP682" s="301"/>
      <c r="WQ682" s="301"/>
      <c r="WR682" s="301"/>
      <c r="WS682" s="301"/>
      <c r="WT682" s="301"/>
      <c r="WU682" s="301"/>
      <c r="WV682" s="301"/>
      <c r="WW682" s="301"/>
      <c r="WX682" s="301"/>
      <c r="WY682" s="301"/>
      <c r="WZ682" s="301"/>
      <c r="XA682" s="301"/>
      <c r="XB682" s="301"/>
      <c r="XC682" s="301"/>
      <c r="XD682" s="301"/>
      <c r="XE682" s="301"/>
      <c r="XF682" s="301"/>
      <c r="XG682" s="301"/>
      <c r="XH682" s="301"/>
      <c r="XI682" s="301"/>
      <c r="XJ682" s="301"/>
      <c r="XK682" s="301"/>
      <c r="XL682" s="301"/>
      <c r="XM682" s="301"/>
      <c r="XN682" s="301"/>
      <c r="XO682" s="301"/>
      <c r="XP682" s="301"/>
      <c r="XQ682" s="301"/>
      <c r="XR682" s="301"/>
      <c r="XS682" s="301"/>
      <c r="XT682" s="301"/>
      <c r="XU682" s="301"/>
      <c r="XV682" s="301"/>
      <c r="XW682" s="301"/>
      <c r="XX682" s="301"/>
      <c r="XY682" s="301"/>
      <c r="XZ682" s="301"/>
      <c r="YA682" s="301"/>
      <c r="YB682" s="301"/>
      <c r="YC682" s="301"/>
      <c r="YD682" s="301"/>
      <c r="YE682" s="301"/>
      <c r="YF682" s="301"/>
      <c r="YG682" s="301"/>
      <c r="YH682" s="301"/>
      <c r="YI682" s="301"/>
      <c r="YJ682" s="301"/>
      <c r="YK682" s="301"/>
      <c r="YL682" s="301"/>
      <c r="YM682" s="301"/>
      <c r="YN682" s="301"/>
      <c r="YO682" s="301"/>
      <c r="YP682" s="301"/>
      <c r="YQ682" s="301"/>
      <c r="YR682" s="301"/>
      <c r="YS682" s="301"/>
      <c r="YT682" s="301"/>
      <c r="YU682" s="301"/>
      <c r="YV682" s="301"/>
      <c r="YW682" s="301"/>
      <c r="YX682" s="301"/>
      <c r="YY682" s="301"/>
      <c r="YZ682" s="301"/>
      <c r="ZA682" s="301"/>
      <c r="ZB682" s="301"/>
      <c r="ZC682" s="301"/>
      <c r="ZD682" s="301"/>
      <c r="ZE682" s="301"/>
      <c r="ZF682" s="301"/>
      <c r="ZG682" s="301"/>
      <c r="ZH682" s="301"/>
      <c r="ZI682" s="301"/>
      <c r="ZJ682" s="301"/>
      <c r="ZK682" s="301"/>
      <c r="ZL682" s="301"/>
      <c r="ZM682" s="301"/>
      <c r="ZN682" s="301"/>
      <c r="ZO682" s="301"/>
      <c r="ZP682" s="301"/>
      <c r="ZQ682" s="301"/>
      <c r="ZR682" s="301"/>
      <c r="ZS682" s="301"/>
      <c r="ZT682" s="301"/>
      <c r="ZU682" s="301"/>
      <c r="ZV682" s="301"/>
      <c r="ZW682" s="301"/>
      <c r="ZX682" s="301"/>
      <c r="ZY682" s="301"/>
      <c r="ZZ682" s="301"/>
      <c r="AAA682" s="301"/>
      <c r="AAB682" s="301"/>
      <c r="AAC682" s="301"/>
      <c r="AAD682" s="301"/>
      <c r="AAE682" s="301"/>
      <c r="AAF682" s="301"/>
      <c r="AAG682" s="301"/>
      <c r="AAH682" s="301"/>
      <c r="AAI682" s="301"/>
      <c r="AAJ682" s="301"/>
      <c r="AAK682" s="301"/>
      <c r="AAL682" s="301"/>
      <c r="AAM682" s="301"/>
      <c r="AAN682" s="301"/>
      <c r="AAO682" s="301"/>
      <c r="AAP682" s="301"/>
      <c r="AAQ682" s="301"/>
      <c r="AAR682" s="301"/>
      <c r="AAS682" s="301"/>
      <c r="AAT682" s="301"/>
      <c r="AAU682" s="301"/>
      <c r="AAV682" s="301"/>
      <c r="AAW682" s="301"/>
      <c r="AAX682" s="301"/>
      <c r="AAY682" s="301"/>
      <c r="AAZ682" s="301"/>
      <c r="ABA682" s="301"/>
      <c r="ABB682" s="301"/>
      <c r="ABC682" s="301"/>
      <c r="ABD682" s="301"/>
      <c r="ABE682" s="301"/>
      <c r="ABF682" s="301"/>
      <c r="ABG682" s="301"/>
      <c r="ABH682" s="301"/>
      <c r="ABI682" s="301"/>
      <c r="ABJ682" s="301"/>
      <c r="ABK682" s="301"/>
      <c r="ABL682" s="301"/>
      <c r="ABM682" s="301"/>
      <c r="ABN682" s="301"/>
      <c r="ABO682" s="301"/>
      <c r="ABP682" s="301"/>
      <c r="ABQ682" s="301"/>
      <c r="ABR682" s="301"/>
      <c r="ABS682" s="301"/>
      <c r="ABT682" s="301"/>
      <c r="ABU682" s="301"/>
      <c r="ABV682" s="301"/>
      <c r="ABW682" s="301"/>
      <c r="ABX682" s="301"/>
      <c r="ABY682" s="301"/>
      <c r="ABZ682" s="301"/>
      <c r="ACA682" s="301"/>
      <c r="ACB682" s="301"/>
      <c r="ACC682" s="301"/>
      <c r="ACD682" s="301"/>
      <c r="ACE682" s="301"/>
      <c r="ACF682" s="301"/>
      <c r="ACG682" s="301"/>
      <c r="ACH682" s="301"/>
      <c r="ACI682" s="301"/>
      <c r="ACJ682" s="301"/>
      <c r="ACK682" s="301"/>
      <c r="ACL682" s="301"/>
      <c r="ACM682" s="301"/>
      <c r="ACN682" s="301"/>
      <c r="ACO682" s="301"/>
      <c r="ACP682" s="301"/>
      <c r="ACQ682" s="301"/>
      <c r="ACR682" s="301"/>
      <c r="ACS682" s="301"/>
      <c r="ACT682" s="301"/>
      <c r="ACU682" s="301"/>
      <c r="ACV682" s="301"/>
      <c r="ACW682" s="301"/>
      <c r="ACX682" s="301"/>
      <c r="ACY682" s="301"/>
      <c r="ACZ682" s="301"/>
      <c r="ADA682" s="301"/>
      <c r="ADB682" s="301"/>
      <c r="ADC682" s="301"/>
      <c r="ADD682" s="301"/>
      <c r="ADE682" s="301"/>
      <c r="ADF682" s="301"/>
      <c r="ADG682" s="301"/>
      <c r="ADH682" s="301"/>
      <c r="ADI682" s="301"/>
      <c r="ADJ682" s="301"/>
      <c r="ADK682" s="301"/>
      <c r="ADL682" s="301"/>
      <c r="ADM682" s="301"/>
      <c r="ADN682" s="301"/>
      <c r="ADO682" s="301"/>
      <c r="ADP682" s="301"/>
      <c r="ADQ682" s="301"/>
      <c r="ADR682" s="301"/>
      <c r="ADS682" s="301"/>
      <c r="ADT682" s="301"/>
      <c r="ADU682" s="301"/>
      <c r="ADV682" s="301"/>
      <c r="ADW682" s="301"/>
      <c r="ADX682" s="301"/>
      <c r="ADY682" s="301"/>
      <c r="ADZ682" s="301"/>
      <c r="AEA682" s="301"/>
      <c r="AEB682" s="301"/>
      <c r="AEC682" s="301"/>
      <c r="AED682" s="301"/>
      <c r="AEE682" s="301"/>
      <c r="AEF682" s="301"/>
      <c r="AEG682" s="301"/>
      <c r="AEH682" s="301"/>
      <c r="AEI682" s="301"/>
      <c r="AEJ682" s="301"/>
      <c r="AEK682" s="301"/>
      <c r="AEL682" s="301"/>
      <c r="AEM682" s="301"/>
      <c r="AEN682" s="301"/>
      <c r="AEO682" s="301"/>
      <c r="AEP682" s="301"/>
      <c r="AEQ682" s="301"/>
      <c r="AER682" s="301"/>
      <c r="AES682" s="301"/>
      <c r="AET682" s="301"/>
      <c r="AEU682" s="301"/>
      <c r="AEV682" s="301"/>
      <c r="AEW682" s="301"/>
      <c r="AEX682" s="301"/>
      <c r="AEY682" s="301"/>
      <c r="AEZ682" s="301"/>
      <c r="AFA682" s="301"/>
      <c r="AFB682" s="301"/>
      <c r="AFC682" s="301"/>
      <c r="AFD682" s="301"/>
      <c r="AFE682" s="301"/>
      <c r="AFF682" s="301"/>
      <c r="AFG682" s="301"/>
      <c r="AFH682" s="301"/>
      <c r="AFI682" s="301"/>
      <c r="AFJ682" s="301"/>
      <c r="AFK682" s="301"/>
      <c r="AFL682" s="301"/>
      <c r="AFM682" s="301"/>
      <c r="AFN682" s="301"/>
      <c r="AFO682" s="301"/>
      <c r="AFP682" s="301"/>
      <c r="AFQ682" s="301"/>
      <c r="AFR682" s="301"/>
      <c r="AFS682" s="301"/>
      <c r="AFT682" s="301"/>
      <c r="AFU682" s="301"/>
      <c r="AFV682" s="301"/>
      <c r="AFW682" s="301"/>
      <c r="AFX682" s="301"/>
      <c r="AFY682" s="301"/>
      <c r="AFZ682" s="301"/>
      <c r="AGA682" s="301"/>
      <c r="AGB682" s="301"/>
      <c r="AGC682" s="301"/>
      <c r="AGD682" s="301"/>
      <c r="AGE682" s="301"/>
      <c r="AGF682" s="301"/>
      <c r="AGG682" s="301"/>
      <c r="AGH682" s="301"/>
      <c r="AGI682" s="301"/>
      <c r="AGJ682" s="301"/>
      <c r="AGK682" s="301"/>
      <c r="AGL682" s="301"/>
      <c r="AGM682" s="301"/>
      <c r="AGN682" s="301"/>
      <c r="AGO682" s="301"/>
      <c r="AGP682" s="301"/>
      <c r="AGQ682" s="301"/>
      <c r="AGR682" s="301"/>
      <c r="AGS682" s="301"/>
      <c r="AGT682" s="301"/>
      <c r="AGU682" s="301"/>
      <c r="AGV682" s="301"/>
      <c r="AGW682" s="301"/>
      <c r="AGX682" s="301"/>
      <c r="AGY682" s="301"/>
      <c r="AGZ682" s="301"/>
      <c r="AHA682" s="301"/>
      <c r="AHB682" s="301"/>
      <c r="AHC682" s="301"/>
      <c r="AHD682" s="301"/>
      <c r="AHE682" s="301"/>
      <c r="AHF682" s="301"/>
      <c r="AHG682" s="301"/>
      <c r="AHH682" s="301"/>
      <c r="AHI682" s="301"/>
      <c r="AHJ682" s="301"/>
      <c r="AHK682" s="301"/>
      <c r="AHL682" s="301"/>
      <c r="AHM682" s="301"/>
      <c r="AHN682" s="301"/>
      <c r="AHO682" s="301"/>
      <c r="AHP682" s="301"/>
      <c r="AHQ682" s="301"/>
      <c r="AHR682" s="301"/>
      <c r="AHS682" s="301"/>
      <c r="AHT682" s="301"/>
      <c r="AHU682" s="301"/>
      <c r="AHV682" s="301"/>
      <c r="AHW682" s="301"/>
      <c r="AHX682" s="301"/>
      <c r="AHY682" s="301"/>
      <c r="AHZ682" s="301"/>
      <c r="AIA682" s="301"/>
      <c r="AIB682" s="301"/>
      <c r="AIC682" s="301"/>
      <c r="AID682" s="301"/>
      <c r="AIE682" s="301"/>
      <c r="AIF682" s="301"/>
      <c r="AIG682" s="301"/>
      <c r="AIH682" s="301"/>
      <c r="AII682" s="301"/>
      <c r="AIJ682" s="301"/>
      <c r="AIK682" s="301"/>
      <c r="AIL682" s="301"/>
      <c r="AIM682" s="301"/>
      <c r="AIN682" s="301"/>
      <c r="AIO682" s="301"/>
      <c r="AIP682" s="301"/>
      <c r="AIQ682" s="301"/>
      <c r="AIR682" s="301"/>
      <c r="AIS682" s="301"/>
      <c r="AIT682" s="301"/>
      <c r="AIU682" s="301"/>
      <c r="AIV682" s="301"/>
      <c r="AIW682" s="301"/>
      <c r="AIX682" s="301"/>
      <c r="AIY682" s="301"/>
      <c r="AIZ682" s="301"/>
      <c r="AJA682" s="301"/>
      <c r="AJB682" s="301"/>
      <c r="AJC682" s="301"/>
      <c r="AJD682" s="301"/>
      <c r="AJE682" s="301"/>
      <c r="AJF682" s="301"/>
      <c r="AJG682" s="301"/>
      <c r="AJH682" s="301"/>
      <c r="AJI682" s="301"/>
      <c r="AJJ682" s="301"/>
      <c r="AJK682" s="301"/>
      <c r="AJL682" s="301"/>
      <c r="AJM682" s="301"/>
      <c r="AJN682" s="301"/>
      <c r="AJO682" s="301"/>
      <c r="AJP682" s="301"/>
      <c r="AJQ682" s="301"/>
      <c r="AJR682" s="301"/>
      <c r="AJS682" s="301"/>
      <c r="AJT682" s="301"/>
      <c r="AJU682" s="301"/>
      <c r="AJV682" s="301"/>
      <c r="AJW682" s="301"/>
      <c r="AJX682" s="301"/>
      <c r="AJY682" s="301"/>
      <c r="AJZ682" s="301"/>
      <c r="AKA682" s="301"/>
      <c r="AKB682" s="301"/>
      <c r="AKC682" s="301"/>
      <c r="AKD682" s="301"/>
      <c r="AKE682" s="301"/>
      <c r="AKF682" s="301"/>
      <c r="AKG682" s="301"/>
      <c r="AKH682" s="301"/>
      <c r="AKI682" s="301"/>
      <c r="AKJ682" s="301"/>
      <c r="AKK682" s="301"/>
      <c r="AKL682" s="301"/>
      <c r="AKM682" s="301"/>
      <c r="AKN682" s="301"/>
      <c r="AKO682" s="301"/>
      <c r="AKP682" s="301"/>
      <c r="AKQ682" s="301"/>
      <c r="AKR682" s="301"/>
      <c r="AKS682" s="301"/>
      <c r="AKT682" s="301"/>
      <c r="AKU682" s="301"/>
      <c r="AKV682" s="301"/>
      <c r="AKW682" s="301"/>
      <c r="AKX682" s="301"/>
      <c r="AKY682" s="301"/>
      <c r="AKZ682" s="301"/>
      <c r="ALA682" s="301"/>
      <c r="ALB682" s="301"/>
      <c r="ALC682" s="301"/>
      <c r="ALD682" s="301"/>
      <c r="ALE682" s="301"/>
      <c r="ALF682" s="301"/>
      <c r="ALG682" s="301"/>
      <c r="ALH682" s="301"/>
      <c r="ALI682" s="301"/>
      <c r="ALJ682" s="301"/>
      <c r="ALK682" s="301"/>
      <c r="ALL682" s="301"/>
      <c r="ALM682" s="301"/>
      <c r="ALN682" s="301"/>
      <c r="ALO682" s="301"/>
      <c r="ALP682" s="301"/>
      <c r="ALQ682" s="301"/>
      <c r="ALR682" s="301"/>
      <c r="ALS682" s="301"/>
      <c r="ALT682" s="301"/>
      <c r="ALU682" s="301"/>
      <c r="ALV682" s="301"/>
      <c r="ALW682" s="301"/>
      <c r="ALX682" s="301"/>
      <c r="ALY682" s="301"/>
      <c r="ALZ682" s="301"/>
      <c r="AMA682" s="301"/>
      <c r="AMB682" s="301"/>
      <c r="AMC682" s="301"/>
      <c r="AMD682" s="301"/>
      <c r="AME682" s="301"/>
      <c r="AMF682" s="301"/>
      <c r="AMG682" s="301"/>
      <c r="AMH682" s="301"/>
      <c r="AMI682" s="301"/>
      <c r="AMJ682" s="301"/>
    </row>
    <row r="683" spans="1:1024" s="302" customFormat="1" ht="45">
      <c r="A683" s="309">
        <v>2</v>
      </c>
      <c r="B683" s="311" t="s">
        <v>562</v>
      </c>
      <c r="C683" s="309" t="s">
        <v>71</v>
      </c>
      <c r="D683" s="310">
        <v>12</v>
      </c>
      <c r="E683" s="295"/>
      <c r="F683" s="293"/>
      <c r="G683" s="294"/>
      <c r="H683" s="293"/>
      <c r="I683" s="296"/>
      <c r="J683" s="296"/>
      <c r="K683" s="300"/>
      <c r="L683" s="301"/>
      <c r="M683" s="301"/>
      <c r="N683" s="301"/>
      <c r="O683" s="301"/>
      <c r="P683" s="301"/>
      <c r="Q683" s="301"/>
      <c r="R683" s="301"/>
      <c r="S683" s="301"/>
      <c r="T683" s="301"/>
      <c r="U683" s="301"/>
      <c r="V683" s="301"/>
      <c r="W683" s="301"/>
      <c r="X683" s="301"/>
      <c r="Y683" s="301"/>
      <c r="Z683" s="301"/>
      <c r="AA683" s="301"/>
      <c r="AB683" s="301"/>
      <c r="AC683" s="301"/>
      <c r="AD683" s="301"/>
      <c r="AE683" s="301"/>
      <c r="AF683" s="301"/>
      <c r="AG683" s="301"/>
      <c r="AH683" s="301"/>
      <c r="AI683" s="301"/>
      <c r="AJ683" s="301"/>
      <c r="AK683" s="301"/>
      <c r="AL683" s="301"/>
      <c r="AM683" s="301"/>
      <c r="AN683" s="301"/>
      <c r="AO683" s="301"/>
      <c r="AP683" s="301"/>
      <c r="AQ683" s="301"/>
      <c r="AR683" s="301"/>
      <c r="AS683" s="301"/>
      <c r="AT683" s="301"/>
      <c r="AU683" s="301"/>
      <c r="AV683" s="301"/>
      <c r="AW683" s="301"/>
      <c r="AX683" s="301"/>
      <c r="AY683" s="301"/>
      <c r="AZ683" s="301"/>
      <c r="BA683" s="301"/>
      <c r="BB683" s="301"/>
      <c r="BC683" s="301"/>
      <c r="BD683" s="301"/>
      <c r="BE683" s="301"/>
      <c r="BF683" s="301"/>
      <c r="BG683" s="301"/>
      <c r="BH683" s="301"/>
      <c r="BI683" s="301"/>
      <c r="BJ683" s="301"/>
      <c r="BK683" s="301"/>
      <c r="BL683" s="301"/>
      <c r="BM683" s="301"/>
      <c r="BN683" s="301"/>
      <c r="BO683" s="301"/>
      <c r="BP683" s="301"/>
      <c r="BQ683" s="301"/>
      <c r="BR683" s="301"/>
      <c r="BS683" s="301"/>
      <c r="BT683" s="301"/>
      <c r="BU683" s="301"/>
      <c r="BV683" s="301"/>
      <c r="BW683" s="301"/>
      <c r="BX683" s="301"/>
      <c r="BY683" s="301"/>
      <c r="BZ683" s="301"/>
      <c r="CA683" s="301"/>
      <c r="CB683" s="301"/>
      <c r="CC683" s="301"/>
      <c r="CD683" s="301"/>
      <c r="CE683" s="301"/>
      <c r="CF683" s="301"/>
      <c r="CG683" s="301"/>
      <c r="CH683" s="301"/>
      <c r="CI683" s="301"/>
      <c r="CJ683" s="301"/>
      <c r="CK683" s="301"/>
      <c r="CL683" s="301"/>
      <c r="CM683" s="301"/>
      <c r="CN683" s="301"/>
      <c r="CO683" s="301"/>
      <c r="CP683" s="301"/>
      <c r="CQ683" s="301"/>
      <c r="CR683" s="301"/>
      <c r="CS683" s="301"/>
      <c r="CT683" s="301"/>
      <c r="CU683" s="301"/>
      <c r="CV683" s="301"/>
      <c r="CW683" s="301"/>
      <c r="CX683" s="301"/>
      <c r="CY683" s="301"/>
      <c r="CZ683" s="301"/>
      <c r="DA683" s="301"/>
      <c r="DB683" s="301"/>
      <c r="DC683" s="301"/>
      <c r="DD683" s="301"/>
      <c r="DE683" s="301"/>
      <c r="DF683" s="301"/>
      <c r="DG683" s="301"/>
      <c r="DH683" s="301"/>
      <c r="DI683" s="301"/>
      <c r="DJ683" s="301"/>
      <c r="DK683" s="301"/>
      <c r="DL683" s="301"/>
      <c r="DM683" s="301"/>
      <c r="DN683" s="301"/>
      <c r="DO683" s="301"/>
      <c r="DP683" s="301"/>
      <c r="DQ683" s="301"/>
      <c r="DR683" s="301"/>
      <c r="DS683" s="301"/>
      <c r="DT683" s="301"/>
      <c r="DU683" s="301"/>
      <c r="DV683" s="301"/>
      <c r="DW683" s="301"/>
      <c r="DX683" s="301"/>
      <c r="DY683" s="301"/>
      <c r="DZ683" s="301"/>
      <c r="EA683" s="301"/>
      <c r="EB683" s="301"/>
      <c r="EC683" s="301"/>
      <c r="ED683" s="301"/>
      <c r="EE683" s="301"/>
      <c r="EF683" s="301"/>
      <c r="EG683" s="301"/>
      <c r="EH683" s="301"/>
      <c r="EI683" s="301"/>
      <c r="EJ683" s="301"/>
      <c r="EK683" s="301"/>
      <c r="EL683" s="301"/>
      <c r="EM683" s="301"/>
      <c r="EN683" s="301"/>
      <c r="EO683" s="301"/>
      <c r="EP683" s="301"/>
      <c r="EQ683" s="301"/>
      <c r="ER683" s="301"/>
      <c r="ES683" s="301"/>
      <c r="ET683" s="301"/>
      <c r="EU683" s="301"/>
      <c r="EV683" s="301"/>
      <c r="EW683" s="301"/>
      <c r="EX683" s="301"/>
      <c r="EY683" s="301"/>
      <c r="EZ683" s="301"/>
      <c r="FA683" s="301"/>
      <c r="FB683" s="301"/>
      <c r="FC683" s="301"/>
      <c r="FD683" s="301"/>
      <c r="FE683" s="301"/>
      <c r="FF683" s="301"/>
      <c r="FG683" s="301"/>
      <c r="FH683" s="301"/>
      <c r="FI683" s="301"/>
      <c r="FJ683" s="301"/>
      <c r="FK683" s="301"/>
      <c r="FL683" s="301"/>
      <c r="FM683" s="301"/>
      <c r="FN683" s="301"/>
      <c r="FO683" s="301"/>
      <c r="FP683" s="301"/>
      <c r="FQ683" s="301"/>
      <c r="FR683" s="301"/>
      <c r="FS683" s="301"/>
      <c r="FT683" s="301"/>
      <c r="FU683" s="301"/>
      <c r="FV683" s="301"/>
      <c r="FW683" s="301"/>
      <c r="FX683" s="301"/>
      <c r="FY683" s="301"/>
      <c r="FZ683" s="301"/>
      <c r="GA683" s="301"/>
      <c r="GB683" s="301"/>
      <c r="GC683" s="301"/>
      <c r="GD683" s="301"/>
      <c r="GE683" s="301"/>
      <c r="GF683" s="301"/>
      <c r="GG683" s="301"/>
      <c r="GH683" s="301"/>
      <c r="GI683" s="301"/>
      <c r="GJ683" s="301"/>
      <c r="GK683" s="301"/>
      <c r="GL683" s="301"/>
      <c r="GM683" s="301"/>
      <c r="GN683" s="301"/>
      <c r="GO683" s="301"/>
      <c r="GP683" s="301"/>
      <c r="GQ683" s="301"/>
      <c r="GR683" s="301"/>
      <c r="GS683" s="301"/>
      <c r="GT683" s="301"/>
      <c r="GU683" s="301"/>
      <c r="GV683" s="301"/>
      <c r="GW683" s="301"/>
      <c r="GX683" s="301"/>
      <c r="GY683" s="301"/>
      <c r="GZ683" s="301"/>
      <c r="HA683" s="301"/>
      <c r="HB683" s="301"/>
      <c r="HC683" s="301"/>
      <c r="HD683" s="301"/>
      <c r="HE683" s="301"/>
      <c r="HF683" s="301"/>
      <c r="HG683" s="301"/>
      <c r="HH683" s="301"/>
      <c r="HI683" s="301"/>
      <c r="HJ683" s="301"/>
      <c r="HK683" s="301"/>
      <c r="HL683" s="301"/>
      <c r="HM683" s="301"/>
      <c r="HN683" s="301"/>
      <c r="HO683" s="301"/>
      <c r="HP683" s="301"/>
      <c r="HQ683" s="301"/>
      <c r="HR683" s="301"/>
      <c r="HS683" s="301"/>
      <c r="HT683" s="301"/>
      <c r="HU683" s="301"/>
      <c r="HV683" s="301"/>
      <c r="HW683" s="301"/>
      <c r="HX683" s="301"/>
      <c r="HY683" s="301"/>
      <c r="HZ683" s="301"/>
      <c r="IA683" s="301"/>
      <c r="IB683" s="301"/>
      <c r="IC683" s="301"/>
      <c r="ID683" s="301"/>
      <c r="IE683" s="301"/>
      <c r="IF683" s="301"/>
      <c r="IG683" s="301"/>
      <c r="IH683" s="301"/>
      <c r="II683" s="301"/>
      <c r="IJ683" s="301"/>
      <c r="IK683" s="301"/>
      <c r="IL683" s="301"/>
      <c r="IM683" s="301"/>
      <c r="IN683" s="301"/>
      <c r="IO683" s="301"/>
      <c r="IP683" s="301"/>
      <c r="IQ683" s="301"/>
      <c r="IR683" s="301"/>
      <c r="IS683" s="301"/>
      <c r="IT683" s="301"/>
      <c r="IU683" s="301"/>
      <c r="IV683" s="301"/>
      <c r="IW683" s="301"/>
      <c r="IX683" s="301"/>
      <c r="IY683" s="301"/>
      <c r="IZ683" s="301"/>
      <c r="JA683" s="301"/>
      <c r="JB683" s="301"/>
      <c r="JC683" s="301"/>
      <c r="JD683" s="301"/>
      <c r="JE683" s="301"/>
      <c r="JF683" s="301"/>
      <c r="JG683" s="301"/>
      <c r="JH683" s="301"/>
      <c r="JI683" s="301"/>
      <c r="JJ683" s="301"/>
      <c r="JK683" s="301"/>
      <c r="JL683" s="301"/>
      <c r="JM683" s="301"/>
      <c r="JN683" s="301"/>
      <c r="JO683" s="301"/>
      <c r="JP683" s="301"/>
      <c r="JQ683" s="301"/>
      <c r="JR683" s="301"/>
      <c r="JS683" s="301"/>
      <c r="JT683" s="301"/>
      <c r="JU683" s="301"/>
      <c r="JV683" s="301"/>
      <c r="JW683" s="301"/>
      <c r="JX683" s="301"/>
      <c r="JY683" s="301"/>
      <c r="JZ683" s="301"/>
      <c r="KA683" s="301"/>
      <c r="KB683" s="301"/>
      <c r="KC683" s="301"/>
      <c r="KD683" s="301"/>
      <c r="KE683" s="301"/>
      <c r="KF683" s="301"/>
      <c r="KG683" s="301"/>
      <c r="KH683" s="301"/>
      <c r="KI683" s="301"/>
      <c r="KJ683" s="301"/>
      <c r="KK683" s="301"/>
      <c r="KL683" s="301"/>
      <c r="KM683" s="301"/>
      <c r="KN683" s="301"/>
      <c r="KO683" s="301"/>
      <c r="KP683" s="301"/>
      <c r="KQ683" s="301"/>
      <c r="KR683" s="301"/>
      <c r="KS683" s="301"/>
      <c r="KT683" s="301"/>
      <c r="KU683" s="301"/>
      <c r="KV683" s="301"/>
      <c r="KW683" s="301"/>
      <c r="KX683" s="301"/>
      <c r="KY683" s="301"/>
      <c r="KZ683" s="301"/>
      <c r="LA683" s="301"/>
      <c r="LB683" s="301"/>
      <c r="LC683" s="301"/>
      <c r="LD683" s="301"/>
      <c r="LE683" s="301"/>
      <c r="LF683" s="301"/>
      <c r="LG683" s="301"/>
      <c r="LH683" s="301"/>
      <c r="LI683" s="301"/>
      <c r="LJ683" s="301"/>
      <c r="LK683" s="301"/>
      <c r="LL683" s="301"/>
      <c r="LM683" s="301"/>
      <c r="LN683" s="301"/>
      <c r="LO683" s="301"/>
      <c r="LP683" s="301"/>
      <c r="LQ683" s="301"/>
      <c r="LR683" s="301"/>
      <c r="LS683" s="301"/>
      <c r="LT683" s="301"/>
      <c r="LU683" s="301"/>
      <c r="LV683" s="301"/>
      <c r="LW683" s="301"/>
      <c r="LX683" s="301"/>
      <c r="LY683" s="301"/>
      <c r="LZ683" s="301"/>
      <c r="MA683" s="301"/>
      <c r="MB683" s="301"/>
      <c r="MC683" s="301"/>
      <c r="MD683" s="301"/>
      <c r="ME683" s="301"/>
      <c r="MF683" s="301"/>
      <c r="MG683" s="301"/>
      <c r="MH683" s="301"/>
      <c r="MI683" s="301"/>
      <c r="MJ683" s="301"/>
      <c r="MK683" s="301"/>
      <c r="ML683" s="301"/>
      <c r="MM683" s="301"/>
      <c r="MN683" s="301"/>
      <c r="MO683" s="301"/>
      <c r="MP683" s="301"/>
      <c r="MQ683" s="301"/>
      <c r="MR683" s="301"/>
      <c r="MS683" s="301"/>
      <c r="MT683" s="301"/>
      <c r="MU683" s="301"/>
      <c r="MV683" s="301"/>
      <c r="MW683" s="301"/>
      <c r="MX683" s="301"/>
      <c r="MY683" s="301"/>
      <c r="MZ683" s="301"/>
      <c r="NA683" s="301"/>
      <c r="NB683" s="301"/>
      <c r="NC683" s="301"/>
      <c r="ND683" s="301"/>
      <c r="NE683" s="301"/>
      <c r="NF683" s="301"/>
      <c r="NG683" s="301"/>
      <c r="NH683" s="301"/>
      <c r="NI683" s="301"/>
      <c r="NJ683" s="301"/>
      <c r="NK683" s="301"/>
      <c r="NL683" s="301"/>
      <c r="NM683" s="301"/>
      <c r="NN683" s="301"/>
      <c r="NO683" s="301"/>
      <c r="NP683" s="301"/>
      <c r="NQ683" s="301"/>
      <c r="NR683" s="301"/>
      <c r="NS683" s="301"/>
      <c r="NT683" s="301"/>
      <c r="NU683" s="301"/>
      <c r="NV683" s="301"/>
      <c r="NW683" s="301"/>
      <c r="NX683" s="301"/>
      <c r="NY683" s="301"/>
      <c r="NZ683" s="301"/>
      <c r="OA683" s="301"/>
      <c r="OB683" s="301"/>
      <c r="OC683" s="301"/>
      <c r="OD683" s="301"/>
      <c r="OE683" s="301"/>
      <c r="OF683" s="301"/>
      <c r="OG683" s="301"/>
      <c r="OH683" s="301"/>
      <c r="OI683" s="301"/>
      <c r="OJ683" s="301"/>
      <c r="OK683" s="301"/>
      <c r="OL683" s="301"/>
      <c r="OM683" s="301"/>
      <c r="ON683" s="301"/>
      <c r="OO683" s="301"/>
      <c r="OP683" s="301"/>
      <c r="OQ683" s="301"/>
      <c r="OR683" s="301"/>
      <c r="OS683" s="301"/>
      <c r="OT683" s="301"/>
      <c r="OU683" s="301"/>
      <c r="OV683" s="301"/>
      <c r="OW683" s="301"/>
      <c r="OX683" s="301"/>
      <c r="OY683" s="301"/>
      <c r="OZ683" s="301"/>
      <c r="PA683" s="301"/>
      <c r="PB683" s="301"/>
      <c r="PC683" s="301"/>
      <c r="PD683" s="301"/>
      <c r="PE683" s="301"/>
      <c r="PF683" s="301"/>
      <c r="PG683" s="301"/>
      <c r="PH683" s="301"/>
      <c r="PI683" s="301"/>
      <c r="PJ683" s="301"/>
      <c r="PK683" s="301"/>
      <c r="PL683" s="301"/>
      <c r="PM683" s="301"/>
      <c r="PN683" s="301"/>
      <c r="PO683" s="301"/>
      <c r="PP683" s="301"/>
      <c r="PQ683" s="301"/>
      <c r="PR683" s="301"/>
      <c r="PS683" s="301"/>
      <c r="PT683" s="301"/>
      <c r="PU683" s="301"/>
      <c r="PV683" s="301"/>
      <c r="PW683" s="301"/>
      <c r="PX683" s="301"/>
      <c r="PY683" s="301"/>
      <c r="PZ683" s="301"/>
      <c r="QA683" s="301"/>
      <c r="QB683" s="301"/>
      <c r="QC683" s="301"/>
      <c r="QD683" s="301"/>
      <c r="QE683" s="301"/>
      <c r="QF683" s="301"/>
      <c r="QG683" s="301"/>
      <c r="QH683" s="301"/>
      <c r="QI683" s="301"/>
      <c r="QJ683" s="301"/>
      <c r="QK683" s="301"/>
      <c r="QL683" s="301"/>
      <c r="QM683" s="301"/>
      <c r="QN683" s="301"/>
      <c r="QO683" s="301"/>
      <c r="QP683" s="301"/>
      <c r="QQ683" s="301"/>
      <c r="QR683" s="301"/>
      <c r="QS683" s="301"/>
      <c r="QT683" s="301"/>
      <c r="QU683" s="301"/>
      <c r="QV683" s="301"/>
      <c r="QW683" s="301"/>
      <c r="QX683" s="301"/>
      <c r="QY683" s="301"/>
      <c r="QZ683" s="301"/>
      <c r="RA683" s="301"/>
      <c r="RB683" s="301"/>
      <c r="RC683" s="301"/>
      <c r="RD683" s="301"/>
      <c r="RE683" s="301"/>
      <c r="RF683" s="301"/>
      <c r="RG683" s="301"/>
      <c r="RH683" s="301"/>
      <c r="RI683" s="301"/>
      <c r="RJ683" s="301"/>
      <c r="RK683" s="301"/>
      <c r="RL683" s="301"/>
      <c r="RM683" s="301"/>
      <c r="RN683" s="301"/>
      <c r="RO683" s="301"/>
      <c r="RP683" s="301"/>
      <c r="RQ683" s="301"/>
      <c r="RR683" s="301"/>
      <c r="RS683" s="301"/>
      <c r="RT683" s="301"/>
      <c r="RU683" s="301"/>
      <c r="RV683" s="301"/>
      <c r="RW683" s="301"/>
      <c r="RX683" s="301"/>
      <c r="RY683" s="301"/>
      <c r="RZ683" s="301"/>
      <c r="SA683" s="301"/>
      <c r="SB683" s="301"/>
      <c r="SC683" s="301"/>
      <c r="SD683" s="301"/>
      <c r="SE683" s="301"/>
      <c r="SF683" s="301"/>
      <c r="SG683" s="301"/>
      <c r="SH683" s="301"/>
      <c r="SI683" s="301"/>
      <c r="SJ683" s="301"/>
      <c r="SK683" s="301"/>
      <c r="SL683" s="301"/>
      <c r="SM683" s="301"/>
      <c r="SN683" s="301"/>
      <c r="SO683" s="301"/>
      <c r="SP683" s="301"/>
      <c r="SQ683" s="301"/>
      <c r="SR683" s="301"/>
      <c r="SS683" s="301"/>
      <c r="ST683" s="301"/>
      <c r="SU683" s="301"/>
      <c r="SV683" s="301"/>
      <c r="SW683" s="301"/>
      <c r="SX683" s="301"/>
      <c r="SY683" s="301"/>
      <c r="SZ683" s="301"/>
      <c r="TA683" s="301"/>
      <c r="TB683" s="301"/>
      <c r="TC683" s="301"/>
      <c r="TD683" s="301"/>
      <c r="TE683" s="301"/>
      <c r="TF683" s="301"/>
      <c r="TG683" s="301"/>
      <c r="TH683" s="301"/>
      <c r="TI683" s="301"/>
      <c r="TJ683" s="301"/>
      <c r="TK683" s="301"/>
      <c r="TL683" s="301"/>
      <c r="TM683" s="301"/>
      <c r="TN683" s="301"/>
      <c r="TO683" s="301"/>
      <c r="TP683" s="301"/>
      <c r="TQ683" s="301"/>
      <c r="TR683" s="301"/>
      <c r="TS683" s="301"/>
      <c r="TT683" s="301"/>
      <c r="TU683" s="301"/>
      <c r="TV683" s="301"/>
      <c r="TW683" s="301"/>
      <c r="TX683" s="301"/>
      <c r="TY683" s="301"/>
      <c r="TZ683" s="301"/>
      <c r="UA683" s="301"/>
      <c r="UB683" s="301"/>
      <c r="UC683" s="301"/>
      <c r="UD683" s="301"/>
      <c r="UE683" s="301"/>
      <c r="UF683" s="301"/>
      <c r="UG683" s="301"/>
      <c r="UH683" s="301"/>
      <c r="UI683" s="301"/>
      <c r="UJ683" s="301"/>
      <c r="UK683" s="301"/>
      <c r="UL683" s="301"/>
      <c r="UM683" s="301"/>
      <c r="UN683" s="301"/>
      <c r="UO683" s="301"/>
      <c r="UP683" s="301"/>
      <c r="UQ683" s="301"/>
      <c r="UR683" s="301"/>
      <c r="US683" s="301"/>
      <c r="UT683" s="301"/>
      <c r="UU683" s="301"/>
      <c r="UV683" s="301"/>
      <c r="UW683" s="301"/>
      <c r="UX683" s="301"/>
      <c r="UY683" s="301"/>
      <c r="UZ683" s="301"/>
      <c r="VA683" s="301"/>
      <c r="VB683" s="301"/>
      <c r="VC683" s="301"/>
      <c r="VD683" s="301"/>
      <c r="VE683" s="301"/>
      <c r="VF683" s="301"/>
      <c r="VG683" s="301"/>
      <c r="VH683" s="301"/>
      <c r="VI683" s="301"/>
      <c r="VJ683" s="301"/>
      <c r="VK683" s="301"/>
      <c r="VL683" s="301"/>
      <c r="VM683" s="301"/>
      <c r="VN683" s="301"/>
      <c r="VO683" s="301"/>
      <c r="VP683" s="301"/>
      <c r="VQ683" s="301"/>
      <c r="VR683" s="301"/>
      <c r="VS683" s="301"/>
      <c r="VT683" s="301"/>
      <c r="VU683" s="301"/>
      <c r="VV683" s="301"/>
      <c r="VW683" s="301"/>
      <c r="VX683" s="301"/>
      <c r="VY683" s="301"/>
      <c r="VZ683" s="301"/>
      <c r="WA683" s="301"/>
      <c r="WB683" s="301"/>
      <c r="WC683" s="301"/>
      <c r="WD683" s="301"/>
      <c r="WE683" s="301"/>
      <c r="WF683" s="301"/>
      <c r="WG683" s="301"/>
      <c r="WH683" s="301"/>
      <c r="WI683" s="301"/>
      <c r="WJ683" s="301"/>
      <c r="WK683" s="301"/>
      <c r="WL683" s="301"/>
      <c r="WM683" s="301"/>
      <c r="WN683" s="301"/>
      <c r="WO683" s="301"/>
      <c r="WP683" s="301"/>
      <c r="WQ683" s="301"/>
      <c r="WR683" s="301"/>
      <c r="WS683" s="301"/>
      <c r="WT683" s="301"/>
      <c r="WU683" s="301"/>
      <c r="WV683" s="301"/>
      <c r="WW683" s="301"/>
      <c r="WX683" s="301"/>
      <c r="WY683" s="301"/>
      <c r="WZ683" s="301"/>
      <c r="XA683" s="301"/>
      <c r="XB683" s="301"/>
      <c r="XC683" s="301"/>
      <c r="XD683" s="301"/>
      <c r="XE683" s="301"/>
      <c r="XF683" s="301"/>
      <c r="XG683" s="301"/>
      <c r="XH683" s="301"/>
      <c r="XI683" s="301"/>
      <c r="XJ683" s="301"/>
      <c r="XK683" s="301"/>
      <c r="XL683" s="301"/>
      <c r="XM683" s="301"/>
      <c r="XN683" s="301"/>
      <c r="XO683" s="301"/>
      <c r="XP683" s="301"/>
      <c r="XQ683" s="301"/>
      <c r="XR683" s="301"/>
      <c r="XS683" s="301"/>
      <c r="XT683" s="301"/>
      <c r="XU683" s="301"/>
      <c r="XV683" s="301"/>
      <c r="XW683" s="301"/>
      <c r="XX683" s="301"/>
      <c r="XY683" s="301"/>
      <c r="XZ683" s="301"/>
      <c r="YA683" s="301"/>
      <c r="YB683" s="301"/>
      <c r="YC683" s="301"/>
      <c r="YD683" s="301"/>
      <c r="YE683" s="301"/>
      <c r="YF683" s="301"/>
      <c r="YG683" s="301"/>
      <c r="YH683" s="301"/>
      <c r="YI683" s="301"/>
      <c r="YJ683" s="301"/>
      <c r="YK683" s="301"/>
      <c r="YL683" s="301"/>
      <c r="YM683" s="301"/>
      <c r="YN683" s="301"/>
      <c r="YO683" s="301"/>
      <c r="YP683" s="301"/>
      <c r="YQ683" s="301"/>
      <c r="YR683" s="301"/>
      <c r="YS683" s="301"/>
      <c r="YT683" s="301"/>
      <c r="YU683" s="301"/>
      <c r="YV683" s="301"/>
      <c r="YW683" s="301"/>
      <c r="YX683" s="301"/>
      <c r="YY683" s="301"/>
      <c r="YZ683" s="301"/>
      <c r="ZA683" s="301"/>
      <c r="ZB683" s="301"/>
      <c r="ZC683" s="301"/>
      <c r="ZD683" s="301"/>
      <c r="ZE683" s="301"/>
      <c r="ZF683" s="301"/>
      <c r="ZG683" s="301"/>
      <c r="ZH683" s="301"/>
      <c r="ZI683" s="301"/>
      <c r="ZJ683" s="301"/>
      <c r="ZK683" s="301"/>
      <c r="ZL683" s="301"/>
      <c r="ZM683" s="301"/>
      <c r="ZN683" s="301"/>
      <c r="ZO683" s="301"/>
      <c r="ZP683" s="301"/>
      <c r="ZQ683" s="301"/>
      <c r="ZR683" s="301"/>
      <c r="ZS683" s="301"/>
      <c r="ZT683" s="301"/>
      <c r="ZU683" s="301"/>
      <c r="ZV683" s="301"/>
      <c r="ZW683" s="301"/>
      <c r="ZX683" s="301"/>
      <c r="ZY683" s="301"/>
      <c r="ZZ683" s="301"/>
      <c r="AAA683" s="301"/>
      <c r="AAB683" s="301"/>
      <c r="AAC683" s="301"/>
      <c r="AAD683" s="301"/>
      <c r="AAE683" s="301"/>
      <c r="AAF683" s="301"/>
      <c r="AAG683" s="301"/>
      <c r="AAH683" s="301"/>
      <c r="AAI683" s="301"/>
      <c r="AAJ683" s="301"/>
      <c r="AAK683" s="301"/>
      <c r="AAL683" s="301"/>
      <c r="AAM683" s="301"/>
      <c r="AAN683" s="301"/>
      <c r="AAO683" s="301"/>
      <c r="AAP683" s="301"/>
      <c r="AAQ683" s="301"/>
      <c r="AAR683" s="301"/>
      <c r="AAS683" s="301"/>
      <c r="AAT683" s="301"/>
      <c r="AAU683" s="301"/>
      <c r="AAV683" s="301"/>
      <c r="AAW683" s="301"/>
      <c r="AAX683" s="301"/>
      <c r="AAY683" s="301"/>
      <c r="AAZ683" s="301"/>
      <c r="ABA683" s="301"/>
      <c r="ABB683" s="301"/>
      <c r="ABC683" s="301"/>
      <c r="ABD683" s="301"/>
      <c r="ABE683" s="301"/>
      <c r="ABF683" s="301"/>
      <c r="ABG683" s="301"/>
      <c r="ABH683" s="301"/>
      <c r="ABI683" s="301"/>
      <c r="ABJ683" s="301"/>
      <c r="ABK683" s="301"/>
      <c r="ABL683" s="301"/>
      <c r="ABM683" s="301"/>
      <c r="ABN683" s="301"/>
      <c r="ABO683" s="301"/>
      <c r="ABP683" s="301"/>
      <c r="ABQ683" s="301"/>
      <c r="ABR683" s="301"/>
      <c r="ABS683" s="301"/>
      <c r="ABT683" s="301"/>
      <c r="ABU683" s="301"/>
      <c r="ABV683" s="301"/>
      <c r="ABW683" s="301"/>
      <c r="ABX683" s="301"/>
      <c r="ABY683" s="301"/>
      <c r="ABZ683" s="301"/>
      <c r="ACA683" s="301"/>
      <c r="ACB683" s="301"/>
      <c r="ACC683" s="301"/>
      <c r="ACD683" s="301"/>
      <c r="ACE683" s="301"/>
      <c r="ACF683" s="301"/>
      <c r="ACG683" s="301"/>
      <c r="ACH683" s="301"/>
      <c r="ACI683" s="301"/>
      <c r="ACJ683" s="301"/>
      <c r="ACK683" s="301"/>
      <c r="ACL683" s="301"/>
      <c r="ACM683" s="301"/>
      <c r="ACN683" s="301"/>
      <c r="ACO683" s="301"/>
      <c r="ACP683" s="301"/>
      <c r="ACQ683" s="301"/>
      <c r="ACR683" s="301"/>
      <c r="ACS683" s="301"/>
      <c r="ACT683" s="301"/>
      <c r="ACU683" s="301"/>
      <c r="ACV683" s="301"/>
      <c r="ACW683" s="301"/>
      <c r="ACX683" s="301"/>
      <c r="ACY683" s="301"/>
      <c r="ACZ683" s="301"/>
      <c r="ADA683" s="301"/>
      <c r="ADB683" s="301"/>
      <c r="ADC683" s="301"/>
      <c r="ADD683" s="301"/>
      <c r="ADE683" s="301"/>
      <c r="ADF683" s="301"/>
      <c r="ADG683" s="301"/>
      <c r="ADH683" s="301"/>
      <c r="ADI683" s="301"/>
      <c r="ADJ683" s="301"/>
      <c r="ADK683" s="301"/>
      <c r="ADL683" s="301"/>
      <c r="ADM683" s="301"/>
      <c r="ADN683" s="301"/>
      <c r="ADO683" s="301"/>
      <c r="ADP683" s="301"/>
      <c r="ADQ683" s="301"/>
      <c r="ADR683" s="301"/>
      <c r="ADS683" s="301"/>
      <c r="ADT683" s="301"/>
      <c r="ADU683" s="301"/>
      <c r="ADV683" s="301"/>
      <c r="ADW683" s="301"/>
      <c r="ADX683" s="301"/>
      <c r="ADY683" s="301"/>
      <c r="ADZ683" s="301"/>
      <c r="AEA683" s="301"/>
      <c r="AEB683" s="301"/>
      <c r="AEC683" s="301"/>
      <c r="AED683" s="301"/>
      <c r="AEE683" s="301"/>
      <c r="AEF683" s="301"/>
      <c r="AEG683" s="301"/>
      <c r="AEH683" s="301"/>
      <c r="AEI683" s="301"/>
      <c r="AEJ683" s="301"/>
      <c r="AEK683" s="301"/>
      <c r="AEL683" s="301"/>
      <c r="AEM683" s="301"/>
      <c r="AEN683" s="301"/>
      <c r="AEO683" s="301"/>
      <c r="AEP683" s="301"/>
      <c r="AEQ683" s="301"/>
      <c r="AER683" s="301"/>
      <c r="AES683" s="301"/>
      <c r="AET683" s="301"/>
      <c r="AEU683" s="301"/>
      <c r="AEV683" s="301"/>
      <c r="AEW683" s="301"/>
      <c r="AEX683" s="301"/>
      <c r="AEY683" s="301"/>
      <c r="AEZ683" s="301"/>
      <c r="AFA683" s="301"/>
      <c r="AFB683" s="301"/>
      <c r="AFC683" s="301"/>
      <c r="AFD683" s="301"/>
      <c r="AFE683" s="301"/>
      <c r="AFF683" s="301"/>
      <c r="AFG683" s="301"/>
      <c r="AFH683" s="301"/>
      <c r="AFI683" s="301"/>
      <c r="AFJ683" s="301"/>
      <c r="AFK683" s="301"/>
      <c r="AFL683" s="301"/>
      <c r="AFM683" s="301"/>
      <c r="AFN683" s="301"/>
      <c r="AFO683" s="301"/>
      <c r="AFP683" s="301"/>
      <c r="AFQ683" s="301"/>
      <c r="AFR683" s="301"/>
      <c r="AFS683" s="301"/>
      <c r="AFT683" s="301"/>
      <c r="AFU683" s="301"/>
      <c r="AFV683" s="301"/>
      <c r="AFW683" s="301"/>
      <c r="AFX683" s="301"/>
      <c r="AFY683" s="301"/>
      <c r="AFZ683" s="301"/>
      <c r="AGA683" s="301"/>
      <c r="AGB683" s="301"/>
      <c r="AGC683" s="301"/>
      <c r="AGD683" s="301"/>
      <c r="AGE683" s="301"/>
      <c r="AGF683" s="301"/>
      <c r="AGG683" s="301"/>
      <c r="AGH683" s="301"/>
      <c r="AGI683" s="301"/>
      <c r="AGJ683" s="301"/>
      <c r="AGK683" s="301"/>
      <c r="AGL683" s="301"/>
      <c r="AGM683" s="301"/>
      <c r="AGN683" s="301"/>
      <c r="AGO683" s="301"/>
      <c r="AGP683" s="301"/>
      <c r="AGQ683" s="301"/>
      <c r="AGR683" s="301"/>
      <c r="AGS683" s="301"/>
      <c r="AGT683" s="301"/>
      <c r="AGU683" s="301"/>
      <c r="AGV683" s="301"/>
      <c r="AGW683" s="301"/>
      <c r="AGX683" s="301"/>
      <c r="AGY683" s="301"/>
      <c r="AGZ683" s="301"/>
      <c r="AHA683" s="301"/>
      <c r="AHB683" s="301"/>
      <c r="AHC683" s="301"/>
      <c r="AHD683" s="301"/>
      <c r="AHE683" s="301"/>
      <c r="AHF683" s="301"/>
      <c r="AHG683" s="301"/>
      <c r="AHH683" s="301"/>
      <c r="AHI683" s="301"/>
      <c r="AHJ683" s="301"/>
      <c r="AHK683" s="301"/>
      <c r="AHL683" s="301"/>
      <c r="AHM683" s="301"/>
      <c r="AHN683" s="301"/>
      <c r="AHO683" s="301"/>
      <c r="AHP683" s="301"/>
      <c r="AHQ683" s="301"/>
      <c r="AHR683" s="301"/>
      <c r="AHS683" s="301"/>
      <c r="AHT683" s="301"/>
      <c r="AHU683" s="301"/>
      <c r="AHV683" s="301"/>
      <c r="AHW683" s="301"/>
      <c r="AHX683" s="301"/>
      <c r="AHY683" s="301"/>
      <c r="AHZ683" s="301"/>
      <c r="AIA683" s="301"/>
      <c r="AIB683" s="301"/>
      <c r="AIC683" s="301"/>
      <c r="AID683" s="301"/>
      <c r="AIE683" s="301"/>
      <c r="AIF683" s="301"/>
      <c r="AIG683" s="301"/>
      <c r="AIH683" s="301"/>
      <c r="AII683" s="301"/>
      <c r="AIJ683" s="301"/>
      <c r="AIK683" s="301"/>
      <c r="AIL683" s="301"/>
      <c r="AIM683" s="301"/>
      <c r="AIN683" s="301"/>
      <c r="AIO683" s="301"/>
      <c r="AIP683" s="301"/>
      <c r="AIQ683" s="301"/>
      <c r="AIR683" s="301"/>
      <c r="AIS683" s="301"/>
      <c r="AIT683" s="301"/>
      <c r="AIU683" s="301"/>
      <c r="AIV683" s="301"/>
      <c r="AIW683" s="301"/>
      <c r="AIX683" s="301"/>
      <c r="AIY683" s="301"/>
      <c r="AIZ683" s="301"/>
      <c r="AJA683" s="301"/>
      <c r="AJB683" s="301"/>
      <c r="AJC683" s="301"/>
      <c r="AJD683" s="301"/>
      <c r="AJE683" s="301"/>
      <c r="AJF683" s="301"/>
      <c r="AJG683" s="301"/>
      <c r="AJH683" s="301"/>
      <c r="AJI683" s="301"/>
      <c r="AJJ683" s="301"/>
      <c r="AJK683" s="301"/>
      <c r="AJL683" s="301"/>
      <c r="AJM683" s="301"/>
      <c r="AJN683" s="301"/>
      <c r="AJO683" s="301"/>
      <c r="AJP683" s="301"/>
      <c r="AJQ683" s="301"/>
      <c r="AJR683" s="301"/>
      <c r="AJS683" s="301"/>
      <c r="AJT683" s="301"/>
      <c r="AJU683" s="301"/>
      <c r="AJV683" s="301"/>
      <c r="AJW683" s="301"/>
      <c r="AJX683" s="301"/>
      <c r="AJY683" s="301"/>
      <c r="AJZ683" s="301"/>
      <c r="AKA683" s="301"/>
      <c r="AKB683" s="301"/>
      <c r="AKC683" s="301"/>
      <c r="AKD683" s="301"/>
      <c r="AKE683" s="301"/>
      <c r="AKF683" s="301"/>
      <c r="AKG683" s="301"/>
      <c r="AKH683" s="301"/>
      <c r="AKI683" s="301"/>
      <c r="AKJ683" s="301"/>
      <c r="AKK683" s="301"/>
      <c r="AKL683" s="301"/>
      <c r="AKM683" s="301"/>
      <c r="AKN683" s="301"/>
      <c r="AKO683" s="301"/>
      <c r="AKP683" s="301"/>
      <c r="AKQ683" s="301"/>
      <c r="AKR683" s="301"/>
      <c r="AKS683" s="301"/>
      <c r="AKT683" s="301"/>
      <c r="AKU683" s="301"/>
      <c r="AKV683" s="301"/>
      <c r="AKW683" s="301"/>
      <c r="AKX683" s="301"/>
      <c r="AKY683" s="301"/>
      <c r="AKZ683" s="301"/>
      <c r="ALA683" s="301"/>
      <c r="ALB683" s="301"/>
      <c r="ALC683" s="301"/>
      <c r="ALD683" s="301"/>
      <c r="ALE683" s="301"/>
      <c r="ALF683" s="301"/>
      <c r="ALG683" s="301"/>
      <c r="ALH683" s="301"/>
      <c r="ALI683" s="301"/>
      <c r="ALJ683" s="301"/>
      <c r="ALK683" s="301"/>
      <c r="ALL683" s="301"/>
      <c r="ALM683" s="301"/>
      <c r="ALN683" s="301"/>
      <c r="ALO683" s="301"/>
      <c r="ALP683" s="301"/>
      <c r="ALQ683" s="301"/>
      <c r="ALR683" s="301"/>
      <c r="ALS683" s="301"/>
      <c r="ALT683" s="301"/>
      <c r="ALU683" s="301"/>
      <c r="ALV683" s="301"/>
      <c r="ALW683" s="301"/>
      <c r="ALX683" s="301"/>
      <c r="ALY683" s="301"/>
      <c r="ALZ683" s="301"/>
      <c r="AMA683" s="301"/>
      <c r="AMB683" s="301"/>
      <c r="AMC683" s="301"/>
      <c r="AMD683" s="301"/>
      <c r="AME683" s="301"/>
      <c r="AMF683" s="301"/>
      <c r="AMG683" s="301"/>
      <c r="AMH683" s="301"/>
      <c r="AMI683" s="301"/>
      <c r="AMJ683" s="301"/>
    </row>
    <row r="684" spans="1:1024" s="302" customFormat="1" ht="22.5">
      <c r="A684" s="309">
        <v>3</v>
      </c>
      <c r="B684" s="311" t="s">
        <v>563</v>
      </c>
      <c r="C684" s="309" t="s">
        <v>71</v>
      </c>
      <c r="D684" s="310">
        <v>12</v>
      </c>
      <c r="E684" s="295"/>
      <c r="F684" s="293"/>
      <c r="G684" s="294"/>
      <c r="H684" s="293"/>
      <c r="I684" s="296"/>
      <c r="J684" s="296"/>
      <c r="K684" s="300"/>
      <c r="L684" s="301"/>
      <c r="M684" s="301"/>
      <c r="N684" s="301"/>
      <c r="O684" s="301"/>
      <c r="P684" s="301"/>
      <c r="Q684" s="301"/>
      <c r="R684" s="301"/>
      <c r="S684" s="301"/>
      <c r="T684" s="301"/>
      <c r="U684" s="301"/>
      <c r="V684" s="301"/>
      <c r="W684" s="301"/>
      <c r="X684" s="301"/>
      <c r="Y684" s="301"/>
      <c r="Z684" s="301"/>
      <c r="AA684" s="301"/>
      <c r="AB684" s="301"/>
      <c r="AC684" s="301"/>
      <c r="AD684" s="301"/>
      <c r="AE684" s="301"/>
      <c r="AF684" s="301"/>
      <c r="AG684" s="301"/>
      <c r="AH684" s="301"/>
      <c r="AI684" s="301"/>
      <c r="AJ684" s="301"/>
      <c r="AK684" s="301"/>
      <c r="AL684" s="301"/>
      <c r="AM684" s="301"/>
      <c r="AN684" s="301"/>
      <c r="AO684" s="301"/>
      <c r="AP684" s="301"/>
      <c r="AQ684" s="301"/>
      <c r="AR684" s="301"/>
      <c r="AS684" s="301"/>
      <c r="AT684" s="301"/>
      <c r="AU684" s="301"/>
      <c r="AV684" s="301"/>
      <c r="AW684" s="301"/>
      <c r="AX684" s="301"/>
      <c r="AY684" s="301"/>
      <c r="AZ684" s="301"/>
      <c r="BA684" s="301"/>
      <c r="BB684" s="301"/>
      <c r="BC684" s="301"/>
      <c r="BD684" s="301"/>
      <c r="BE684" s="301"/>
      <c r="BF684" s="301"/>
      <c r="BG684" s="301"/>
      <c r="BH684" s="301"/>
      <c r="BI684" s="301"/>
      <c r="BJ684" s="301"/>
      <c r="BK684" s="301"/>
      <c r="BL684" s="301"/>
      <c r="BM684" s="301"/>
      <c r="BN684" s="301"/>
      <c r="BO684" s="301"/>
      <c r="BP684" s="301"/>
      <c r="BQ684" s="301"/>
      <c r="BR684" s="301"/>
      <c r="BS684" s="301"/>
      <c r="BT684" s="301"/>
      <c r="BU684" s="301"/>
      <c r="BV684" s="301"/>
      <c r="BW684" s="301"/>
      <c r="BX684" s="301"/>
      <c r="BY684" s="301"/>
      <c r="BZ684" s="301"/>
      <c r="CA684" s="301"/>
      <c r="CB684" s="301"/>
      <c r="CC684" s="301"/>
      <c r="CD684" s="301"/>
      <c r="CE684" s="301"/>
      <c r="CF684" s="301"/>
      <c r="CG684" s="301"/>
      <c r="CH684" s="301"/>
      <c r="CI684" s="301"/>
      <c r="CJ684" s="301"/>
      <c r="CK684" s="301"/>
      <c r="CL684" s="301"/>
      <c r="CM684" s="301"/>
      <c r="CN684" s="301"/>
      <c r="CO684" s="301"/>
      <c r="CP684" s="301"/>
      <c r="CQ684" s="301"/>
      <c r="CR684" s="301"/>
      <c r="CS684" s="301"/>
      <c r="CT684" s="301"/>
      <c r="CU684" s="301"/>
      <c r="CV684" s="301"/>
      <c r="CW684" s="301"/>
      <c r="CX684" s="301"/>
      <c r="CY684" s="301"/>
      <c r="CZ684" s="301"/>
      <c r="DA684" s="301"/>
      <c r="DB684" s="301"/>
      <c r="DC684" s="301"/>
      <c r="DD684" s="301"/>
      <c r="DE684" s="301"/>
      <c r="DF684" s="301"/>
      <c r="DG684" s="301"/>
      <c r="DH684" s="301"/>
      <c r="DI684" s="301"/>
      <c r="DJ684" s="301"/>
      <c r="DK684" s="301"/>
      <c r="DL684" s="301"/>
      <c r="DM684" s="301"/>
      <c r="DN684" s="301"/>
      <c r="DO684" s="301"/>
      <c r="DP684" s="301"/>
      <c r="DQ684" s="301"/>
      <c r="DR684" s="301"/>
      <c r="DS684" s="301"/>
      <c r="DT684" s="301"/>
      <c r="DU684" s="301"/>
      <c r="DV684" s="301"/>
      <c r="DW684" s="301"/>
      <c r="DX684" s="301"/>
      <c r="DY684" s="301"/>
      <c r="DZ684" s="301"/>
      <c r="EA684" s="301"/>
      <c r="EB684" s="301"/>
      <c r="EC684" s="301"/>
      <c r="ED684" s="301"/>
      <c r="EE684" s="301"/>
      <c r="EF684" s="301"/>
      <c r="EG684" s="301"/>
      <c r="EH684" s="301"/>
      <c r="EI684" s="301"/>
      <c r="EJ684" s="301"/>
      <c r="EK684" s="301"/>
      <c r="EL684" s="301"/>
      <c r="EM684" s="301"/>
      <c r="EN684" s="301"/>
      <c r="EO684" s="301"/>
      <c r="EP684" s="301"/>
      <c r="EQ684" s="301"/>
      <c r="ER684" s="301"/>
      <c r="ES684" s="301"/>
      <c r="ET684" s="301"/>
      <c r="EU684" s="301"/>
      <c r="EV684" s="301"/>
      <c r="EW684" s="301"/>
      <c r="EX684" s="301"/>
      <c r="EY684" s="301"/>
      <c r="EZ684" s="301"/>
      <c r="FA684" s="301"/>
      <c r="FB684" s="301"/>
      <c r="FC684" s="301"/>
      <c r="FD684" s="301"/>
      <c r="FE684" s="301"/>
      <c r="FF684" s="301"/>
      <c r="FG684" s="301"/>
      <c r="FH684" s="301"/>
      <c r="FI684" s="301"/>
      <c r="FJ684" s="301"/>
      <c r="FK684" s="301"/>
      <c r="FL684" s="301"/>
      <c r="FM684" s="301"/>
      <c r="FN684" s="301"/>
      <c r="FO684" s="301"/>
      <c r="FP684" s="301"/>
      <c r="FQ684" s="301"/>
      <c r="FR684" s="301"/>
      <c r="FS684" s="301"/>
      <c r="FT684" s="301"/>
      <c r="FU684" s="301"/>
      <c r="FV684" s="301"/>
      <c r="FW684" s="301"/>
      <c r="FX684" s="301"/>
      <c r="FY684" s="301"/>
      <c r="FZ684" s="301"/>
      <c r="GA684" s="301"/>
      <c r="GB684" s="301"/>
      <c r="GC684" s="301"/>
      <c r="GD684" s="301"/>
      <c r="GE684" s="301"/>
      <c r="GF684" s="301"/>
      <c r="GG684" s="301"/>
      <c r="GH684" s="301"/>
      <c r="GI684" s="301"/>
      <c r="GJ684" s="301"/>
      <c r="GK684" s="301"/>
      <c r="GL684" s="301"/>
      <c r="GM684" s="301"/>
      <c r="GN684" s="301"/>
      <c r="GO684" s="301"/>
      <c r="GP684" s="301"/>
      <c r="GQ684" s="301"/>
      <c r="GR684" s="301"/>
      <c r="GS684" s="301"/>
      <c r="GT684" s="301"/>
      <c r="GU684" s="301"/>
      <c r="GV684" s="301"/>
      <c r="GW684" s="301"/>
      <c r="GX684" s="301"/>
      <c r="GY684" s="301"/>
      <c r="GZ684" s="301"/>
      <c r="HA684" s="301"/>
      <c r="HB684" s="301"/>
      <c r="HC684" s="301"/>
      <c r="HD684" s="301"/>
      <c r="HE684" s="301"/>
      <c r="HF684" s="301"/>
      <c r="HG684" s="301"/>
      <c r="HH684" s="301"/>
      <c r="HI684" s="301"/>
      <c r="HJ684" s="301"/>
      <c r="HK684" s="301"/>
      <c r="HL684" s="301"/>
      <c r="HM684" s="301"/>
      <c r="HN684" s="301"/>
      <c r="HO684" s="301"/>
      <c r="HP684" s="301"/>
      <c r="HQ684" s="301"/>
      <c r="HR684" s="301"/>
      <c r="HS684" s="301"/>
      <c r="HT684" s="301"/>
      <c r="HU684" s="301"/>
      <c r="HV684" s="301"/>
      <c r="HW684" s="301"/>
      <c r="HX684" s="301"/>
      <c r="HY684" s="301"/>
      <c r="HZ684" s="301"/>
      <c r="IA684" s="301"/>
      <c r="IB684" s="301"/>
      <c r="IC684" s="301"/>
      <c r="ID684" s="301"/>
      <c r="IE684" s="301"/>
      <c r="IF684" s="301"/>
      <c r="IG684" s="301"/>
      <c r="IH684" s="301"/>
      <c r="II684" s="301"/>
      <c r="IJ684" s="301"/>
      <c r="IK684" s="301"/>
      <c r="IL684" s="301"/>
      <c r="IM684" s="301"/>
      <c r="IN684" s="301"/>
      <c r="IO684" s="301"/>
      <c r="IP684" s="301"/>
      <c r="IQ684" s="301"/>
      <c r="IR684" s="301"/>
      <c r="IS684" s="301"/>
      <c r="IT684" s="301"/>
      <c r="IU684" s="301"/>
      <c r="IV684" s="301"/>
      <c r="IW684" s="301"/>
      <c r="IX684" s="301"/>
      <c r="IY684" s="301"/>
      <c r="IZ684" s="301"/>
      <c r="JA684" s="301"/>
      <c r="JB684" s="301"/>
      <c r="JC684" s="301"/>
      <c r="JD684" s="301"/>
      <c r="JE684" s="301"/>
      <c r="JF684" s="301"/>
      <c r="JG684" s="301"/>
      <c r="JH684" s="301"/>
      <c r="JI684" s="301"/>
      <c r="JJ684" s="301"/>
      <c r="JK684" s="301"/>
      <c r="JL684" s="301"/>
      <c r="JM684" s="301"/>
      <c r="JN684" s="301"/>
      <c r="JO684" s="301"/>
      <c r="JP684" s="301"/>
      <c r="JQ684" s="301"/>
      <c r="JR684" s="301"/>
      <c r="JS684" s="301"/>
      <c r="JT684" s="301"/>
      <c r="JU684" s="301"/>
      <c r="JV684" s="301"/>
      <c r="JW684" s="301"/>
      <c r="JX684" s="301"/>
      <c r="JY684" s="301"/>
      <c r="JZ684" s="301"/>
      <c r="KA684" s="301"/>
      <c r="KB684" s="301"/>
      <c r="KC684" s="301"/>
      <c r="KD684" s="301"/>
      <c r="KE684" s="301"/>
      <c r="KF684" s="301"/>
      <c r="KG684" s="301"/>
      <c r="KH684" s="301"/>
      <c r="KI684" s="301"/>
      <c r="KJ684" s="301"/>
      <c r="KK684" s="301"/>
      <c r="KL684" s="301"/>
      <c r="KM684" s="301"/>
      <c r="KN684" s="301"/>
      <c r="KO684" s="301"/>
      <c r="KP684" s="301"/>
      <c r="KQ684" s="301"/>
      <c r="KR684" s="301"/>
      <c r="KS684" s="301"/>
      <c r="KT684" s="301"/>
      <c r="KU684" s="301"/>
      <c r="KV684" s="301"/>
      <c r="KW684" s="301"/>
      <c r="KX684" s="301"/>
      <c r="KY684" s="301"/>
      <c r="KZ684" s="301"/>
      <c r="LA684" s="301"/>
      <c r="LB684" s="301"/>
      <c r="LC684" s="301"/>
      <c r="LD684" s="301"/>
      <c r="LE684" s="301"/>
      <c r="LF684" s="301"/>
      <c r="LG684" s="301"/>
      <c r="LH684" s="301"/>
      <c r="LI684" s="301"/>
      <c r="LJ684" s="301"/>
      <c r="LK684" s="301"/>
      <c r="LL684" s="301"/>
      <c r="LM684" s="301"/>
      <c r="LN684" s="301"/>
      <c r="LO684" s="301"/>
      <c r="LP684" s="301"/>
      <c r="LQ684" s="301"/>
      <c r="LR684" s="301"/>
      <c r="LS684" s="301"/>
      <c r="LT684" s="301"/>
      <c r="LU684" s="301"/>
      <c r="LV684" s="301"/>
      <c r="LW684" s="301"/>
      <c r="LX684" s="301"/>
      <c r="LY684" s="301"/>
      <c r="LZ684" s="301"/>
      <c r="MA684" s="301"/>
      <c r="MB684" s="301"/>
      <c r="MC684" s="301"/>
      <c r="MD684" s="301"/>
      <c r="ME684" s="301"/>
      <c r="MF684" s="301"/>
      <c r="MG684" s="301"/>
      <c r="MH684" s="301"/>
      <c r="MI684" s="301"/>
      <c r="MJ684" s="301"/>
      <c r="MK684" s="301"/>
      <c r="ML684" s="301"/>
      <c r="MM684" s="301"/>
      <c r="MN684" s="301"/>
      <c r="MO684" s="301"/>
      <c r="MP684" s="301"/>
      <c r="MQ684" s="301"/>
      <c r="MR684" s="301"/>
      <c r="MS684" s="301"/>
      <c r="MT684" s="301"/>
      <c r="MU684" s="301"/>
      <c r="MV684" s="301"/>
      <c r="MW684" s="301"/>
      <c r="MX684" s="301"/>
      <c r="MY684" s="301"/>
      <c r="MZ684" s="301"/>
      <c r="NA684" s="301"/>
      <c r="NB684" s="301"/>
      <c r="NC684" s="301"/>
      <c r="ND684" s="301"/>
      <c r="NE684" s="301"/>
      <c r="NF684" s="301"/>
      <c r="NG684" s="301"/>
      <c r="NH684" s="301"/>
      <c r="NI684" s="301"/>
      <c r="NJ684" s="301"/>
      <c r="NK684" s="301"/>
      <c r="NL684" s="301"/>
      <c r="NM684" s="301"/>
      <c r="NN684" s="301"/>
      <c r="NO684" s="301"/>
      <c r="NP684" s="301"/>
      <c r="NQ684" s="301"/>
      <c r="NR684" s="301"/>
      <c r="NS684" s="301"/>
      <c r="NT684" s="301"/>
      <c r="NU684" s="301"/>
      <c r="NV684" s="301"/>
      <c r="NW684" s="301"/>
      <c r="NX684" s="301"/>
      <c r="NY684" s="301"/>
      <c r="NZ684" s="301"/>
      <c r="OA684" s="301"/>
      <c r="OB684" s="301"/>
      <c r="OC684" s="301"/>
      <c r="OD684" s="301"/>
      <c r="OE684" s="301"/>
      <c r="OF684" s="301"/>
      <c r="OG684" s="301"/>
      <c r="OH684" s="301"/>
      <c r="OI684" s="301"/>
      <c r="OJ684" s="301"/>
      <c r="OK684" s="301"/>
      <c r="OL684" s="301"/>
      <c r="OM684" s="301"/>
      <c r="ON684" s="301"/>
      <c r="OO684" s="301"/>
      <c r="OP684" s="301"/>
      <c r="OQ684" s="301"/>
      <c r="OR684" s="301"/>
      <c r="OS684" s="301"/>
      <c r="OT684" s="301"/>
      <c r="OU684" s="301"/>
      <c r="OV684" s="301"/>
      <c r="OW684" s="301"/>
      <c r="OX684" s="301"/>
      <c r="OY684" s="301"/>
      <c r="OZ684" s="301"/>
      <c r="PA684" s="301"/>
      <c r="PB684" s="301"/>
      <c r="PC684" s="301"/>
      <c r="PD684" s="301"/>
      <c r="PE684" s="301"/>
      <c r="PF684" s="301"/>
      <c r="PG684" s="301"/>
      <c r="PH684" s="301"/>
      <c r="PI684" s="301"/>
      <c r="PJ684" s="301"/>
      <c r="PK684" s="301"/>
      <c r="PL684" s="301"/>
      <c r="PM684" s="301"/>
      <c r="PN684" s="301"/>
      <c r="PO684" s="301"/>
      <c r="PP684" s="301"/>
      <c r="PQ684" s="301"/>
      <c r="PR684" s="301"/>
      <c r="PS684" s="301"/>
      <c r="PT684" s="301"/>
      <c r="PU684" s="301"/>
      <c r="PV684" s="301"/>
      <c r="PW684" s="301"/>
      <c r="PX684" s="301"/>
      <c r="PY684" s="301"/>
      <c r="PZ684" s="301"/>
      <c r="QA684" s="301"/>
      <c r="QB684" s="301"/>
      <c r="QC684" s="301"/>
      <c r="QD684" s="301"/>
      <c r="QE684" s="301"/>
      <c r="QF684" s="301"/>
      <c r="QG684" s="301"/>
      <c r="QH684" s="301"/>
      <c r="QI684" s="301"/>
      <c r="QJ684" s="301"/>
      <c r="QK684" s="301"/>
      <c r="QL684" s="301"/>
      <c r="QM684" s="301"/>
      <c r="QN684" s="301"/>
      <c r="QO684" s="301"/>
      <c r="QP684" s="301"/>
      <c r="QQ684" s="301"/>
      <c r="QR684" s="301"/>
      <c r="QS684" s="301"/>
      <c r="QT684" s="301"/>
      <c r="QU684" s="301"/>
      <c r="QV684" s="301"/>
      <c r="QW684" s="301"/>
      <c r="QX684" s="301"/>
      <c r="QY684" s="301"/>
      <c r="QZ684" s="301"/>
      <c r="RA684" s="301"/>
      <c r="RB684" s="301"/>
      <c r="RC684" s="301"/>
      <c r="RD684" s="301"/>
      <c r="RE684" s="301"/>
      <c r="RF684" s="301"/>
      <c r="RG684" s="301"/>
      <c r="RH684" s="301"/>
      <c r="RI684" s="301"/>
      <c r="RJ684" s="301"/>
      <c r="RK684" s="301"/>
      <c r="RL684" s="301"/>
      <c r="RM684" s="301"/>
      <c r="RN684" s="301"/>
      <c r="RO684" s="301"/>
      <c r="RP684" s="301"/>
      <c r="RQ684" s="301"/>
      <c r="RR684" s="301"/>
      <c r="RS684" s="301"/>
      <c r="RT684" s="301"/>
      <c r="RU684" s="301"/>
      <c r="RV684" s="301"/>
      <c r="RW684" s="301"/>
      <c r="RX684" s="301"/>
      <c r="RY684" s="301"/>
      <c r="RZ684" s="301"/>
      <c r="SA684" s="301"/>
      <c r="SB684" s="301"/>
      <c r="SC684" s="301"/>
      <c r="SD684" s="301"/>
      <c r="SE684" s="301"/>
      <c r="SF684" s="301"/>
      <c r="SG684" s="301"/>
      <c r="SH684" s="301"/>
      <c r="SI684" s="301"/>
      <c r="SJ684" s="301"/>
      <c r="SK684" s="301"/>
      <c r="SL684" s="301"/>
      <c r="SM684" s="301"/>
      <c r="SN684" s="301"/>
      <c r="SO684" s="301"/>
      <c r="SP684" s="301"/>
      <c r="SQ684" s="301"/>
      <c r="SR684" s="301"/>
      <c r="SS684" s="301"/>
      <c r="ST684" s="301"/>
      <c r="SU684" s="301"/>
      <c r="SV684" s="301"/>
      <c r="SW684" s="301"/>
      <c r="SX684" s="301"/>
      <c r="SY684" s="301"/>
      <c r="SZ684" s="301"/>
      <c r="TA684" s="301"/>
      <c r="TB684" s="301"/>
      <c r="TC684" s="301"/>
      <c r="TD684" s="301"/>
      <c r="TE684" s="301"/>
      <c r="TF684" s="301"/>
      <c r="TG684" s="301"/>
      <c r="TH684" s="301"/>
      <c r="TI684" s="301"/>
      <c r="TJ684" s="301"/>
      <c r="TK684" s="301"/>
      <c r="TL684" s="301"/>
      <c r="TM684" s="301"/>
      <c r="TN684" s="301"/>
      <c r="TO684" s="301"/>
      <c r="TP684" s="301"/>
      <c r="TQ684" s="301"/>
      <c r="TR684" s="301"/>
      <c r="TS684" s="301"/>
      <c r="TT684" s="301"/>
      <c r="TU684" s="301"/>
      <c r="TV684" s="301"/>
      <c r="TW684" s="301"/>
      <c r="TX684" s="301"/>
      <c r="TY684" s="301"/>
      <c r="TZ684" s="301"/>
      <c r="UA684" s="301"/>
      <c r="UB684" s="301"/>
      <c r="UC684" s="301"/>
      <c r="UD684" s="301"/>
      <c r="UE684" s="301"/>
      <c r="UF684" s="301"/>
      <c r="UG684" s="301"/>
      <c r="UH684" s="301"/>
      <c r="UI684" s="301"/>
      <c r="UJ684" s="301"/>
      <c r="UK684" s="301"/>
      <c r="UL684" s="301"/>
      <c r="UM684" s="301"/>
      <c r="UN684" s="301"/>
      <c r="UO684" s="301"/>
      <c r="UP684" s="301"/>
      <c r="UQ684" s="301"/>
      <c r="UR684" s="301"/>
      <c r="US684" s="301"/>
      <c r="UT684" s="301"/>
      <c r="UU684" s="301"/>
      <c r="UV684" s="301"/>
      <c r="UW684" s="301"/>
      <c r="UX684" s="301"/>
      <c r="UY684" s="301"/>
      <c r="UZ684" s="301"/>
      <c r="VA684" s="301"/>
      <c r="VB684" s="301"/>
      <c r="VC684" s="301"/>
      <c r="VD684" s="301"/>
      <c r="VE684" s="301"/>
      <c r="VF684" s="301"/>
      <c r="VG684" s="301"/>
      <c r="VH684" s="301"/>
      <c r="VI684" s="301"/>
      <c r="VJ684" s="301"/>
      <c r="VK684" s="301"/>
      <c r="VL684" s="301"/>
      <c r="VM684" s="301"/>
      <c r="VN684" s="301"/>
      <c r="VO684" s="301"/>
      <c r="VP684" s="301"/>
      <c r="VQ684" s="301"/>
      <c r="VR684" s="301"/>
      <c r="VS684" s="301"/>
      <c r="VT684" s="301"/>
      <c r="VU684" s="301"/>
      <c r="VV684" s="301"/>
      <c r="VW684" s="301"/>
      <c r="VX684" s="301"/>
      <c r="VY684" s="301"/>
      <c r="VZ684" s="301"/>
      <c r="WA684" s="301"/>
      <c r="WB684" s="301"/>
      <c r="WC684" s="301"/>
      <c r="WD684" s="301"/>
      <c r="WE684" s="301"/>
      <c r="WF684" s="301"/>
      <c r="WG684" s="301"/>
      <c r="WH684" s="301"/>
      <c r="WI684" s="301"/>
      <c r="WJ684" s="301"/>
      <c r="WK684" s="301"/>
      <c r="WL684" s="301"/>
      <c r="WM684" s="301"/>
      <c r="WN684" s="301"/>
      <c r="WO684" s="301"/>
      <c r="WP684" s="301"/>
      <c r="WQ684" s="301"/>
      <c r="WR684" s="301"/>
      <c r="WS684" s="301"/>
      <c r="WT684" s="301"/>
      <c r="WU684" s="301"/>
      <c r="WV684" s="301"/>
      <c r="WW684" s="301"/>
      <c r="WX684" s="301"/>
      <c r="WY684" s="301"/>
      <c r="WZ684" s="301"/>
      <c r="XA684" s="301"/>
      <c r="XB684" s="301"/>
      <c r="XC684" s="301"/>
      <c r="XD684" s="301"/>
      <c r="XE684" s="301"/>
      <c r="XF684" s="301"/>
      <c r="XG684" s="301"/>
      <c r="XH684" s="301"/>
      <c r="XI684" s="301"/>
      <c r="XJ684" s="301"/>
      <c r="XK684" s="301"/>
      <c r="XL684" s="301"/>
      <c r="XM684" s="301"/>
      <c r="XN684" s="301"/>
      <c r="XO684" s="301"/>
      <c r="XP684" s="301"/>
      <c r="XQ684" s="301"/>
      <c r="XR684" s="301"/>
      <c r="XS684" s="301"/>
      <c r="XT684" s="301"/>
      <c r="XU684" s="301"/>
      <c r="XV684" s="301"/>
      <c r="XW684" s="301"/>
      <c r="XX684" s="301"/>
      <c r="XY684" s="301"/>
      <c r="XZ684" s="301"/>
      <c r="YA684" s="301"/>
      <c r="YB684" s="301"/>
      <c r="YC684" s="301"/>
      <c r="YD684" s="301"/>
      <c r="YE684" s="301"/>
      <c r="YF684" s="301"/>
      <c r="YG684" s="301"/>
      <c r="YH684" s="301"/>
      <c r="YI684" s="301"/>
      <c r="YJ684" s="301"/>
      <c r="YK684" s="301"/>
      <c r="YL684" s="301"/>
      <c r="YM684" s="301"/>
      <c r="YN684" s="301"/>
      <c r="YO684" s="301"/>
      <c r="YP684" s="301"/>
      <c r="YQ684" s="301"/>
      <c r="YR684" s="301"/>
      <c r="YS684" s="301"/>
      <c r="YT684" s="301"/>
      <c r="YU684" s="301"/>
      <c r="YV684" s="301"/>
      <c r="YW684" s="301"/>
      <c r="YX684" s="301"/>
      <c r="YY684" s="301"/>
      <c r="YZ684" s="301"/>
      <c r="ZA684" s="301"/>
      <c r="ZB684" s="301"/>
      <c r="ZC684" s="301"/>
      <c r="ZD684" s="301"/>
      <c r="ZE684" s="301"/>
      <c r="ZF684" s="301"/>
      <c r="ZG684" s="301"/>
      <c r="ZH684" s="301"/>
      <c r="ZI684" s="301"/>
      <c r="ZJ684" s="301"/>
      <c r="ZK684" s="301"/>
      <c r="ZL684" s="301"/>
      <c r="ZM684" s="301"/>
      <c r="ZN684" s="301"/>
      <c r="ZO684" s="301"/>
      <c r="ZP684" s="301"/>
      <c r="ZQ684" s="301"/>
      <c r="ZR684" s="301"/>
      <c r="ZS684" s="301"/>
      <c r="ZT684" s="301"/>
      <c r="ZU684" s="301"/>
      <c r="ZV684" s="301"/>
      <c r="ZW684" s="301"/>
      <c r="ZX684" s="301"/>
      <c r="ZY684" s="301"/>
      <c r="ZZ684" s="301"/>
      <c r="AAA684" s="301"/>
      <c r="AAB684" s="301"/>
      <c r="AAC684" s="301"/>
      <c r="AAD684" s="301"/>
      <c r="AAE684" s="301"/>
      <c r="AAF684" s="301"/>
      <c r="AAG684" s="301"/>
      <c r="AAH684" s="301"/>
      <c r="AAI684" s="301"/>
      <c r="AAJ684" s="301"/>
      <c r="AAK684" s="301"/>
      <c r="AAL684" s="301"/>
      <c r="AAM684" s="301"/>
      <c r="AAN684" s="301"/>
      <c r="AAO684" s="301"/>
      <c r="AAP684" s="301"/>
      <c r="AAQ684" s="301"/>
      <c r="AAR684" s="301"/>
      <c r="AAS684" s="301"/>
      <c r="AAT684" s="301"/>
      <c r="AAU684" s="301"/>
      <c r="AAV684" s="301"/>
      <c r="AAW684" s="301"/>
      <c r="AAX684" s="301"/>
      <c r="AAY684" s="301"/>
      <c r="AAZ684" s="301"/>
      <c r="ABA684" s="301"/>
      <c r="ABB684" s="301"/>
      <c r="ABC684" s="301"/>
      <c r="ABD684" s="301"/>
      <c r="ABE684" s="301"/>
      <c r="ABF684" s="301"/>
      <c r="ABG684" s="301"/>
      <c r="ABH684" s="301"/>
      <c r="ABI684" s="301"/>
      <c r="ABJ684" s="301"/>
      <c r="ABK684" s="301"/>
      <c r="ABL684" s="301"/>
      <c r="ABM684" s="301"/>
      <c r="ABN684" s="301"/>
      <c r="ABO684" s="301"/>
      <c r="ABP684" s="301"/>
      <c r="ABQ684" s="301"/>
      <c r="ABR684" s="301"/>
      <c r="ABS684" s="301"/>
      <c r="ABT684" s="301"/>
      <c r="ABU684" s="301"/>
      <c r="ABV684" s="301"/>
      <c r="ABW684" s="301"/>
      <c r="ABX684" s="301"/>
      <c r="ABY684" s="301"/>
      <c r="ABZ684" s="301"/>
      <c r="ACA684" s="301"/>
      <c r="ACB684" s="301"/>
      <c r="ACC684" s="301"/>
      <c r="ACD684" s="301"/>
      <c r="ACE684" s="301"/>
      <c r="ACF684" s="301"/>
      <c r="ACG684" s="301"/>
      <c r="ACH684" s="301"/>
      <c r="ACI684" s="301"/>
      <c r="ACJ684" s="301"/>
      <c r="ACK684" s="301"/>
      <c r="ACL684" s="301"/>
      <c r="ACM684" s="301"/>
      <c r="ACN684" s="301"/>
      <c r="ACO684" s="301"/>
      <c r="ACP684" s="301"/>
      <c r="ACQ684" s="301"/>
      <c r="ACR684" s="301"/>
      <c r="ACS684" s="301"/>
      <c r="ACT684" s="301"/>
      <c r="ACU684" s="301"/>
      <c r="ACV684" s="301"/>
      <c r="ACW684" s="301"/>
      <c r="ACX684" s="301"/>
      <c r="ACY684" s="301"/>
      <c r="ACZ684" s="301"/>
      <c r="ADA684" s="301"/>
      <c r="ADB684" s="301"/>
      <c r="ADC684" s="301"/>
      <c r="ADD684" s="301"/>
      <c r="ADE684" s="301"/>
      <c r="ADF684" s="301"/>
      <c r="ADG684" s="301"/>
      <c r="ADH684" s="301"/>
      <c r="ADI684" s="301"/>
      <c r="ADJ684" s="301"/>
      <c r="ADK684" s="301"/>
      <c r="ADL684" s="301"/>
      <c r="ADM684" s="301"/>
      <c r="ADN684" s="301"/>
      <c r="ADO684" s="301"/>
      <c r="ADP684" s="301"/>
      <c r="ADQ684" s="301"/>
      <c r="ADR684" s="301"/>
      <c r="ADS684" s="301"/>
      <c r="ADT684" s="301"/>
      <c r="ADU684" s="301"/>
      <c r="ADV684" s="301"/>
      <c r="ADW684" s="301"/>
      <c r="ADX684" s="301"/>
      <c r="ADY684" s="301"/>
      <c r="ADZ684" s="301"/>
      <c r="AEA684" s="301"/>
      <c r="AEB684" s="301"/>
      <c r="AEC684" s="301"/>
      <c r="AED684" s="301"/>
      <c r="AEE684" s="301"/>
      <c r="AEF684" s="301"/>
      <c r="AEG684" s="301"/>
      <c r="AEH684" s="301"/>
      <c r="AEI684" s="301"/>
      <c r="AEJ684" s="301"/>
      <c r="AEK684" s="301"/>
      <c r="AEL684" s="301"/>
      <c r="AEM684" s="301"/>
      <c r="AEN684" s="301"/>
      <c r="AEO684" s="301"/>
      <c r="AEP684" s="301"/>
      <c r="AEQ684" s="301"/>
      <c r="AER684" s="301"/>
      <c r="AES684" s="301"/>
      <c r="AET684" s="301"/>
      <c r="AEU684" s="301"/>
      <c r="AEV684" s="301"/>
      <c r="AEW684" s="301"/>
      <c r="AEX684" s="301"/>
      <c r="AEY684" s="301"/>
      <c r="AEZ684" s="301"/>
      <c r="AFA684" s="301"/>
      <c r="AFB684" s="301"/>
      <c r="AFC684" s="301"/>
      <c r="AFD684" s="301"/>
      <c r="AFE684" s="301"/>
      <c r="AFF684" s="301"/>
      <c r="AFG684" s="301"/>
      <c r="AFH684" s="301"/>
      <c r="AFI684" s="301"/>
      <c r="AFJ684" s="301"/>
      <c r="AFK684" s="301"/>
      <c r="AFL684" s="301"/>
      <c r="AFM684" s="301"/>
      <c r="AFN684" s="301"/>
      <c r="AFO684" s="301"/>
      <c r="AFP684" s="301"/>
      <c r="AFQ684" s="301"/>
      <c r="AFR684" s="301"/>
      <c r="AFS684" s="301"/>
      <c r="AFT684" s="301"/>
      <c r="AFU684" s="301"/>
      <c r="AFV684" s="301"/>
      <c r="AFW684" s="301"/>
      <c r="AFX684" s="301"/>
      <c r="AFY684" s="301"/>
      <c r="AFZ684" s="301"/>
      <c r="AGA684" s="301"/>
      <c r="AGB684" s="301"/>
      <c r="AGC684" s="301"/>
      <c r="AGD684" s="301"/>
      <c r="AGE684" s="301"/>
      <c r="AGF684" s="301"/>
      <c r="AGG684" s="301"/>
      <c r="AGH684" s="301"/>
      <c r="AGI684" s="301"/>
      <c r="AGJ684" s="301"/>
      <c r="AGK684" s="301"/>
      <c r="AGL684" s="301"/>
      <c r="AGM684" s="301"/>
      <c r="AGN684" s="301"/>
      <c r="AGO684" s="301"/>
      <c r="AGP684" s="301"/>
      <c r="AGQ684" s="301"/>
      <c r="AGR684" s="301"/>
      <c r="AGS684" s="301"/>
      <c r="AGT684" s="301"/>
      <c r="AGU684" s="301"/>
      <c r="AGV684" s="301"/>
      <c r="AGW684" s="301"/>
      <c r="AGX684" s="301"/>
      <c r="AGY684" s="301"/>
      <c r="AGZ684" s="301"/>
      <c r="AHA684" s="301"/>
      <c r="AHB684" s="301"/>
      <c r="AHC684" s="301"/>
      <c r="AHD684" s="301"/>
      <c r="AHE684" s="301"/>
      <c r="AHF684" s="301"/>
      <c r="AHG684" s="301"/>
      <c r="AHH684" s="301"/>
      <c r="AHI684" s="301"/>
      <c r="AHJ684" s="301"/>
      <c r="AHK684" s="301"/>
      <c r="AHL684" s="301"/>
      <c r="AHM684" s="301"/>
      <c r="AHN684" s="301"/>
      <c r="AHO684" s="301"/>
      <c r="AHP684" s="301"/>
      <c r="AHQ684" s="301"/>
      <c r="AHR684" s="301"/>
      <c r="AHS684" s="301"/>
      <c r="AHT684" s="301"/>
      <c r="AHU684" s="301"/>
      <c r="AHV684" s="301"/>
      <c r="AHW684" s="301"/>
      <c r="AHX684" s="301"/>
      <c r="AHY684" s="301"/>
      <c r="AHZ684" s="301"/>
      <c r="AIA684" s="301"/>
      <c r="AIB684" s="301"/>
      <c r="AIC684" s="301"/>
      <c r="AID684" s="301"/>
      <c r="AIE684" s="301"/>
      <c r="AIF684" s="301"/>
      <c r="AIG684" s="301"/>
      <c r="AIH684" s="301"/>
      <c r="AII684" s="301"/>
      <c r="AIJ684" s="301"/>
      <c r="AIK684" s="301"/>
      <c r="AIL684" s="301"/>
      <c r="AIM684" s="301"/>
      <c r="AIN684" s="301"/>
      <c r="AIO684" s="301"/>
      <c r="AIP684" s="301"/>
      <c r="AIQ684" s="301"/>
      <c r="AIR684" s="301"/>
      <c r="AIS684" s="301"/>
      <c r="AIT684" s="301"/>
      <c r="AIU684" s="301"/>
      <c r="AIV684" s="301"/>
      <c r="AIW684" s="301"/>
      <c r="AIX684" s="301"/>
      <c r="AIY684" s="301"/>
      <c r="AIZ684" s="301"/>
      <c r="AJA684" s="301"/>
      <c r="AJB684" s="301"/>
      <c r="AJC684" s="301"/>
      <c r="AJD684" s="301"/>
      <c r="AJE684" s="301"/>
      <c r="AJF684" s="301"/>
      <c r="AJG684" s="301"/>
      <c r="AJH684" s="301"/>
      <c r="AJI684" s="301"/>
      <c r="AJJ684" s="301"/>
      <c r="AJK684" s="301"/>
      <c r="AJL684" s="301"/>
      <c r="AJM684" s="301"/>
      <c r="AJN684" s="301"/>
      <c r="AJO684" s="301"/>
      <c r="AJP684" s="301"/>
      <c r="AJQ684" s="301"/>
      <c r="AJR684" s="301"/>
      <c r="AJS684" s="301"/>
      <c r="AJT684" s="301"/>
      <c r="AJU684" s="301"/>
      <c r="AJV684" s="301"/>
      <c r="AJW684" s="301"/>
      <c r="AJX684" s="301"/>
      <c r="AJY684" s="301"/>
      <c r="AJZ684" s="301"/>
      <c r="AKA684" s="301"/>
      <c r="AKB684" s="301"/>
      <c r="AKC684" s="301"/>
      <c r="AKD684" s="301"/>
      <c r="AKE684" s="301"/>
      <c r="AKF684" s="301"/>
      <c r="AKG684" s="301"/>
      <c r="AKH684" s="301"/>
      <c r="AKI684" s="301"/>
      <c r="AKJ684" s="301"/>
      <c r="AKK684" s="301"/>
      <c r="AKL684" s="301"/>
      <c r="AKM684" s="301"/>
      <c r="AKN684" s="301"/>
      <c r="AKO684" s="301"/>
      <c r="AKP684" s="301"/>
      <c r="AKQ684" s="301"/>
      <c r="AKR684" s="301"/>
      <c r="AKS684" s="301"/>
      <c r="AKT684" s="301"/>
      <c r="AKU684" s="301"/>
      <c r="AKV684" s="301"/>
      <c r="AKW684" s="301"/>
      <c r="AKX684" s="301"/>
      <c r="AKY684" s="301"/>
      <c r="AKZ684" s="301"/>
      <c r="ALA684" s="301"/>
      <c r="ALB684" s="301"/>
      <c r="ALC684" s="301"/>
      <c r="ALD684" s="301"/>
      <c r="ALE684" s="301"/>
      <c r="ALF684" s="301"/>
      <c r="ALG684" s="301"/>
      <c r="ALH684" s="301"/>
      <c r="ALI684" s="301"/>
      <c r="ALJ684" s="301"/>
      <c r="ALK684" s="301"/>
      <c r="ALL684" s="301"/>
      <c r="ALM684" s="301"/>
      <c r="ALN684" s="301"/>
      <c r="ALO684" s="301"/>
      <c r="ALP684" s="301"/>
      <c r="ALQ684" s="301"/>
      <c r="ALR684" s="301"/>
      <c r="ALS684" s="301"/>
      <c r="ALT684" s="301"/>
      <c r="ALU684" s="301"/>
      <c r="ALV684" s="301"/>
      <c r="ALW684" s="301"/>
      <c r="ALX684" s="301"/>
      <c r="ALY684" s="301"/>
      <c r="ALZ684" s="301"/>
      <c r="AMA684" s="301"/>
      <c r="AMB684" s="301"/>
      <c r="AMC684" s="301"/>
      <c r="AMD684" s="301"/>
      <c r="AME684" s="301"/>
      <c r="AMF684" s="301"/>
      <c r="AMG684" s="301"/>
      <c r="AMH684" s="301"/>
      <c r="AMI684" s="301"/>
      <c r="AMJ684" s="301"/>
    </row>
    <row r="685" spans="1:1024" s="302" customFormat="1" ht="11.25">
      <c r="A685" s="322" t="s">
        <v>29</v>
      </c>
      <c r="B685" s="322"/>
      <c r="C685" s="322"/>
      <c r="D685" s="322"/>
      <c r="E685" s="322"/>
      <c r="F685" s="316">
        <v>0</v>
      </c>
      <c r="G685" s="317"/>
      <c r="H685" s="316">
        <v>0</v>
      </c>
      <c r="I685" s="326"/>
      <c r="J685" s="327"/>
      <c r="K685" s="300"/>
      <c r="L685" s="301"/>
      <c r="M685" s="301"/>
      <c r="N685" s="301"/>
      <c r="O685" s="301"/>
      <c r="P685" s="301"/>
      <c r="Q685" s="301"/>
      <c r="R685" s="301"/>
      <c r="S685" s="301"/>
      <c r="T685" s="301"/>
      <c r="U685" s="301"/>
      <c r="V685" s="301"/>
      <c r="W685" s="301"/>
      <c r="X685" s="301"/>
      <c r="Y685" s="301"/>
      <c r="Z685" s="301"/>
      <c r="AA685" s="301"/>
      <c r="AB685" s="301"/>
      <c r="AC685" s="301"/>
      <c r="AD685" s="301"/>
      <c r="AE685" s="301"/>
      <c r="AF685" s="301"/>
      <c r="AG685" s="301"/>
      <c r="AH685" s="301"/>
      <c r="AI685" s="301"/>
      <c r="AJ685" s="301"/>
      <c r="AK685" s="301"/>
      <c r="AL685" s="301"/>
      <c r="AM685" s="301"/>
      <c r="AN685" s="301"/>
      <c r="AO685" s="301"/>
      <c r="AP685" s="301"/>
      <c r="AQ685" s="301"/>
      <c r="AR685" s="301"/>
      <c r="AS685" s="301"/>
      <c r="AT685" s="301"/>
      <c r="AU685" s="301"/>
      <c r="AV685" s="301"/>
      <c r="AW685" s="301"/>
      <c r="AX685" s="301"/>
      <c r="AY685" s="301"/>
      <c r="AZ685" s="301"/>
      <c r="BA685" s="301"/>
      <c r="BB685" s="301"/>
      <c r="BC685" s="301"/>
      <c r="BD685" s="301"/>
      <c r="BE685" s="301"/>
      <c r="BF685" s="301"/>
      <c r="BG685" s="301"/>
      <c r="BH685" s="301"/>
      <c r="BI685" s="301"/>
      <c r="BJ685" s="301"/>
      <c r="BK685" s="301"/>
      <c r="BL685" s="301"/>
      <c r="BM685" s="301"/>
      <c r="BN685" s="301"/>
      <c r="BO685" s="301"/>
      <c r="BP685" s="301"/>
      <c r="BQ685" s="301"/>
      <c r="BR685" s="301"/>
      <c r="BS685" s="301"/>
      <c r="BT685" s="301"/>
      <c r="BU685" s="301"/>
      <c r="BV685" s="301"/>
      <c r="BW685" s="301"/>
      <c r="BX685" s="301"/>
      <c r="BY685" s="301"/>
      <c r="BZ685" s="301"/>
      <c r="CA685" s="301"/>
      <c r="CB685" s="301"/>
      <c r="CC685" s="301"/>
      <c r="CD685" s="301"/>
      <c r="CE685" s="301"/>
      <c r="CF685" s="301"/>
      <c r="CG685" s="301"/>
      <c r="CH685" s="301"/>
      <c r="CI685" s="301"/>
      <c r="CJ685" s="301"/>
      <c r="CK685" s="301"/>
      <c r="CL685" s="301"/>
      <c r="CM685" s="301"/>
      <c r="CN685" s="301"/>
      <c r="CO685" s="301"/>
      <c r="CP685" s="301"/>
      <c r="CQ685" s="301"/>
      <c r="CR685" s="301"/>
      <c r="CS685" s="301"/>
      <c r="CT685" s="301"/>
      <c r="CU685" s="301"/>
      <c r="CV685" s="301"/>
      <c r="CW685" s="301"/>
      <c r="CX685" s="301"/>
      <c r="CY685" s="301"/>
      <c r="CZ685" s="301"/>
      <c r="DA685" s="301"/>
      <c r="DB685" s="301"/>
      <c r="DC685" s="301"/>
      <c r="DD685" s="301"/>
      <c r="DE685" s="301"/>
      <c r="DF685" s="301"/>
      <c r="DG685" s="301"/>
      <c r="DH685" s="301"/>
      <c r="DI685" s="301"/>
      <c r="DJ685" s="301"/>
      <c r="DK685" s="301"/>
      <c r="DL685" s="301"/>
      <c r="DM685" s="301"/>
      <c r="DN685" s="301"/>
      <c r="DO685" s="301"/>
      <c r="DP685" s="301"/>
      <c r="DQ685" s="301"/>
      <c r="DR685" s="301"/>
      <c r="DS685" s="301"/>
      <c r="DT685" s="301"/>
      <c r="DU685" s="301"/>
      <c r="DV685" s="301"/>
      <c r="DW685" s="301"/>
      <c r="DX685" s="301"/>
      <c r="DY685" s="301"/>
      <c r="DZ685" s="301"/>
      <c r="EA685" s="301"/>
      <c r="EB685" s="301"/>
      <c r="EC685" s="301"/>
      <c r="ED685" s="301"/>
      <c r="EE685" s="301"/>
      <c r="EF685" s="301"/>
      <c r="EG685" s="301"/>
      <c r="EH685" s="301"/>
      <c r="EI685" s="301"/>
      <c r="EJ685" s="301"/>
      <c r="EK685" s="301"/>
      <c r="EL685" s="301"/>
      <c r="EM685" s="301"/>
      <c r="EN685" s="301"/>
      <c r="EO685" s="301"/>
      <c r="EP685" s="301"/>
      <c r="EQ685" s="301"/>
      <c r="ER685" s="301"/>
      <c r="ES685" s="301"/>
      <c r="ET685" s="301"/>
      <c r="EU685" s="301"/>
      <c r="EV685" s="301"/>
      <c r="EW685" s="301"/>
      <c r="EX685" s="301"/>
      <c r="EY685" s="301"/>
      <c r="EZ685" s="301"/>
      <c r="FA685" s="301"/>
      <c r="FB685" s="301"/>
      <c r="FC685" s="301"/>
      <c r="FD685" s="301"/>
      <c r="FE685" s="301"/>
      <c r="FF685" s="301"/>
      <c r="FG685" s="301"/>
      <c r="FH685" s="301"/>
      <c r="FI685" s="301"/>
      <c r="FJ685" s="301"/>
      <c r="FK685" s="301"/>
      <c r="FL685" s="301"/>
      <c r="FM685" s="301"/>
      <c r="FN685" s="301"/>
      <c r="FO685" s="301"/>
      <c r="FP685" s="301"/>
      <c r="FQ685" s="301"/>
      <c r="FR685" s="301"/>
      <c r="FS685" s="301"/>
      <c r="FT685" s="301"/>
      <c r="FU685" s="301"/>
      <c r="FV685" s="301"/>
      <c r="FW685" s="301"/>
      <c r="FX685" s="301"/>
      <c r="FY685" s="301"/>
      <c r="FZ685" s="301"/>
      <c r="GA685" s="301"/>
      <c r="GB685" s="301"/>
      <c r="GC685" s="301"/>
      <c r="GD685" s="301"/>
      <c r="GE685" s="301"/>
      <c r="GF685" s="301"/>
      <c r="GG685" s="301"/>
      <c r="GH685" s="301"/>
      <c r="GI685" s="301"/>
      <c r="GJ685" s="301"/>
      <c r="GK685" s="301"/>
      <c r="GL685" s="301"/>
      <c r="GM685" s="301"/>
      <c r="GN685" s="301"/>
      <c r="GO685" s="301"/>
      <c r="GP685" s="301"/>
      <c r="GQ685" s="301"/>
      <c r="GR685" s="301"/>
      <c r="GS685" s="301"/>
      <c r="GT685" s="301"/>
      <c r="GU685" s="301"/>
      <c r="GV685" s="301"/>
      <c r="GW685" s="301"/>
      <c r="GX685" s="301"/>
      <c r="GY685" s="301"/>
      <c r="GZ685" s="301"/>
      <c r="HA685" s="301"/>
      <c r="HB685" s="301"/>
      <c r="HC685" s="301"/>
      <c r="HD685" s="301"/>
      <c r="HE685" s="301"/>
      <c r="HF685" s="301"/>
      <c r="HG685" s="301"/>
      <c r="HH685" s="301"/>
      <c r="HI685" s="301"/>
      <c r="HJ685" s="301"/>
      <c r="HK685" s="301"/>
      <c r="HL685" s="301"/>
      <c r="HM685" s="301"/>
      <c r="HN685" s="301"/>
      <c r="HO685" s="301"/>
      <c r="HP685" s="301"/>
      <c r="HQ685" s="301"/>
      <c r="HR685" s="301"/>
      <c r="HS685" s="301"/>
      <c r="HT685" s="301"/>
      <c r="HU685" s="301"/>
      <c r="HV685" s="301"/>
      <c r="HW685" s="301"/>
      <c r="HX685" s="301"/>
      <c r="HY685" s="301"/>
      <c r="HZ685" s="301"/>
      <c r="IA685" s="301"/>
      <c r="IB685" s="301"/>
      <c r="IC685" s="301"/>
      <c r="ID685" s="301"/>
      <c r="IE685" s="301"/>
      <c r="IF685" s="301"/>
      <c r="IG685" s="301"/>
      <c r="IH685" s="301"/>
      <c r="II685" s="301"/>
      <c r="IJ685" s="301"/>
      <c r="IK685" s="301"/>
      <c r="IL685" s="301"/>
      <c r="IM685" s="301"/>
      <c r="IN685" s="301"/>
      <c r="IO685" s="301"/>
      <c r="IP685" s="301"/>
      <c r="IQ685" s="301"/>
      <c r="IR685" s="301"/>
      <c r="IS685" s="301"/>
      <c r="IT685" s="301"/>
      <c r="IU685" s="301"/>
      <c r="IV685" s="301"/>
      <c r="IW685" s="301"/>
      <c r="IX685" s="301"/>
      <c r="IY685" s="301"/>
      <c r="IZ685" s="301"/>
      <c r="JA685" s="301"/>
      <c r="JB685" s="301"/>
      <c r="JC685" s="301"/>
      <c r="JD685" s="301"/>
      <c r="JE685" s="301"/>
      <c r="JF685" s="301"/>
      <c r="JG685" s="301"/>
      <c r="JH685" s="301"/>
      <c r="JI685" s="301"/>
      <c r="JJ685" s="301"/>
      <c r="JK685" s="301"/>
      <c r="JL685" s="301"/>
      <c r="JM685" s="301"/>
      <c r="JN685" s="301"/>
      <c r="JO685" s="301"/>
      <c r="JP685" s="301"/>
      <c r="JQ685" s="301"/>
      <c r="JR685" s="301"/>
      <c r="JS685" s="301"/>
      <c r="JT685" s="301"/>
      <c r="JU685" s="301"/>
      <c r="JV685" s="301"/>
      <c r="JW685" s="301"/>
      <c r="JX685" s="301"/>
      <c r="JY685" s="301"/>
      <c r="JZ685" s="301"/>
      <c r="KA685" s="301"/>
      <c r="KB685" s="301"/>
      <c r="KC685" s="301"/>
      <c r="KD685" s="301"/>
      <c r="KE685" s="301"/>
      <c r="KF685" s="301"/>
      <c r="KG685" s="301"/>
      <c r="KH685" s="301"/>
      <c r="KI685" s="301"/>
      <c r="KJ685" s="301"/>
      <c r="KK685" s="301"/>
      <c r="KL685" s="301"/>
      <c r="KM685" s="301"/>
      <c r="KN685" s="301"/>
      <c r="KO685" s="301"/>
      <c r="KP685" s="301"/>
      <c r="KQ685" s="301"/>
      <c r="KR685" s="301"/>
      <c r="KS685" s="301"/>
      <c r="KT685" s="301"/>
      <c r="KU685" s="301"/>
      <c r="KV685" s="301"/>
      <c r="KW685" s="301"/>
      <c r="KX685" s="301"/>
      <c r="KY685" s="301"/>
      <c r="KZ685" s="301"/>
      <c r="LA685" s="301"/>
      <c r="LB685" s="301"/>
      <c r="LC685" s="301"/>
      <c r="LD685" s="301"/>
      <c r="LE685" s="301"/>
      <c r="LF685" s="301"/>
      <c r="LG685" s="301"/>
      <c r="LH685" s="301"/>
      <c r="LI685" s="301"/>
      <c r="LJ685" s="301"/>
      <c r="LK685" s="301"/>
      <c r="LL685" s="301"/>
      <c r="LM685" s="301"/>
      <c r="LN685" s="301"/>
      <c r="LO685" s="301"/>
      <c r="LP685" s="301"/>
      <c r="LQ685" s="301"/>
      <c r="LR685" s="301"/>
      <c r="LS685" s="301"/>
      <c r="LT685" s="301"/>
      <c r="LU685" s="301"/>
      <c r="LV685" s="301"/>
      <c r="LW685" s="301"/>
      <c r="LX685" s="301"/>
      <c r="LY685" s="301"/>
      <c r="LZ685" s="301"/>
      <c r="MA685" s="301"/>
      <c r="MB685" s="301"/>
      <c r="MC685" s="301"/>
      <c r="MD685" s="301"/>
      <c r="ME685" s="301"/>
      <c r="MF685" s="301"/>
      <c r="MG685" s="301"/>
      <c r="MH685" s="301"/>
      <c r="MI685" s="301"/>
      <c r="MJ685" s="301"/>
      <c r="MK685" s="301"/>
      <c r="ML685" s="301"/>
      <c r="MM685" s="301"/>
      <c r="MN685" s="301"/>
      <c r="MO685" s="301"/>
      <c r="MP685" s="301"/>
      <c r="MQ685" s="301"/>
      <c r="MR685" s="301"/>
      <c r="MS685" s="301"/>
      <c r="MT685" s="301"/>
      <c r="MU685" s="301"/>
      <c r="MV685" s="301"/>
      <c r="MW685" s="301"/>
      <c r="MX685" s="301"/>
      <c r="MY685" s="301"/>
      <c r="MZ685" s="301"/>
      <c r="NA685" s="301"/>
      <c r="NB685" s="301"/>
      <c r="NC685" s="301"/>
      <c r="ND685" s="301"/>
      <c r="NE685" s="301"/>
      <c r="NF685" s="301"/>
      <c r="NG685" s="301"/>
      <c r="NH685" s="301"/>
      <c r="NI685" s="301"/>
      <c r="NJ685" s="301"/>
      <c r="NK685" s="301"/>
      <c r="NL685" s="301"/>
      <c r="NM685" s="301"/>
      <c r="NN685" s="301"/>
      <c r="NO685" s="301"/>
      <c r="NP685" s="301"/>
      <c r="NQ685" s="301"/>
      <c r="NR685" s="301"/>
      <c r="NS685" s="301"/>
      <c r="NT685" s="301"/>
      <c r="NU685" s="301"/>
      <c r="NV685" s="301"/>
      <c r="NW685" s="301"/>
      <c r="NX685" s="301"/>
      <c r="NY685" s="301"/>
      <c r="NZ685" s="301"/>
      <c r="OA685" s="301"/>
      <c r="OB685" s="301"/>
      <c r="OC685" s="301"/>
      <c r="OD685" s="301"/>
      <c r="OE685" s="301"/>
      <c r="OF685" s="301"/>
      <c r="OG685" s="301"/>
      <c r="OH685" s="301"/>
      <c r="OI685" s="301"/>
      <c r="OJ685" s="301"/>
      <c r="OK685" s="301"/>
      <c r="OL685" s="301"/>
      <c r="OM685" s="301"/>
      <c r="ON685" s="301"/>
      <c r="OO685" s="301"/>
      <c r="OP685" s="301"/>
      <c r="OQ685" s="301"/>
      <c r="OR685" s="301"/>
      <c r="OS685" s="301"/>
      <c r="OT685" s="301"/>
      <c r="OU685" s="301"/>
      <c r="OV685" s="301"/>
      <c r="OW685" s="301"/>
      <c r="OX685" s="301"/>
      <c r="OY685" s="301"/>
      <c r="OZ685" s="301"/>
      <c r="PA685" s="301"/>
      <c r="PB685" s="301"/>
      <c r="PC685" s="301"/>
      <c r="PD685" s="301"/>
      <c r="PE685" s="301"/>
      <c r="PF685" s="301"/>
      <c r="PG685" s="301"/>
      <c r="PH685" s="301"/>
      <c r="PI685" s="301"/>
      <c r="PJ685" s="301"/>
      <c r="PK685" s="301"/>
      <c r="PL685" s="301"/>
      <c r="PM685" s="301"/>
      <c r="PN685" s="301"/>
      <c r="PO685" s="301"/>
      <c r="PP685" s="301"/>
      <c r="PQ685" s="301"/>
      <c r="PR685" s="301"/>
      <c r="PS685" s="301"/>
      <c r="PT685" s="301"/>
      <c r="PU685" s="301"/>
      <c r="PV685" s="301"/>
      <c r="PW685" s="301"/>
      <c r="PX685" s="301"/>
      <c r="PY685" s="301"/>
      <c r="PZ685" s="301"/>
      <c r="QA685" s="301"/>
      <c r="QB685" s="301"/>
      <c r="QC685" s="301"/>
      <c r="QD685" s="301"/>
      <c r="QE685" s="301"/>
      <c r="QF685" s="301"/>
      <c r="QG685" s="301"/>
      <c r="QH685" s="301"/>
      <c r="QI685" s="301"/>
      <c r="QJ685" s="301"/>
      <c r="QK685" s="301"/>
      <c r="QL685" s="301"/>
      <c r="QM685" s="301"/>
      <c r="QN685" s="301"/>
      <c r="QO685" s="301"/>
      <c r="QP685" s="301"/>
      <c r="QQ685" s="301"/>
      <c r="QR685" s="301"/>
      <c r="QS685" s="301"/>
      <c r="QT685" s="301"/>
      <c r="QU685" s="301"/>
      <c r="QV685" s="301"/>
      <c r="QW685" s="301"/>
      <c r="QX685" s="301"/>
      <c r="QY685" s="301"/>
      <c r="QZ685" s="301"/>
      <c r="RA685" s="301"/>
      <c r="RB685" s="301"/>
      <c r="RC685" s="301"/>
      <c r="RD685" s="301"/>
      <c r="RE685" s="301"/>
      <c r="RF685" s="301"/>
      <c r="RG685" s="301"/>
      <c r="RH685" s="301"/>
      <c r="RI685" s="301"/>
      <c r="RJ685" s="301"/>
      <c r="RK685" s="301"/>
      <c r="RL685" s="301"/>
      <c r="RM685" s="301"/>
      <c r="RN685" s="301"/>
      <c r="RO685" s="301"/>
      <c r="RP685" s="301"/>
      <c r="RQ685" s="301"/>
      <c r="RR685" s="301"/>
      <c r="RS685" s="301"/>
      <c r="RT685" s="301"/>
      <c r="RU685" s="301"/>
      <c r="RV685" s="301"/>
      <c r="RW685" s="301"/>
      <c r="RX685" s="301"/>
      <c r="RY685" s="301"/>
      <c r="RZ685" s="301"/>
      <c r="SA685" s="301"/>
      <c r="SB685" s="301"/>
      <c r="SC685" s="301"/>
      <c r="SD685" s="301"/>
      <c r="SE685" s="301"/>
      <c r="SF685" s="301"/>
      <c r="SG685" s="301"/>
      <c r="SH685" s="301"/>
      <c r="SI685" s="301"/>
      <c r="SJ685" s="301"/>
      <c r="SK685" s="301"/>
      <c r="SL685" s="301"/>
      <c r="SM685" s="301"/>
      <c r="SN685" s="301"/>
      <c r="SO685" s="301"/>
      <c r="SP685" s="301"/>
      <c r="SQ685" s="301"/>
      <c r="SR685" s="301"/>
      <c r="SS685" s="301"/>
      <c r="ST685" s="301"/>
      <c r="SU685" s="301"/>
      <c r="SV685" s="301"/>
      <c r="SW685" s="301"/>
      <c r="SX685" s="301"/>
      <c r="SY685" s="301"/>
      <c r="SZ685" s="301"/>
      <c r="TA685" s="301"/>
      <c r="TB685" s="301"/>
      <c r="TC685" s="301"/>
      <c r="TD685" s="301"/>
      <c r="TE685" s="301"/>
      <c r="TF685" s="301"/>
      <c r="TG685" s="301"/>
      <c r="TH685" s="301"/>
      <c r="TI685" s="301"/>
      <c r="TJ685" s="301"/>
      <c r="TK685" s="301"/>
      <c r="TL685" s="301"/>
      <c r="TM685" s="301"/>
      <c r="TN685" s="301"/>
      <c r="TO685" s="301"/>
      <c r="TP685" s="301"/>
      <c r="TQ685" s="301"/>
      <c r="TR685" s="301"/>
      <c r="TS685" s="301"/>
      <c r="TT685" s="301"/>
      <c r="TU685" s="301"/>
      <c r="TV685" s="301"/>
      <c r="TW685" s="301"/>
      <c r="TX685" s="301"/>
      <c r="TY685" s="301"/>
      <c r="TZ685" s="301"/>
      <c r="UA685" s="301"/>
      <c r="UB685" s="301"/>
      <c r="UC685" s="301"/>
      <c r="UD685" s="301"/>
      <c r="UE685" s="301"/>
      <c r="UF685" s="301"/>
      <c r="UG685" s="301"/>
      <c r="UH685" s="301"/>
      <c r="UI685" s="301"/>
      <c r="UJ685" s="301"/>
      <c r="UK685" s="301"/>
      <c r="UL685" s="301"/>
      <c r="UM685" s="301"/>
      <c r="UN685" s="301"/>
      <c r="UO685" s="301"/>
      <c r="UP685" s="301"/>
      <c r="UQ685" s="301"/>
      <c r="UR685" s="301"/>
      <c r="US685" s="301"/>
      <c r="UT685" s="301"/>
      <c r="UU685" s="301"/>
      <c r="UV685" s="301"/>
      <c r="UW685" s="301"/>
      <c r="UX685" s="301"/>
      <c r="UY685" s="301"/>
      <c r="UZ685" s="301"/>
      <c r="VA685" s="301"/>
      <c r="VB685" s="301"/>
      <c r="VC685" s="301"/>
      <c r="VD685" s="301"/>
      <c r="VE685" s="301"/>
      <c r="VF685" s="301"/>
      <c r="VG685" s="301"/>
      <c r="VH685" s="301"/>
      <c r="VI685" s="301"/>
      <c r="VJ685" s="301"/>
      <c r="VK685" s="301"/>
      <c r="VL685" s="301"/>
      <c r="VM685" s="301"/>
      <c r="VN685" s="301"/>
      <c r="VO685" s="301"/>
      <c r="VP685" s="301"/>
      <c r="VQ685" s="301"/>
      <c r="VR685" s="301"/>
      <c r="VS685" s="301"/>
      <c r="VT685" s="301"/>
      <c r="VU685" s="301"/>
      <c r="VV685" s="301"/>
      <c r="VW685" s="301"/>
      <c r="VX685" s="301"/>
      <c r="VY685" s="301"/>
      <c r="VZ685" s="301"/>
      <c r="WA685" s="301"/>
      <c r="WB685" s="301"/>
      <c r="WC685" s="301"/>
      <c r="WD685" s="301"/>
      <c r="WE685" s="301"/>
      <c r="WF685" s="301"/>
      <c r="WG685" s="301"/>
      <c r="WH685" s="301"/>
      <c r="WI685" s="301"/>
      <c r="WJ685" s="301"/>
      <c r="WK685" s="301"/>
      <c r="WL685" s="301"/>
      <c r="WM685" s="301"/>
      <c r="WN685" s="301"/>
      <c r="WO685" s="301"/>
      <c r="WP685" s="301"/>
      <c r="WQ685" s="301"/>
      <c r="WR685" s="301"/>
      <c r="WS685" s="301"/>
      <c r="WT685" s="301"/>
      <c r="WU685" s="301"/>
      <c r="WV685" s="301"/>
      <c r="WW685" s="301"/>
      <c r="WX685" s="301"/>
      <c r="WY685" s="301"/>
      <c r="WZ685" s="301"/>
      <c r="XA685" s="301"/>
      <c r="XB685" s="301"/>
      <c r="XC685" s="301"/>
      <c r="XD685" s="301"/>
      <c r="XE685" s="301"/>
      <c r="XF685" s="301"/>
      <c r="XG685" s="301"/>
      <c r="XH685" s="301"/>
      <c r="XI685" s="301"/>
      <c r="XJ685" s="301"/>
      <c r="XK685" s="301"/>
      <c r="XL685" s="301"/>
      <c r="XM685" s="301"/>
      <c r="XN685" s="301"/>
      <c r="XO685" s="301"/>
      <c r="XP685" s="301"/>
      <c r="XQ685" s="301"/>
      <c r="XR685" s="301"/>
      <c r="XS685" s="301"/>
      <c r="XT685" s="301"/>
      <c r="XU685" s="301"/>
      <c r="XV685" s="301"/>
      <c r="XW685" s="301"/>
      <c r="XX685" s="301"/>
      <c r="XY685" s="301"/>
      <c r="XZ685" s="301"/>
      <c r="YA685" s="301"/>
      <c r="YB685" s="301"/>
      <c r="YC685" s="301"/>
      <c r="YD685" s="301"/>
      <c r="YE685" s="301"/>
      <c r="YF685" s="301"/>
      <c r="YG685" s="301"/>
      <c r="YH685" s="301"/>
      <c r="YI685" s="301"/>
      <c r="YJ685" s="301"/>
      <c r="YK685" s="301"/>
      <c r="YL685" s="301"/>
      <c r="YM685" s="301"/>
      <c r="YN685" s="301"/>
      <c r="YO685" s="301"/>
      <c r="YP685" s="301"/>
      <c r="YQ685" s="301"/>
      <c r="YR685" s="301"/>
      <c r="YS685" s="301"/>
      <c r="YT685" s="301"/>
      <c r="YU685" s="301"/>
      <c r="YV685" s="301"/>
      <c r="YW685" s="301"/>
      <c r="YX685" s="301"/>
      <c r="YY685" s="301"/>
      <c r="YZ685" s="301"/>
      <c r="ZA685" s="301"/>
      <c r="ZB685" s="301"/>
      <c r="ZC685" s="301"/>
      <c r="ZD685" s="301"/>
      <c r="ZE685" s="301"/>
      <c r="ZF685" s="301"/>
      <c r="ZG685" s="301"/>
      <c r="ZH685" s="301"/>
      <c r="ZI685" s="301"/>
      <c r="ZJ685" s="301"/>
      <c r="ZK685" s="301"/>
      <c r="ZL685" s="301"/>
      <c r="ZM685" s="301"/>
      <c r="ZN685" s="301"/>
      <c r="ZO685" s="301"/>
      <c r="ZP685" s="301"/>
      <c r="ZQ685" s="301"/>
      <c r="ZR685" s="301"/>
      <c r="ZS685" s="301"/>
      <c r="ZT685" s="301"/>
      <c r="ZU685" s="301"/>
      <c r="ZV685" s="301"/>
      <c r="ZW685" s="301"/>
      <c r="ZX685" s="301"/>
      <c r="ZY685" s="301"/>
      <c r="ZZ685" s="301"/>
      <c r="AAA685" s="301"/>
      <c r="AAB685" s="301"/>
      <c r="AAC685" s="301"/>
      <c r="AAD685" s="301"/>
      <c r="AAE685" s="301"/>
      <c r="AAF685" s="301"/>
      <c r="AAG685" s="301"/>
      <c r="AAH685" s="301"/>
      <c r="AAI685" s="301"/>
      <c r="AAJ685" s="301"/>
      <c r="AAK685" s="301"/>
      <c r="AAL685" s="301"/>
      <c r="AAM685" s="301"/>
      <c r="AAN685" s="301"/>
      <c r="AAO685" s="301"/>
      <c r="AAP685" s="301"/>
      <c r="AAQ685" s="301"/>
      <c r="AAR685" s="301"/>
      <c r="AAS685" s="301"/>
      <c r="AAT685" s="301"/>
      <c r="AAU685" s="301"/>
      <c r="AAV685" s="301"/>
      <c r="AAW685" s="301"/>
      <c r="AAX685" s="301"/>
      <c r="AAY685" s="301"/>
      <c r="AAZ685" s="301"/>
      <c r="ABA685" s="301"/>
      <c r="ABB685" s="301"/>
      <c r="ABC685" s="301"/>
      <c r="ABD685" s="301"/>
      <c r="ABE685" s="301"/>
      <c r="ABF685" s="301"/>
      <c r="ABG685" s="301"/>
      <c r="ABH685" s="301"/>
      <c r="ABI685" s="301"/>
      <c r="ABJ685" s="301"/>
      <c r="ABK685" s="301"/>
      <c r="ABL685" s="301"/>
      <c r="ABM685" s="301"/>
      <c r="ABN685" s="301"/>
      <c r="ABO685" s="301"/>
      <c r="ABP685" s="301"/>
      <c r="ABQ685" s="301"/>
      <c r="ABR685" s="301"/>
      <c r="ABS685" s="301"/>
      <c r="ABT685" s="301"/>
      <c r="ABU685" s="301"/>
      <c r="ABV685" s="301"/>
      <c r="ABW685" s="301"/>
      <c r="ABX685" s="301"/>
      <c r="ABY685" s="301"/>
      <c r="ABZ685" s="301"/>
      <c r="ACA685" s="301"/>
      <c r="ACB685" s="301"/>
      <c r="ACC685" s="301"/>
      <c r="ACD685" s="301"/>
      <c r="ACE685" s="301"/>
      <c r="ACF685" s="301"/>
      <c r="ACG685" s="301"/>
      <c r="ACH685" s="301"/>
      <c r="ACI685" s="301"/>
      <c r="ACJ685" s="301"/>
      <c r="ACK685" s="301"/>
      <c r="ACL685" s="301"/>
      <c r="ACM685" s="301"/>
      <c r="ACN685" s="301"/>
      <c r="ACO685" s="301"/>
      <c r="ACP685" s="301"/>
      <c r="ACQ685" s="301"/>
      <c r="ACR685" s="301"/>
      <c r="ACS685" s="301"/>
      <c r="ACT685" s="301"/>
      <c r="ACU685" s="301"/>
      <c r="ACV685" s="301"/>
      <c r="ACW685" s="301"/>
      <c r="ACX685" s="301"/>
      <c r="ACY685" s="301"/>
      <c r="ACZ685" s="301"/>
      <c r="ADA685" s="301"/>
      <c r="ADB685" s="301"/>
      <c r="ADC685" s="301"/>
      <c r="ADD685" s="301"/>
      <c r="ADE685" s="301"/>
      <c r="ADF685" s="301"/>
      <c r="ADG685" s="301"/>
      <c r="ADH685" s="301"/>
      <c r="ADI685" s="301"/>
      <c r="ADJ685" s="301"/>
      <c r="ADK685" s="301"/>
      <c r="ADL685" s="301"/>
      <c r="ADM685" s="301"/>
      <c r="ADN685" s="301"/>
      <c r="ADO685" s="301"/>
      <c r="ADP685" s="301"/>
      <c r="ADQ685" s="301"/>
      <c r="ADR685" s="301"/>
      <c r="ADS685" s="301"/>
      <c r="ADT685" s="301"/>
      <c r="ADU685" s="301"/>
      <c r="ADV685" s="301"/>
      <c r="ADW685" s="301"/>
      <c r="ADX685" s="301"/>
      <c r="ADY685" s="301"/>
      <c r="ADZ685" s="301"/>
      <c r="AEA685" s="301"/>
      <c r="AEB685" s="301"/>
      <c r="AEC685" s="301"/>
      <c r="AED685" s="301"/>
      <c r="AEE685" s="301"/>
      <c r="AEF685" s="301"/>
      <c r="AEG685" s="301"/>
      <c r="AEH685" s="301"/>
      <c r="AEI685" s="301"/>
      <c r="AEJ685" s="301"/>
      <c r="AEK685" s="301"/>
      <c r="AEL685" s="301"/>
      <c r="AEM685" s="301"/>
      <c r="AEN685" s="301"/>
      <c r="AEO685" s="301"/>
      <c r="AEP685" s="301"/>
      <c r="AEQ685" s="301"/>
      <c r="AER685" s="301"/>
      <c r="AES685" s="301"/>
      <c r="AET685" s="301"/>
      <c r="AEU685" s="301"/>
      <c r="AEV685" s="301"/>
      <c r="AEW685" s="301"/>
      <c r="AEX685" s="301"/>
      <c r="AEY685" s="301"/>
      <c r="AEZ685" s="301"/>
      <c r="AFA685" s="301"/>
      <c r="AFB685" s="301"/>
      <c r="AFC685" s="301"/>
      <c r="AFD685" s="301"/>
      <c r="AFE685" s="301"/>
      <c r="AFF685" s="301"/>
      <c r="AFG685" s="301"/>
      <c r="AFH685" s="301"/>
      <c r="AFI685" s="301"/>
      <c r="AFJ685" s="301"/>
      <c r="AFK685" s="301"/>
      <c r="AFL685" s="301"/>
      <c r="AFM685" s="301"/>
      <c r="AFN685" s="301"/>
      <c r="AFO685" s="301"/>
      <c r="AFP685" s="301"/>
      <c r="AFQ685" s="301"/>
      <c r="AFR685" s="301"/>
      <c r="AFS685" s="301"/>
      <c r="AFT685" s="301"/>
      <c r="AFU685" s="301"/>
      <c r="AFV685" s="301"/>
      <c r="AFW685" s="301"/>
      <c r="AFX685" s="301"/>
      <c r="AFY685" s="301"/>
      <c r="AFZ685" s="301"/>
      <c r="AGA685" s="301"/>
      <c r="AGB685" s="301"/>
      <c r="AGC685" s="301"/>
      <c r="AGD685" s="301"/>
      <c r="AGE685" s="301"/>
      <c r="AGF685" s="301"/>
      <c r="AGG685" s="301"/>
      <c r="AGH685" s="301"/>
      <c r="AGI685" s="301"/>
      <c r="AGJ685" s="301"/>
      <c r="AGK685" s="301"/>
      <c r="AGL685" s="301"/>
      <c r="AGM685" s="301"/>
      <c r="AGN685" s="301"/>
      <c r="AGO685" s="301"/>
      <c r="AGP685" s="301"/>
      <c r="AGQ685" s="301"/>
      <c r="AGR685" s="301"/>
      <c r="AGS685" s="301"/>
      <c r="AGT685" s="301"/>
      <c r="AGU685" s="301"/>
      <c r="AGV685" s="301"/>
      <c r="AGW685" s="301"/>
      <c r="AGX685" s="301"/>
      <c r="AGY685" s="301"/>
      <c r="AGZ685" s="301"/>
      <c r="AHA685" s="301"/>
      <c r="AHB685" s="301"/>
      <c r="AHC685" s="301"/>
      <c r="AHD685" s="301"/>
      <c r="AHE685" s="301"/>
      <c r="AHF685" s="301"/>
      <c r="AHG685" s="301"/>
      <c r="AHH685" s="301"/>
      <c r="AHI685" s="301"/>
      <c r="AHJ685" s="301"/>
      <c r="AHK685" s="301"/>
      <c r="AHL685" s="301"/>
      <c r="AHM685" s="301"/>
      <c r="AHN685" s="301"/>
      <c r="AHO685" s="301"/>
      <c r="AHP685" s="301"/>
      <c r="AHQ685" s="301"/>
      <c r="AHR685" s="301"/>
      <c r="AHS685" s="301"/>
      <c r="AHT685" s="301"/>
      <c r="AHU685" s="301"/>
      <c r="AHV685" s="301"/>
      <c r="AHW685" s="301"/>
      <c r="AHX685" s="301"/>
      <c r="AHY685" s="301"/>
      <c r="AHZ685" s="301"/>
      <c r="AIA685" s="301"/>
      <c r="AIB685" s="301"/>
      <c r="AIC685" s="301"/>
      <c r="AID685" s="301"/>
      <c r="AIE685" s="301"/>
      <c r="AIF685" s="301"/>
      <c r="AIG685" s="301"/>
      <c r="AIH685" s="301"/>
      <c r="AII685" s="301"/>
      <c r="AIJ685" s="301"/>
      <c r="AIK685" s="301"/>
      <c r="AIL685" s="301"/>
      <c r="AIM685" s="301"/>
      <c r="AIN685" s="301"/>
      <c r="AIO685" s="301"/>
      <c r="AIP685" s="301"/>
      <c r="AIQ685" s="301"/>
      <c r="AIR685" s="301"/>
      <c r="AIS685" s="301"/>
      <c r="AIT685" s="301"/>
      <c r="AIU685" s="301"/>
      <c r="AIV685" s="301"/>
      <c r="AIW685" s="301"/>
      <c r="AIX685" s="301"/>
      <c r="AIY685" s="301"/>
      <c r="AIZ685" s="301"/>
      <c r="AJA685" s="301"/>
      <c r="AJB685" s="301"/>
      <c r="AJC685" s="301"/>
      <c r="AJD685" s="301"/>
      <c r="AJE685" s="301"/>
      <c r="AJF685" s="301"/>
      <c r="AJG685" s="301"/>
      <c r="AJH685" s="301"/>
      <c r="AJI685" s="301"/>
      <c r="AJJ685" s="301"/>
      <c r="AJK685" s="301"/>
      <c r="AJL685" s="301"/>
      <c r="AJM685" s="301"/>
      <c r="AJN685" s="301"/>
      <c r="AJO685" s="301"/>
      <c r="AJP685" s="301"/>
      <c r="AJQ685" s="301"/>
      <c r="AJR685" s="301"/>
      <c r="AJS685" s="301"/>
      <c r="AJT685" s="301"/>
      <c r="AJU685" s="301"/>
      <c r="AJV685" s="301"/>
      <c r="AJW685" s="301"/>
      <c r="AJX685" s="301"/>
      <c r="AJY685" s="301"/>
      <c r="AJZ685" s="301"/>
      <c r="AKA685" s="301"/>
      <c r="AKB685" s="301"/>
      <c r="AKC685" s="301"/>
      <c r="AKD685" s="301"/>
      <c r="AKE685" s="301"/>
      <c r="AKF685" s="301"/>
      <c r="AKG685" s="301"/>
      <c r="AKH685" s="301"/>
      <c r="AKI685" s="301"/>
      <c r="AKJ685" s="301"/>
      <c r="AKK685" s="301"/>
      <c r="AKL685" s="301"/>
      <c r="AKM685" s="301"/>
      <c r="AKN685" s="301"/>
      <c r="AKO685" s="301"/>
      <c r="AKP685" s="301"/>
      <c r="AKQ685" s="301"/>
      <c r="AKR685" s="301"/>
      <c r="AKS685" s="301"/>
      <c r="AKT685" s="301"/>
      <c r="AKU685" s="301"/>
      <c r="AKV685" s="301"/>
      <c r="AKW685" s="301"/>
      <c r="AKX685" s="301"/>
      <c r="AKY685" s="301"/>
      <c r="AKZ685" s="301"/>
      <c r="ALA685" s="301"/>
      <c r="ALB685" s="301"/>
      <c r="ALC685" s="301"/>
      <c r="ALD685" s="301"/>
      <c r="ALE685" s="301"/>
      <c r="ALF685" s="301"/>
      <c r="ALG685" s="301"/>
      <c r="ALH685" s="301"/>
      <c r="ALI685" s="301"/>
      <c r="ALJ685" s="301"/>
      <c r="ALK685" s="301"/>
      <c r="ALL685" s="301"/>
      <c r="ALM685" s="301"/>
      <c r="ALN685" s="301"/>
      <c r="ALO685" s="301"/>
      <c r="ALP685" s="301"/>
      <c r="ALQ685" s="301"/>
      <c r="ALR685" s="301"/>
      <c r="ALS685" s="301"/>
      <c r="ALT685" s="301"/>
      <c r="ALU685" s="301"/>
      <c r="ALV685" s="301"/>
      <c r="ALW685" s="301"/>
      <c r="ALX685" s="301"/>
      <c r="ALY685" s="301"/>
      <c r="ALZ685" s="301"/>
      <c r="AMA685" s="301"/>
      <c r="AMB685" s="301"/>
      <c r="AMC685" s="301"/>
      <c r="AMD685" s="301"/>
      <c r="AME685" s="301"/>
      <c r="AMF685" s="301"/>
      <c r="AMG685" s="301"/>
      <c r="AMH685" s="301"/>
      <c r="AMI685" s="301"/>
      <c r="AMJ685" s="301"/>
    </row>
    <row r="686" spans="1:1024" s="302" customFormat="1" ht="11.25">
      <c r="A686" s="312"/>
      <c r="B686" s="312"/>
      <c r="C686" s="312"/>
      <c r="D686" s="312"/>
      <c r="E686" s="312"/>
      <c r="F686" s="313"/>
      <c r="G686" s="314"/>
      <c r="H686" s="313"/>
      <c r="I686" s="315"/>
      <c r="J686" s="315"/>
      <c r="K686" s="300"/>
      <c r="L686" s="301"/>
      <c r="M686" s="301"/>
      <c r="N686" s="301"/>
      <c r="O686" s="301"/>
      <c r="P686" s="301"/>
      <c r="Q686" s="301"/>
      <c r="R686" s="301"/>
      <c r="S686" s="301"/>
      <c r="T686" s="301"/>
      <c r="U686" s="301"/>
      <c r="V686" s="301"/>
      <c r="W686" s="301"/>
      <c r="X686" s="301"/>
      <c r="Y686" s="301"/>
      <c r="Z686" s="301"/>
      <c r="AA686" s="301"/>
      <c r="AB686" s="301"/>
      <c r="AC686" s="301"/>
      <c r="AD686" s="301"/>
      <c r="AE686" s="301"/>
      <c r="AF686" s="301"/>
      <c r="AG686" s="301"/>
      <c r="AH686" s="301"/>
      <c r="AI686" s="301"/>
      <c r="AJ686" s="301"/>
      <c r="AK686" s="301"/>
      <c r="AL686" s="301"/>
      <c r="AM686" s="301"/>
      <c r="AN686" s="301"/>
      <c r="AO686" s="301"/>
      <c r="AP686" s="301"/>
      <c r="AQ686" s="301"/>
      <c r="AR686" s="301"/>
      <c r="AS686" s="301"/>
      <c r="AT686" s="301"/>
      <c r="AU686" s="301"/>
      <c r="AV686" s="301"/>
      <c r="AW686" s="301"/>
      <c r="AX686" s="301"/>
      <c r="AY686" s="301"/>
      <c r="AZ686" s="301"/>
      <c r="BA686" s="301"/>
      <c r="BB686" s="301"/>
      <c r="BC686" s="301"/>
      <c r="BD686" s="301"/>
      <c r="BE686" s="301"/>
      <c r="BF686" s="301"/>
      <c r="BG686" s="301"/>
      <c r="BH686" s="301"/>
      <c r="BI686" s="301"/>
      <c r="BJ686" s="301"/>
      <c r="BK686" s="301"/>
      <c r="BL686" s="301"/>
      <c r="BM686" s="301"/>
      <c r="BN686" s="301"/>
      <c r="BO686" s="301"/>
      <c r="BP686" s="301"/>
      <c r="BQ686" s="301"/>
      <c r="BR686" s="301"/>
      <c r="BS686" s="301"/>
      <c r="BT686" s="301"/>
      <c r="BU686" s="301"/>
      <c r="BV686" s="301"/>
      <c r="BW686" s="301"/>
      <c r="BX686" s="301"/>
      <c r="BY686" s="301"/>
      <c r="BZ686" s="301"/>
      <c r="CA686" s="301"/>
      <c r="CB686" s="301"/>
      <c r="CC686" s="301"/>
      <c r="CD686" s="301"/>
      <c r="CE686" s="301"/>
      <c r="CF686" s="301"/>
      <c r="CG686" s="301"/>
      <c r="CH686" s="301"/>
      <c r="CI686" s="301"/>
      <c r="CJ686" s="301"/>
      <c r="CK686" s="301"/>
      <c r="CL686" s="301"/>
      <c r="CM686" s="301"/>
      <c r="CN686" s="301"/>
      <c r="CO686" s="301"/>
      <c r="CP686" s="301"/>
      <c r="CQ686" s="301"/>
      <c r="CR686" s="301"/>
      <c r="CS686" s="301"/>
      <c r="CT686" s="301"/>
      <c r="CU686" s="301"/>
      <c r="CV686" s="301"/>
      <c r="CW686" s="301"/>
      <c r="CX686" s="301"/>
      <c r="CY686" s="301"/>
      <c r="CZ686" s="301"/>
      <c r="DA686" s="301"/>
      <c r="DB686" s="301"/>
      <c r="DC686" s="301"/>
      <c r="DD686" s="301"/>
      <c r="DE686" s="301"/>
      <c r="DF686" s="301"/>
      <c r="DG686" s="301"/>
      <c r="DH686" s="301"/>
      <c r="DI686" s="301"/>
      <c r="DJ686" s="301"/>
      <c r="DK686" s="301"/>
      <c r="DL686" s="301"/>
      <c r="DM686" s="301"/>
      <c r="DN686" s="301"/>
      <c r="DO686" s="301"/>
      <c r="DP686" s="301"/>
      <c r="DQ686" s="301"/>
      <c r="DR686" s="301"/>
      <c r="DS686" s="301"/>
      <c r="DT686" s="301"/>
      <c r="DU686" s="301"/>
      <c r="DV686" s="301"/>
      <c r="DW686" s="301"/>
      <c r="DX686" s="301"/>
      <c r="DY686" s="301"/>
      <c r="DZ686" s="301"/>
      <c r="EA686" s="301"/>
      <c r="EB686" s="301"/>
      <c r="EC686" s="301"/>
      <c r="ED686" s="301"/>
      <c r="EE686" s="301"/>
      <c r="EF686" s="301"/>
      <c r="EG686" s="301"/>
      <c r="EH686" s="301"/>
      <c r="EI686" s="301"/>
      <c r="EJ686" s="301"/>
      <c r="EK686" s="301"/>
      <c r="EL686" s="301"/>
      <c r="EM686" s="301"/>
      <c r="EN686" s="301"/>
      <c r="EO686" s="301"/>
      <c r="EP686" s="301"/>
      <c r="EQ686" s="301"/>
      <c r="ER686" s="301"/>
      <c r="ES686" s="301"/>
      <c r="ET686" s="301"/>
      <c r="EU686" s="301"/>
      <c r="EV686" s="301"/>
      <c r="EW686" s="301"/>
      <c r="EX686" s="301"/>
      <c r="EY686" s="301"/>
      <c r="EZ686" s="301"/>
      <c r="FA686" s="301"/>
      <c r="FB686" s="301"/>
      <c r="FC686" s="301"/>
      <c r="FD686" s="301"/>
      <c r="FE686" s="301"/>
      <c r="FF686" s="301"/>
      <c r="FG686" s="301"/>
      <c r="FH686" s="301"/>
      <c r="FI686" s="301"/>
      <c r="FJ686" s="301"/>
      <c r="FK686" s="301"/>
      <c r="FL686" s="301"/>
      <c r="FM686" s="301"/>
      <c r="FN686" s="301"/>
      <c r="FO686" s="301"/>
      <c r="FP686" s="301"/>
      <c r="FQ686" s="301"/>
      <c r="FR686" s="301"/>
      <c r="FS686" s="301"/>
      <c r="FT686" s="301"/>
      <c r="FU686" s="301"/>
      <c r="FV686" s="301"/>
      <c r="FW686" s="301"/>
      <c r="FX686" s="301"/>
      <c r="FY686" s="301"/>
      <c r="FZ686" s="301"/>
      <c r="GA686" s="301"/>
      <c r="GB686" s="301"/>
      <c r="GC686" s="301"/>
      <c r="GD686" s="301"/>
      <c r="GE686" s="301"/>
      <c r="GF686" s="301"/>
      <c r="GG686" s="301"/>
      <c r="GH686" s="301"/>
      <c r="GI686" s="301"/>
      <c r="GJ686" s="301"/>
      <c r="GK686" s="301"/>
      <c r="GL686" s="301"/>
      <c r="GM686" s="301"/>
      <c r="GN686" s="301"/>
      <c r="GO686" s="301"/>
      <c r="GP686" s="301"/>
      <c r="GQ686" s="301"/>
      <c r="GR686" s="301"/>
      <c r="GS686" s="301"/>
      <c r="GT686" s="301"/>
      <c r="GU686" s="301"/>
      <c r="GV686" s="301"/>
      <c r="GW686" s="301"/>
      <c r="GX686" s="301"/>
      <c r="GY686" s="301"/>
      <c r="GZ686" s="301"/>
      <c r="HA686" s="301"/>
      <c r="HB686" s="301"/>
      <c r="HC686" s="301"/>
      <c r="HD686" s="301"/>
      <c r="HE686" s="301"/>
      <c r="HF686" s="301"/>
      <c r="HG686" s="301"/>
      <c r="HH686" s="301"/>
      <c r="HI686" s="301"/>
      <c r="HJ686" s="301"/>
      <c r="HK686" s="301"/>
      <c r="HL686" s="301"/>
      <c r="HM686" s="301"/>
      <c r="HN686" s="301"/>
      <c r="HO686" s="301"/>
      <c r="HP686" s="301"/>
      <c r="HQ686" s="301"/>
      <c r="HR686" s="301"/>
      <c r="HS686" s="301"/>
      <c r="HT686" s="301"/>
      <c r="HU686" s="301"/>
      <c r="HV686" s="301"/>
      <c r="HW686" s="301"/>
      <c r="HX686" s="301"/>
      <c r="HY686" s="301"/>
      <c r="HZ686" s="301"/>
      <c r="IA686" s="301"/>
      <c r="IB686" s="301"/>
      <c r="IC686" s="301"/>
      <c r="ID686" s="301"/>
      <c r="IE686" s="301"/>
      <c r="IF686" s="301"/>
      <c r="IG686" s="301"/>
      <c r="IH686" s="301"/>
      <c r="II686" s="301"/>
      <c r="IJ686" s="301"/>
      <c r="IK686" s="301"/>
      <c r="IL686" s="301"/>
      <c r="IM686" s="301"/>
      <c r="IN686" s="301"/>
      <c r="IO686" s="301"/>
      <c r="IP686" s="301"/>
      <c r="IQ686" s="301"/>
      <c r="IR686" s="301"/>
      <c r="IS686" s="301"/>
      <c r="IT686" s="301"/>
      <c r="IU686" s="301"/>
      <c r="IV686" s="301"/>
      <c r="IW686" s="301"/>
      <c r="IX686" s="301"/>
      <c r="IY686" s="301"/>
      <c r="IZ686" s="301"/>
      <c r="JA686" s="301"/>
      <c r="JB686" s="301"/>
      <c r="JC686" s="301"/>
      <c r="JD686" s="301"/>
      <c r="JE686" s="301"/>
      <c r="JF686" s="301"/>
      <c r="JG686" s="301"/>
      <c r="JH686" s="301"/>
      <c r="JI686" s="301"/>
      <c r="JJ686" s="301"/>
      <c r="JK686" s="301"/>
      <c r="JL686" s="301"/>
      <c r="JM686" s="301"/>
      <c r="JN686" s="301"/>
      <c r="JO686" s="301"/>
      <c r="JP686" s="301"/>
      <c r="JQ686" s="301"/>
      <c r="JR686" s="301"/>
      <c r="JS686" s="301"/>
      <c r="JT686" s="301"/>
      <c r="JU686" s="301"/>
      <c r="JV686" s="301"/>
      <c r="JW686" s="301"/>
      <c r="JX686" s="301"/>
      <c r="JY686" s="301"/>
      <c r="JZ686" s="301"/>
      <c r="KA686" s="301"/>
      <c r="KB686" s="301"/>
      <c r="KC686" s="301"/>
      <c r="KD686" s="301"/>
      <c r="KE686" s="301"/>
      <c r="KF686" s="301"/>
      <c r="KG686" s="301"/>
      <c r="KH686" s="301"/>
      <c r="KI686" s="301"/>
      <c r="KJ686" s="301"/>
      <c r="KK686" s="301"/>
      <c r="KL686" s="301"/>
      <c r="KM686" s="301"/>
      <c r="KN686" s="301"/>
      <c r="KO686" s="301"/>
      <c r="KP686" s="301"/>
      <c r="KQ686" s="301"/>
      <c r="KR686" s="301"/>
      <c r="KS686" s="301"/>
      <c r="KT686" s="301"/>
      <c r="KU686" s="301"/>
      <c r="KV686" s="301"/>
      <c r="KW686" s="301"/>
      <c r="KX686" s="301"/>
      <c r="KY686" s="301"/>
      <c r="KZ686" s="301"/>
      <c r="LA686" s="301"/>
      <c r="LB686" s="301"/>
      <c r="LC686" s="301"/>
      <c r="LD686" s="301"/>
      <c r="LE686" s="301"/>
      <c r="LF686" s="301"/>
      <c r="LG686" s="301"/>
      <c r="LH686" s="301"/>
      <c r="LI686" s="301"/>
      <c r="LJ686" s="301"/>
      <c r="LK686" s="301"/>
      <c r="LL686" s="301"/>
      <c r="LM686" s="301"/>
      <c r="LN686" s="301"/>
      <c r="LO686" s="301"/>
      <c r="LP686" s="301"/>
      <c r="LQ686" s="301"/>
      <c r="LR686" s="301"/>
      <c r="LS686" s="301"/>
      <c r="LT686" s="301"/>
      <c r="LU686" s="301"/>
      <c r="LV686" s="301"/>
      <c r="LW686" s="301"/>
      <c r="LX686" s="301"/>
      <c r="LY686" s="301"/>
      <c r="LZ686" s="301"/>
      <c r="MA686" s="301"/>
      <c r="MB686" s="301"/>
      <c r="MC686" s="301"/>
      <c r="MD686" s="301"/>
      <c r="ME686" s="301"/>
      <c r="MF686" s="301"/>
      <c r="MG686" s="301"/>
      <c r="MH686" s="301"/>
      <c r="MI686" s="301"/>
      <c r="MJ686" s="301"/>
      <c r="MK686" s="301"/>
      <c r="ML686" s="301"/>
      <c r="MM686" s="301"/>
      <c r="MN686" s="301"/>
      <c r="MO686" s="301"/>
      <c r="MP686" s="301"/>
      <c r="MQ686" s="301"/>
      <c r="MR686" s="301"/>
      <c r="MS686" s="301"/>
      <c r="MT686" s="301"/>
      <c r="MU686" s="301"/>
      <c r="MV686" s="301"/>
      <c r="MW686" s="301"/>
      <c r="MX686" s="301"/>
      <c r="MY686" s="301"/>
      <c r="MZ686" s="301"/>
      <c r="NA686" s="301"/>
      <c r="NB686" s="301"/>
      <c r="NC686" s="301"/>
      <c r="ND686" s="301"/>
      <c r="NE686" s="301"/>
      <c r="NF686" s="301"/>
      <c r="NG686" s="301"/>
      <c r="NH686" s="301"/>
      <c r="NI686" s="301"/>
      <c r="NJ686" s="301"/>
      <c r="NK686" s="301"/>
      <c r="NL686" s="301"/>
      <c r="NM686" s="301"/>
      <c r="NN686" s="301"/>
      <c r="NO686" s="301"/>
      <c r="NP686" s="301"/>
      <c r="NQ686" s="301"/>
      <c r="NR686" s="301"/>
      <c r="NS686" s="301"/>
      <c r="NT686" s="301"/>
      <c r="NU686" s="301"/>
      <c r="NV686" s="301"/>
      <c r="NW686" s="301"/>
      <c r="NX686" s="301"/>
      <c r="NY686" s="301"/>
      <c r="NZ686" s="301"/>
      <c r="OA686" s="301"/>
      <c r="OB686" s="301"/>
      <c r="OC686" s="301"/>
      <c r="OD686" s="301"/>
      <c r="OE686" s="301"/>
      <c r="OF686" s="301"/>
      <c r="OG686" s="301"/>
      <c r="OH686" s="301"/>
      <c r="OI686" s="301"/>
      <c r="OJ686" s="301"/>
      <c r="OK686" s="301"/>
      <c r="OL686" s="301"/>
      <c r="OM686" s="301"/>
      <c r="ON686" s="301"/>
      <c r="OO686" s="301"/>
      <c r="OP686" s="301"/>
      <c r="OQ686" s="301"/>
      <c r="OR686" s="301"/>
      <c r="OS686" s="301"/>
      <c r="OT686" s="301"/>
      <c r="OU686" s="301"/>
      <c r="OV686" s="301"/>
      <c r="OW686" s="301"/>
      <c r="OX686" s="301"/>
      <c r="OY686" s="301"/>
      <c r="OZ686" s="301"/>
      <c r="PA686" s="301"/>
      <c r="PB686" s="301"/>
      <c r="PC686" s="301"/>
      <c r="PD686" s="301"/>
      <c r="PE686" s="301"/>
      <c r="PF686" s="301"/>
      <c r="PG686" s="301"/>
      <c r="PH686" s="301"/>
      <c r="PI686" s="301"/>
      <c r="PJ686" s="301"/>
      <c r="PK686" s="301"/>
      <c r="PL686" s="301"/>
      <c r="PM686" s="301"/>
      <c r="PN686" s="301"/>
      <c r="PO686" s="301"/>
      <c r="PP686" s="301"/>
      <c r="PQ686" s="301"/>
      <c r="PR686" s="301"/>
      <c r="PS686" s="301"/>
      <c r="PT686" s="301"/>
      <c r="PU686" s="301"/>
      <c r="PV686" s="301"/>
      <c r="PW686" s="301"/>
      <c r="PX686" s="301"/>
      <c r="PY686" s="301"/>
      <c r="PZ686" s="301"/>
      <c r="QA686" s="301"/>
      <c r="QB686" s="301"/>
      <c r="QC686" s="301"/>
      <c r="QD686" s="301"/>
      <c r="QE686" s="301"/>
      <c r="QF686" s="301"/>
      <c r="QG686" s="301"/>
      <c r="QH686" s="301"/>
      <c r="QI686" s="301"/>
      <c r="QJ686" s="301"/>
      <c r="QK686" s="301"/>
      <c r="QL686" s="301"/>
      <c r="QM686" s="301"/>
      <c r="QN686" s="301"/>
      <c r="QO686" s="301"/>
      <c r="QP686" s="301"/>
      <c r="QQ686" s="301"/>
      <c r="QR686" s="301"/>
      <c r="QS686" s="301"/>
      <c r="QT686" s="301"/>
      <c r="QU686" s="301"/>
      <c r="QV686" s="301"/>
      <c r="QW686" s="301"/>
      <c r="QX686" s="301"/>
      <c r="QY686" s="301"/>
      <c r="QZ686" s="301"/>
      <c r="RA686" s="301"/>
      <c r="RB686" s="301"/>
      <c r="RC686" s="301"/>
      <c r="RD686" s="301"/>
      <c r="RE686" s="301"/>
      <c r="RF686" s="301"/>
      <c r="RG686" s="301"/>
      <c r="RH686" s="301"/>
      <c r="RI686" s="301"/>
      <c r="RJ686" s="301"/>
      <c r="RK686" s="301"/>
      <c r="RL686" s="301"/>
      <c r="RM686" s="301"/>
      <c r="RN686" s="301"/>
      <c r="RO686" s="301"/>
      <c r="RP686" s="301"/>
      <c r="RQ686" s="301"/>
      <c r="RR686" s="301"/>
      <c r="RS686" s="301"/>
      <c r="RT686" s="301"/>
      <c r="RU686" s="301"/>
      <c r="RV686" s="301"/>
      <c r="RW686" s="301"/>
      <c r="RX686" s="301"/>
      <c r="RY686" s="301"/>
      <c r="RZ686" s="301"/>
      <c r="SA686" s="301"/>
      <c r="SB686" s="301"/>
      <c r="SC686" s="301"/>
      <c r="SD686" s="301"/>
      <c r="SE686" s="301"/>
      <c r="SF686" s="301"/>
      <c r="SG686" s="301"/>
      <c r="SH686" s="301"/>
      <c r="SI686" s="301"/>
      <c r="SJ686" s="301"/>
      <c r="SK686" s="301"/>
      <c r="SL686" s="301"/>
      <c r="SM686" s="301"/>
      <c r="SN686" s="301"/>
      <c r="SO686" s="301"/>
      <c r="SP686" s="301"/>
      <c r="SQ686" s="301"/>
      <c r="SR686" s="301"/>
      <c r="SS686" s="301"/>
      <c r="ST686" s="301"/>
      <c r="SU686" s="301"/>
      <c r="SV686" s="301"/>
      <c r="SW686" s="301"/>
      <c r="SX686" s="301"/>
      <c r="SY686" s="301"/>
      <c r="SZ686" s="301"/>
      <c r="TA686" s="301"/>
      <c r="TB686" s="301"/>
      <c r="TC686" s="301"/>
      <c r="TD686" s="301"/>
      <c r="TE686" s="301"/>
      <c r="TF686" s="301"/>
      <c r="TG686" s="301"/>
      <c r="TH686" s="301"/>
      <c r="TI686" s="301"/>
      <c r="TJ686" s="301"/>
      <c r="TK686" s="301"/>
      <c r="TL686" s="301"/>
      <c r="TM686" s="301"/>
      <c r="TN686" s="301"/>
      <c r="TO686" s="301"/>
      <c r="TP686" s="301"/>
      <c r="TQ686" s="301"/>
      <c r="TR686" s="301"/>
      <c r="TS686" s="301"/>
      <c r="TT686" s="301"/>
      <c r="TU686" s="301"/>
      <c r="TV686" s="301"/>
      <c r="TW686" s="301"/>
      <c r="TX686" s="301"/>
      <c r="TY686" s="301"/>
      <c r="TZ686" s="301"/>
      <c r="UA686" s="301"/>
      <c r="UB686" s="301"/>
      <c r="UC686" s="301"/>
      <c r="UD686" s="301"/>
      <c r="UE686" s="301"/>
      <c r="UF686" s="301"/>
      <c r="UG686" s="301"/>
      <c r="UH686" s="301"/>
      <c r="UI686" s="301"/>
      <c r="UJ686" s="301"/>
      <c r="UK686" s="301"/>
      <c r="UL686" s="301"/>
      <c r="UM686" s="301"/>
      <c r="UN686" s="301"/>
      <c r="UO686" s="301"/>
      <c r="UP686" s="301"/>
      <c r="UQ686" s="301"/>
      <c r="UR686" s="301"/>
      <c r="US686" s="301"/>
      <c r="UT686" s="301"/>
      <c r="UU686" s="301"/>
      <c r="UV686" s="301"/>
      <c r="UW686" s="301"/>
      <c r="UX686" s="301"/>
      <c r="UY686" s="301"/>
      <c r="UZ686" s="301"/>
      <c r="VA686" s="301"/>
      <c r="VB686" s="301"/>
      <c r="VC686" s="301"/>
      <c r="VD686" s="301"/>
      <c r="VE686" s="301"/>
      <c r="VF686" s="301"/>
      <c r="VG686" s="301"/>
      <c r="VH686" s="301"/>
      <c r="VI686" s="301"/>
      <c r="VJ686" s="301"/>
      <c r="VK686" s="301"/>
      <c r="VL686" s="301"/>
      <c r="VM686" s="301"/>
      <c r="VN686" s="301"/>
      <c r="VO686" s="301"/>
      <c r="VP686" s="301"/>
      <c r="VQ686" s="301"/>
      <c r="VR686" s="301"/>
      <c r="VS686" s="301"/>
      <c r="VT686" s="301"/>
      <c r="VU686" s="301"/>
      <c r="VV686" s="301"/>
      <c r="VW686" s="301"/>
      <c r="VX686" s="301"/>
      <c r="VY686" s="301"/>
      <c r="VZ686" s="301"/>
      <c r="WA686" s="301"/>
      <c r="WB686" s="301"/>
      <c r="WC686" s="301"/>
      <c r="WD686" s="301"/>
      <c r="WE686" s="301"/>
      <c r="WF686" s="301"/>
      <c r="WG686" s="301"/>
      <c r="WH686" s="301"/>
      <c r="WI686" s="301"/>
      <c r="WJ686" s="301"/>
      <c r="WK686" s="301"/>
      <c r="WL686" s="301"/>
      <c r="WM686" s="301"/>
      <c r="WN686" s="301"/>
      <c r="WO686" s="301"/>
      <c r="WP686" s="301"/>
      <c r="WQ686" s="301"/>
      <c r="WR686" s="301"/>
      <c r="WS686" s="301"/>
      <c r="WT686" s="301"/>
      <c r="WU686" s="301"/>
      <c r="WV686" s="301"/>
      <c r="WW686" s="301"/>
      <c r="WX686" s="301"/>
      <c r="WY686" s="301"/>
      <c r="WZ686" s="301"/>
      <c r="XA686" s="301"/>
      <c r="XB686" s="301"/>
      <c r="XC686" s="301"/>
      <c r="XD686" s="301"/>
      <c r="XE686" s="301"/>
      <c r="XF686" s="301"/>
      <c r="XG686" s="301"/>
      <c r="XH686" s="301"/>
      <c r="XI686" s="301"/>
      <c r="XJ686" s="301"/>
      <c r="XK686" s="301"/>
      <c r="XL686" s="301"/>
      <c r="XM686" s="301"/>
      <c r="XN686" s="301"/>
      <c r="XO686" s="301"/>
      <c r="XP686" s="301"/>
      <c r="XQ686" s="301"/>
      <c r="XR686" s="301"/>
      <c r="XS686" s="301"/>
      <c r="XT686" s="301"/>
      <c r="XU686" s="301"/>
      <c r="XV686" s="301"/>
      <c r="XW686" s="301"/>
      <c r="XX686" s="301"/>
      <c r="XY686" s="301"/>
      <c r="XZ686" s="301"/>
      <c r="YA686" s="301"/>
      <c r="YB686" s="301"/>
      <c r="YC686" s="301"/>
      <c r="YD686" s="301"/>
      <c r="YE686" s="301"/>
      <c r="YF686" s="301"/>
      <c r="YG686" s="301"/>
      <c r="YH686" s="301"/>
      <c r="YI686" s="301"/>
      <c r="YJ686" s="301"/>
      <c r="YK686" s="301"/>
      <c r="YL686" s="301"/>
      <c r="YM686" s="301"/>
      <c r="YN686" s="301"/>
      <c r="YO686" s="301"/>
      <c r="YP686" s="301"/>
      <c r="YQ686" s="301"/>
      <c r="YR686" s="301"/>
      <c r="YS686" s="301"/>
      <c r="YT686" s="301"/>
      <c r="YU686" s="301"/>
      <c r="YV686" s="301"/>
      <c r="YW686" s="301"/>
      <c r="YX686" s="301"/>
      <c r="YY686" s="301"/>
      <c r="YZ686" s="301"/>
      <c r="ZA686" s="301"/>
      <c r="ZB686" s="301"/>
      <c r="ZC686" s="301"/>
      <c r="ZD686" s="301"/>
      <c r="ZE686" s="301"/>
      <c r="ZF686" s="301"/>
      <c r="ZG686" s="301"/>
      <c r="ZH686" s="301"/>
      <c r="ZI686" s="301"/>
      <c r="ZJ686" s="301"/>
      <c r="ZK686" s="301"/>
      <c r="ZL686" s="301"/>
      <c r="ZM686" s="301"/>
      <c r="ZN686" s="301"/>
      <c r="ZO686" s="301"/>
      <c r="ZP686" s="301"/>
      <c r="ZQ686" s="301"/>
      <c r="ZR686" s="301"/>
      <c r="ZS686" s="301"/>
      <c r="ZT686" s="301"/>
      <c r="ZU686" s="301"/>
      <c r="ZV686" s="301"/>
      <c r="ZW686" s="301"/>
      <c r="ZX686" s="301"/>
      <c r="ZY686" s="301"/>
      <c r="ZZ686" s="301"/>
      <c r="AAA686" s="301"/>
      <c r="AAB686" s="301"/>
      <c r="AAC686" s="301"/>
      <c r="AAD686" s="301"/>
      <c r="AAE686" s="301"/>
      <c r="AAF686" s="301"/>
      <c r="AAG686" s="301"/>
      <c r="AAH686" s="301"/>
      <c r="AAI686" s="301"/>
      <c r="AAJ686" s="301"/>
      <c r="AAK686" s="301"/>
      <c r="AAL686" s="301"/>
      <c r="AAM686" s="301"/>
      <c r="AAN686" s="301"/>
      <c r="AAO686" s="301"/>
      <c r="AAP686" s="301"/>
      <c r="AAQ686" s="301"/>
      <c r="AAR686" s="301"/>
      <c r="AAS686" s="301"/>
      <c r="AAT686" s="301"/>
      <c r="AAU686" s="301"/>
      <c r="AAV686" s="301"/>
      <c r="AAW686" s="301"/>
      <c r="AAX686" s="301"/>
      <c r="AAY686" s="301"/>
      <c r="AAZ686" s="301"/>
      <c r="ABA686" s="301"/>
      <c r="ABB686" s="301"/>
      <c r="ABC686" s="301"/>
      <c r="ABD686" s="301"/>
      <c r="ABE686" s="301"/>
      <c r="ABF686" s="301"/>
      <c r="ABG686" s="301"/>
      <c r="ABH686" s="301"/>
      <c r="ABI686" s="301"/>
      <c r="ABJ686" s="301"/>
      <c r="ABK686" s="301"/>
      <c r="ABL686" s="301"/>
      <c r="ABM686" s="301"/>
      <c r="ABN686" s="301"/>
      <c r="ABO686" s="301"/>
      <c r="ABP686" s="301"/>
      <c r="ABQ686" s="301"/>
      <c r="ABR686" s="301"/>
      <c r="ABS686" s="301"/>
      <c r="ABT686" s="301"/>
      <c r="ABU686" s="301"/>
      <c r="ABV686" s="301"/>
      <c r="ABW686" s="301"/>
      <c r="ABX686" s="301"/>
      <c r="ABY686" s="301"/>
      <c r="ABZ686" s="301"/>
      <c r="ACA686" s="301"/>
      <c r="ACB686" s="301"/>
      <c r="ACC686" s="301"/>
      <c r="ACD686" s="301"/>
      <c r="ACE686" s="301"/>
      <c r="ACF686" s="301"/>
      <c r="ACG686" s="301"/>
      <c r="ACH686" s="301"/>
      <c r="ACI686" s="301"/>
      <c r="ACJ686" s="301"/>
      <c r="ACK686" s="301"/>
      <c r="ACL686" s="301"/>
      <c r="ACM686" s="301"/>
      <c r="ACN686" s="301"/>
      <c r="ACO686" s="301"/>
      <c r="ACP686" s="301"/>
      <c r="ACQ686" s="301"/>
      <c r="ACR686" s="301"/>
      <c r="ACS686" s="301"/>
      <c r="ACT686" s="301"/>
      <c r="ACU686" s="301"/>
      <c r="ACV686" s="301"/>
      <c r="ACW686" s="301"/>
      <c r="ACX686" s="301"/>
      <c r="ACY686" s="301"/>
      <c r="ACZ686" s="301"/>
      <c r="ADA686" s="301"/>
      <c r="ADB686" s="301"/>
      <c r="ADC686" s="301"/>
      <c r="ADD686" s="301"/>
      <c r="ADE686" s="301"/>
      <c r="ADF686" s="301"/>
      <c r="ADG686" s="301"/>
      <c r="ADH686" s="301"/>
      <c r="ADI686" s="301"/>
      <c r="ADJ686" s="301"/>
      <c r="ADK686" s="301"/>
      <c r="ADL686" s="301"/>
      <c r="ADM686" s="301"/>
      <c r="ADN686" s="301"/>
      <c r="ADO686" s="301"/>
      <c r="ADP686" s="301"/>
      <c r="ADQ686" s="301"/>
      <c r="ADR686" s="301"/>
      <c r="ADS686" s="301"/>
      <c r="ADT686" s="301"/>
      <c r="ADU686" s="301"/>
      <c r="ADV686" s="301"/>
      <c r="ADW686" s="301"/>
      <c r="ADX686" s="301"/>
      <c r="ADY686" s="301"/>
      <c r="ADZ686" s="301"/>
      <c r="AEA686" s="301"/>
      <c r="AEB686" s="301"/>
      <c r="AEC686" s="301"/>
      <c r="AED686" s="301"/>
      <c r="AEE686" s="301"/>
      <c r="AEF686" s="301"/>
      <c r="AEG686" s="301"/>
      <c r="AEH686" s="301"/>
      <c r="AEI686" s="301"/>
      <c r="AEJ686" s="301"/>
      <c r="AEK686" s="301"/>
      <c r="AEL686" s="301"/>
      <c r="AEM686" s="301"/>
      <c r="AEN686" s="301"/>
      <c r="AEO686" s="301"/>
      <c r="AEP686" s="301"/>
      <c r="AEQ686" s="301"/>
      <c r="AER686" s="301"/>
      <c r="AES686" s="301"/>
      <c r="AET686" s="301"/>
      <c r="AEU686" s="301"/>
      <c r="AEV686" s="301"/>
      <c r="AEW686" s="301"/>
      <c r="AEX686" s="301"/>
      <c r="AEY686" s="301"/>
      <c r="AEZ686" s="301"/>
      <c r="AFA686" s="301"/>
      <c r="AFB686" s="301"/>
      <c r="AFC686" s="301"/>
      <c r="AFD686" s="301"/>
      <c r="AFE686" s="301"/>
      <c r="AFF686" s="301"/>
      <c r="AFG686" s="301"/>
      <c r="AFH686" s="301"/>
      <c r="AFI686" s="301"/>
      <c r="AFJ686" s="301"/>
      <c r="AFK686" s="301"/>
      <c r="AFL686" s="301"/>
      <c r="AFM686" s="301"/>
      <c r="AFN686" s="301"/>
      <c r="AFO686" s="301"/>
      <c r="AFP686" s="301"/>
      <c r="AFQ686" s="301"/>
      <c r="AFR686" s="301"/>
      <c r="AFS686" s="301"/>
      <c r="AFT686" s="301"/>
      <c r="AFU686" s="301"/>
      <c r="AFV686" s="301"/>
      <c r="AFW686" s="301"/>
      <c r="AFX686" s="301"/>
      <c r="AFY686" s="301"/>
      <c r="AFZ686" s="301"/>
      <c r="AGA686" s="301"/>
      <c r="AGB686" s="301"/>
      <c r="AGC686" s="301"/>
      <c r="AGD686" s="301"/>
      <c r="AGE686" s="301"/>
      <c r="AGF686" s="301"/>
      <c r="AGG686" s="301"/>
      <c r="AGH686" s="301"/>
      <c r="AGI686" s="301"/>
      <c r="AGJ686" s="301"/>
      <c r="AGK686" s="301"/>
      <c r="AGL686" s="301"/>
      <c r="AGM686" s="301"/>
      <c r="AGN686" s="301"/>
      <c r="AGO686" s="301"/>
      <c r="AGP686" s="301"/>
      <c r="AGQ686" s="301"/>
      <c r="AGR686" s="301"/>
      <c r="AGS686" s="301"/>
      <c r="AGT686" s="301"/>
      <c r="AGU686" s="301"/>
      <c r="AGV686" s="301"/>
      <c r="AGW686" s="301"/>
      <c r="AGX686" s="301"/>
      <c r="AGY686" s="301"/>
      <c r="AGZ686" s="301"/>
      <c r="AHA686" s="301"/>
      <c r="AHB686" s="301"/>
      <c r="AHC686" s="301"/>
      <c r="AHD686" s="301"/>
      <c r="AHE686" s="301"/>
      <c r="AHF686" s="301"/>
      <c r="AHG686" s="301"/>
      <c r="AHH686" s="301"/>
      <c r="AHI686" s="301"/>
      <c r="AHJ686" s="301"/>
      <c r="AHK686" s="301"/>
      <c r="AHL686" s="301"/>
      <c r="AHM686" s="301"/>
      <c r="AHN686" s="301"/>
      <c r="AHO686" s="301"/>
      <c r="AHP686" s="301"/>
      <c r="AHQ686" s="301"/>
      <c r="AHR686" s="301"/>
      <c r="AHS686" s="301"/>
      <c r="AHT686" s="301"/>
      <c r="AHU686" s="301"/>
      <c r="AHV686" s="301"/>
      <c r="AHW686" s="301"/>
      <c r="AHX686" s="301"/>
      <c r="AHY686" s="301"/>
      <c r="AHZ686" s="301"/>
      <c r="AIA686" s="301"/>
      <c r="AIB686" s="301"/>
      <c r="AIC686" s="301"/>
      <c r="AID686" s="301"/>
      <c r="AIE686" s="301"/>
      <c r="AIF686" s="301"/>
      <c r="AIG686" s="301"/>
      <c r="AIH686" s="301"/>
      <c r="AII686" s="301"/>
      <c r="AIJ686" s="301"/>
      <c r="AIK686" s="301"/>
      <c r="AIL686" s="301"/>
      <c r="AIM686" s="301"/>
      <c r="AIN686" s="301"/>
      <c r="AIO686" s="301"/>
      <c r="AIP686" s="301"/>
      <c r="AIQ686" s="301"/>
      <c r="AIR686" s="301"/>
      <c r="AIS686" s="301"/>
      <c r="AIT686" s="301"/>
      <c r="AIU686" s="301"/>
      <c r="AIV686" s="301"/>
      <c r="AIW686" s="301"/>
      <c r="AIX686" s="301"/>
      <c r="AIY686" s="301"/>
      <c r="AIZ686" s="301"/>
      <c r="AJA686" s="301"/>
      <c r="AJB686" s="301"/>
      <c r="AJC686" s="301"/>
      <c r="AJD686" s="301"/>
      <c r="AJE686" s="301"/>
      <c r="AJF686" s="301"/>
      <c r="AJG686" s="301"/>
      <c r="AJH686" s="301"/>
      <c r="AJI686" s="301"/>
      <c r="AJJ686" s="301"/>
      <c r="AJK686" s="301"/>
      <c r="AJL686" s="301"/>
      <c r="AJM686" s="301"/>
      <c r="AJN686" s="301"/>
      <c r="AJO686" s="301"/>
      <c r="AJP686" s="301"/>
      <c r="AJQ686" s="301"/>
      <c r="AJR686" s="301"/>
      <c r="AJS686" s="301"/>
      <c r="AJT686" s="301"/>
      <c r="AJU686" s="301"/>
      <c r="AJV686" s="301"/>
      <c r="AJW686" s="301"/>
      <c r="AJX686" s="301"/>
      <c r="AJY686" s="301"/>
      <c r="AJZ686" s="301"/>
      <c r="AKA686" s="301"/>
      <c r="AKB686" s="301"/>
      <c r="AKC686" s="301"/>
      <c r="AKD686" s="301"/>
      <c r="AKE686" s="301"/>
      <c r="AKF686" s="301"/>
      <c r="AKG686" s="301"/>
      <c r="AKH686" s="301"/>
      <c r="AKI686" s="301"/>
      <c r="AKJ686" s="301"/>
      <c r="AKK686" s="301"/>
      <c r="AKL686" s="301"/>
      <c r="AKM686" s="301"/>
      <c r="AKN686" s="301"/>
      <c r="AKO686" s="301"/>
      <c r="AKP686" s="301"/>
      <c r="AKQ686" s="301"/>
      <c r="AKR686" s="301"/>
      <c r="AKS686" s="301"/>
      <c r="AKT686" s="301"/>
      <c r="AKU686" s="301"/>
      <c r="AKV686" s="301"/>
      <c r="AKW686" s="301"/>
      <c r="AKX686" s="301"/>
      <c r="AKY686" s="301"/>
      <c r="AKZ686" s="301"/>
      <c r="ALA686" s="301"/>
      <c r="ALB686" s="301"/>
      <c r="ALC686" s="301"/>
      <c r="ALD686" s="301"/>
      <c r="ALE686" s="301"/>
      <c r="ALF686" s="301"/>
      <c r="ALG686" s="301"/>
      <c r="ALH686" s="301"/>
      <c r="ALI686" s="301"/>
      <c r="ALJ686" s="301"/>
      <c r="ALK686" s="301"/>
      <c r="ALL686" s="301"/>
      <c r="ALM686" s="301"/>
      <c r="ALN686" s="301"/>
      <c r="ALO686" s="301"/>
      <c r="ALP686" s="301"/>
      <c r="ALQ686" s="301"/>
      <c r="ALR686" s="301"/>
      <c r="ALS686" s="301"/>
      <c r="ALT686" s="301"/>
      <c r="ALU686" s="301"/>
      <c r="ALV686" s="301"/>
      <c r="ALW686" s="301"/>
      <c r="ALX686" s="301"/>
      <c r="ALY686" s="301"/>
      <c r="ALZ686" s="301"/>
      <c r="AMA686" s="301"/>
      <c r="AMB686" s="301"/>
      <c r="AMC686" s="301"/>
      <c r="AMD686" s="301"/>
      <c r="AME686" s="301"/>
      <c r="AMF686" s="301"/>
      <c r="AMG686" s="301"/>
      <c r="AMH686" s="301"/>
      <c r="AMI686" s="301"/>
      <c r="AMJ686" s="301"/>
    </row>
    <row r="687" spans="1:1024" s="302" customFormat="1" ht="36.75" customHeight="1">
      <c r="A687" s="328" t="s">
        <v>564</v>
      </c>
      <c r="B687" s="329"/>
      <c r="C687" s="329"/>
      <c r="D687" s="329"/>
      <c r="E687" s="329"/>
      <c r="F687" s="329"/>
      <c r="G687" s="329"/>
      <c r="H687" s="329"/>
      <c r="I687" s="329"/>
      <c r="J687" s="329"/>
      <c r="K687" s="297"/>
      <c r="L687" s="301"/>
      <c r="M687" s="301"/>
      <c r="N687" s="301"/>
      <c r="O687" s="301"/>
      <c r="P687" s="301"/>
      <c r="Q687" s="301"/>
      <c r="R687" s="301"/>
      <c r="S687" s="301"/>
      <c r="T687" s="301"/>
      <c r="U687" s="301"/>
      <c r="V687" s="301"/>
      <c r="W687" s="301"/>
      <c r="X687" s="301"/>
      <c r="Y687" s="301"/>
      <c r="Z687" s="301"/>
      <c r="AA687" s="301"/>
      <c r="AB687" s="301"/>
      <c r="AC687" s="301"/>
      <c r="AD687" s="301"/>
      <c r="AE687" s="301"/>
      <c r="AF687" s="301"/>
      <c r="AG687" s="301"/>
      <c r="AH687" s="301"/>
      <c r="AI687" s="301"/>
      <c r="AJ687" s="301"/>
      <c r="AK687" s="301"/>
      <c r="AL687" s="301"/>
      <c r="AM687" s="301"/>
      <c r="AN687" s="301"/>
      <c r="AO687" s="301"/>
      <c r="AP687" s="301"/>
      <c r="AQ687" s="301"/>
      <c r="AR687" s="301"/>
      <c r="AS687" s="301"/>
      <c r="AT687" s="301"/>
      <c r="AU687" s="301"/>
      <c r="AV687" s="301"/>
      <c r="AW687" s="301"/>
      <c r="AX687" s="301"/>
      <c r="AY687" s="301"/>
      <c r="AZ687" s="301"/>
      <c r="BA687" s="301"/>
      <c r="BB687" s="301"/>
      <c r="BC687" s="301"/>
      <c r="BD687" s="301"/>
      <c r="BE687" s="301"/>
      <c r="BF687" s="301"/>
      <c r="BG687" s="301"/>
      <c r="BH687" s="301"/>
      <c r="BI687" s="301"/>
      <c r="BJ687" s="301"/>
      <c r="BK687" s="301"/>
      <c r="BL687" s="301"/>
      <c r="BM687" s="301"/>
      <c r="BN687" s="301"/>
      <c r="BO687" s="301"/>
      <c r="BP687" s="301"/>
      <c r="BQ687" s="301"/>
      <c r="BR687" s="301"/>
      <c r="BS687" s="301"/>
      <c r="BT687" s="301"/>
      <c r="BU687" s="301"/>
      <c r="BV687" s="301"/>
      <c r="BW687" s="301"/>
      <c r="BX687" s="301"/>
      <c r="BY687" s="301"/>
      <c r="BZ687" s="301"/>
      <c r="CA687" s="301"/>
      <c r="CB687" s="301"/>
      <c r="CC687" s="301"/>
      <c r="CD687" s="301"/>
      <c r="CE687" s="301"/>
      <c r="CF687" s="301"/>
      <c r="CG687" s="301"/>
      <c r="CH687" s="301"/>
      <c r="CI687" s="301"/>
      <c r="CJ687" s="301"/>
      <c r="CK687" s="301"/>
      <c r="CL687" s="301"/>
      <c r="CM687" s="301"/>
      <c r="CN687" s="301"/>
      <c r="CO687" s="301"/>
      <c r="CP687" s="301"/>
      <c r="CQ687" s="301"/>
      <c r="CR687" s="301"/>
      <c r="CS687" s="301"/>
      <c r="CT687" s="301"/>
      <c r="CU687" s="301"/>
      <c r="CV687" s="301"/>
      <c r="CW687" s="301"/>
      <c r="CX687" s="301"/>
      <c r="CY687" s="301"/>
      <c r="CZ687" s="301"/>
      <c r="DA687" s="301"/>
      <c r="DB687" s="301"/>
      <c r="DC687" s="301"/>
      <c r="DD687" s="301"/>
      <c r="DE687" s="301"/>
      <c r="DF687" s="301"/>
      <c r="DG687" s="301"/>
      <c r="DH687" s="301"/>
      <c r="DI687" s="301"/>
      <c r="DJ687" s="301"/>
      <c r="DK687" s="301"/>
      <c r="DL687" s="301"/>
      <c r="DM687" s="301"/>
      <c r="DN687" s="301"/>
      <c r="DO687" s="301"/>
      <c r="DP687" s="301"/>
      <c r="DQ687" s="301"/>
      <c r="DR687" s="301"/>
      <c r="DS687" s="301"/>
      <c r="DT687" s="301"/>
      <c r="DU687" s="301"/>
      <c r="DV687" s="301"/>
      <c r="DW687" s="301"/>
      <c r="DX687" s="301"/>
      <c r="DY687" s="301"/>
      <c r="DZ687" s="301"/>
      <c r="EA687" s="301"/>
      <c r="EB687" s="301"/>
      <c r="EC687" s="301"/>
      <c r="ED687" s="301"/>
      <c r="EE687" s="301"/>
      <c r="EF687" s="301"/>
      <c r="EG687" s="301"/>
      <c r="EH687" s="301"/>
      <c r="EI687" s="301"/>
      <c r="EJ687" s="301"/>
      <c r="EK687" s="301"/>
      <c r="EL687" s="301"/>
      <c r="EM687" s="301"/>
      <c r="EN687" s="301"/>
      <c r="EO687" s="301"/>
      <c r="EP687" s="301"/>
      <c r="EQ687" s="301"/>
      <c r="ER687" s="301"/>
      <c r="ES687" s="301"/>
      <c r="ET687" s="301"/>
      <c r="EU687" s="301"/>
      <c r="EV687" s="301"/>
      <c r="EW687" s="301"/>
      <c r="EX687" s="301"/>
      <c r="EY687" s="301"/>
      <c r="EZ687" s="301"/>
      <c r="FA687" s="301"/>
      <c r="FB687" s="301"/>
      <c r="FC687" s="301"/>
      <c r="FD687" s="301"/>
      <c r="FE687" s="301"/>
      <c r="FF687" s="301"/>
      <c r="FG687" s="301"/>
      <c r="FH687" s="301"/>
      <c r="FI687" s="301"/>
      <c r="FJ687" s="301"/>
      <c r="FK687" s="301"/>
      <c r="FL687" s="301"/>
      <c r="FM687" s="301"/>
      <c r="FN687" s="301"/>
      <c r="FO687" s="301"/>
      <c r="FP687" s="301"/>
      <c r="FQ687" s="301"/>
      <c r="FR687" s="301"/>
      <c r="FS687" s="301"/>
      <c r="FT687" s="301"/>
      <c r="FU687" s="301"/>
      <c r="FV687" s="301"/>
      <c r="FW687" s="301"/>
      <c r="FX687" s="301"/>
      <c r="FY687" s="301"/>
      <c r="FZ687" s="301"/>
      <c r="GA687" s="301"/>
      <c r="GB687" s="301"/>
      <c r="GC687" s="301"/>
      <c r="GD687" s="301"/>
      <c r="GE687" s="301"/>
      <c r="GF687" s="301"/>
      <c r="GG687" s="301"/>
      <c r="GH687" s="301"/>
      <c r="GI687" s="301"/>
      <c r="GJ687" s="301"/>
      <c r="GK687" s="301"/>
      <c r="GL687" s="301"/>
      <c r="GM687" s="301"/>
      <c r="GN687" s="301"/>
      <c r="GO687" s="301"/>
      <c r="GP687" s="301"/>
      <c r="GQ687" s="301"/>
      <c r="GR687" s="301"/>
      <c r="GS687" s="301"/>
      <c r="GT687" s="301"/>
      <c r="GU687" s="301"/>
      <c r="GV687" s="301"/>
      <c r="GW687" s="301"/>
      <c r="GX687" s="301"/>
      <c r="GY687" s="301"/>
      <c r="GZ687" s="301"/>
      <c r="HA687" s="301"/>
      <c r="HB687" s="301"/>
      <c r="HC687" s="301"/>
      <c r="HD687" s="301"/>
      <c r="HE687" s="301"/>
      <c r="HF687" s="301"/>
      <c r="HG687" s="301"/>
      <c r="HH687" s="301"/>
      <c r="HI687" s="301"/>
      <c r="HJ687" s="301"/>
      <c r="HK687" s="301"/>
      <c r="HL687" s="301"/>
      <c r="HM687" s="301"/>
      <c r="HN687" s="301"/>
      <c r="HO687" s="301"/>
      <c r="HP687" s="301"/>
      <c r="HQ687" s="301"/>
      <c r="HR687" s="301"/>
      <c r="HS687" s="301"/>
      <c r="HT687" s="301"/>
      <c r="HU687" s="301"/>
      <c r="HV687" s="301"/>
      <c r="HW687" s="301"/>
      <c r="HX687" s="301"/>
      <c r="HY687" s="301"/>
      <c r="HZ687" s="301"/>
      <c r="IA687" s="301"/>
      <c r="IB687" s="301"/>
      <c r="IC687" s="301"/>
      <c r="ID687" s="301"/>
      <c r="IE687" s="301"/>
      <c r="IF687" s="301"/>
      <c r="IG687" s="301"/>
      <c r="IH687" s="301"/>
      <c r="II687" s="301"/>
      <c r="IJ687" s="301"/>
      <c r="IK687" s="301"/>
      <c r="IL687" s="301"/>
      <c r="IM687" s="301"/>
      <c r="IN687" s="301"/>
      <c r="IO687" s="301"/>
      <c r="IP687" s="301"/>
      <c r="IQ687" s="301"/>
      <c r="IR687" s="301"/>
      <c r="IS687" s="301"/>
      <c r="IT687" s="301"/>
      <c r="IU687" s="301"/>
      <c r="IV687" s="301"/>
      <c r="IW687" s="301"/>
      <c r="IX687" s="301"/>
      <c r="IY687" s="301"/>
      <c r="IZ687" s="301"/>
      <c r="JA687" s="301"/>
      <c r="JB687" s="301"/>
      <c r="JC687" s="301"/>
      <c r="JD687" s="301"/>
      <c r="JE687" s="301"/>
      <c r="JF687" s="301"/>
      <c r="JG687" s="301"/>
      <c r="JH687" s="301"/>
      <c r="JI687" s="301"/>
      <c r="JJ687" s="301"/>
      <c r="JK687" s="301"/>
      <c r="JL687" s="301"/>
      <c r="JM687" s="301"/>
      <c r="JN687" s="301"/>
      <c r="JO687" s="301"/>
      <c r="JP687" s="301"/>
      <c r="JQ687" s="301"/>
      <c r="JR687" s="301"/>
      <c r="JS687" s="301"/>
      <c r="JT687" s="301"/>
      <c r="JU687" s="301"/>
      <c r="JV687" s="301"/>
      <c r="JW687" s="301"/>
      <c r="JX687" s="301"/>
      <c r="JY687" s="301"/>
      <c r="JZ687" s="301"/>
      <c r="KA687" s="301"/>
      <c r="KB687" s="301"/>
      <c r="KC687" s="301"/>
      <c r="KD687" s="301"/>
      <c r="KE687" s="301"/>
      <c r="KF687" s="301"/>
      <c r="KG687" s="301"/>
      <c r="KH687" s="301"/>
      <c r="KI687" s="301"/>
      <c r="KJ687" s="301"/>
      <c r="KK687" s="301"/>
      <c r="KL687" s="301"/>
      <c r="KM687" s="301"/>
      <c r="KN687" s="301"/>
      <c r="KO687" s="301"/>
      <c r="KP687" s="301"/>
      <c r="KQ687" s="301"/>
      <c r="KR687" s="301"/>
      <c r="KS687" s="301"/>
      <c r="KT687" s="301"/>
      <c r="KU687" s="301"/>
      <c r="KV687" s="301"/>
      <c r="KW687" s="301"/>
      <c r="KX687" s="301"/>
      <c r="KY687" s="301"/>
      <c r="KZ687" s="301"/>
      <c r="LA687" s="301"/>
      <c r="LB687" s="301"/>
      <c r="LC687" s="301"/>
      <c r="LD687" s="301"/>
      <c r="LE687" s="301"/>
      <c r="LF687" s="301"/>
      <c r="LG687" s="301"/>
      <c r="LH687" s="301"/>
      <c r="LI687" s="301"/>
      <c r="LJ687" s="301"/>
      <c r="LK687" s="301"/>
      <c r="LL687" s="301"/>
      <c r="LM687" s="301"/>
      <c r="LN687" s="301"/>
      <c r="LO687" s="301"/>
      <c r="LP687" s="301"/>
      <c r="LQ687" s="301"/>
      <c r="LR687" s="301"/>
      <c r="LS687" s="301"/>
      <c r="LT687" s="301"/>
      <c r="LU687" s="301"/>
      <c r="LV687" s="301"/>
      <c r="LW687" s="301"/>
      <c r="LX687" s="301"/>
      <c r="LY687" s="301"/>
      <c r="LZ687" s="301"/>
      <c r="MA687" s="301"/>
      <c r="MB687" s="301"/>
      <c r="MC687" s="301"/>
      <c r="MD687" s="301"/>
      <c r="ME687" s="301"/>
      <c r="MF687" s="301"/>
      <c r="MG687" s="301"/>
      <c r="MH687" s="301"/>
      <c r="MI687" s="301"/>
      <c r="MJ687" s="301"/>
      <c r="MK687" s="301"/>
      <c r="ML687" s="301"/>
      <c r="MM687" s="301"/>
      <c r="MN687" s="301"/>
      <c r="MO687" s="301"/>
      <c r="MP687" s="301"/>
      <c r="MQ687" s="301"/>
      <c r="MR687" s="301"/>
      <c r="MS687" s="301"/>
      <c r="MT687" s="301"/>
      <c r="MU687" s="301"/>
      <c r="MV687" s="301"/>
      <c r="MW687" s="301"/>
      <c r="MX687" s="301"/>
      <c r="MY687" s="301"/>
      <c r="MZ687" s="301"/>
      <c r="NA687" s="301"/>
      <c r="NB687" s="301"/>
      <c r="NC687" s="301"/>
      <c r="ND687" s="301"/>
      <c r="NE687" s="301"/>
      <c r="NF687" s="301"/>
      <c r="NG687" s="301"/>
      <c r="NH687" s="301"/>
      <c r="NI687" s="301"/>
      <c r="NJ687" s="301"/>
      <c r="NK687" s="301"/>
      <c r="NL687" s="301"/>
      <c r="NM687" s="301"/>
      <c r="NN687" s="301"/>
      <c r="NO687" s="301"/>
      <c r="NP687" s="301"/>
      <c r="NQ687" s="301"/>
      <c r="NR687" s="301"/>
      <c r="NS687" s="301"/>
      <c r="NT687" s="301"/>
      <c r="NU687" s="301"/>
      <c r="NV687" s="301"/>
      <c r="NW687" s="301"/>
      <c r="NX687" s="301"/>
      <c r="NY687" s="301"/>
      <c r="NZ687" s="301"/>
      <c r="OA687" s="301"/>
      <c r="OB687" s="301"/>
      <c r="OC687" s="301"/>
      <c r="OD687" s="301"/>
      <c r="OE687" s="301"/>
      <c r="OF687" s="301"/>
      <c r="OG687" s="301"/>
      <c r="OH687" s="301"/>
      <c r="OI687" s="301"/>
      <c r="OJ687" s="301"/>
      <c r="OK687" s="301"/>
      <c r="OL687" s="301"/>
      <c r="OM687" s="301"/>
      <c r="ON687" s="301"/>
      <c r="OO687" s="301"/>
      <c r="OP687" s="301"/>
      <c r="OQ687" s="301"/>
      <c r="OR687" s="301"/>
      <c r="OS687" s="301"/>
      <c r="OT687" s="301"/>
      <c r="OU687" s="301"/>
      <c r="OV687" s="301"/>
      <c r="OW687" s="301"/>
      <c r="OX687" s="301"/>
      <c r="OY687" s="301"/>
      <c r="OZ687" s="301"/>
      <c r="PA687" s="301"/>
      <c r="PB687" s="301"/>
      <c r="PC687" s="301"/>
      <c r="PD687" s="301"/>
      <c r="PE687" s="301"/>
      <c r="PF687" s="301"/>
      <c r="PG687" s="301"/>
      <c r="PH687" s="301"/>
      <c r="PI687" s="301"/>
      <c r="PJ687" s="301"/>
      <c r="PK687" s="301"/>
      <c r="PL687" s="301"/>
      <c r="PM687" s="301"/>
      <c r="PN687" s="301"/>
      <c r="PO687" s="301"/>
      <c r="PP687" s="301"/>
      <c r="PQ687" s="301"/>
      <c r="PR687" s="301"/>
      <c r="PS687" s="301"/>
      <c r="PT687" s="301"/>
      <c r="PU687" s="301"/>
      <c r="PV687" s="301"/>
      <c r="PW687" s="301"/>
      <c r="PX687" s="301"/>
      <c r="PY687" s="301"/>
      <c r="PZ687" s="301"/>
      <c r="QA687" s="301"/>
      <c r="QB687" s="301"/>
      <c r="QC687" s="301"/>
      <c r="QD687" s="301"/>
      <c r="QE687" s="301"/>
      <c r="QF687" s="301"/>
      <c r="QG687" s="301"/>
      <c r="QH687" s="301"/>
      <c r="QI687" s="301"/>
      <c r="QJ687" s="301"/>
      <c r="QK687" s="301"/>
      <c r="QL687" s="301"/>
      <c r="QM687" s="301"/>
      <c r="QN687" s="301"/>
      <c r="QO687" s="301"/>
      <c r="QP687" s="301"/>
      <c r="QQ687" s="301"/>
      <c r="QR687" s="301"/>
      <c r="QS687" s="301"/>
      <c r="QT687" s="301"/>
      <c r="QU687" s="301"/>
      <c r="QV687" s="301"/>
      <c r="QW687" s="301"/>
      <c r="QX687" s="301"/>
      <c r="QY687" s="301"/>
      <c r="QZ687" s="301"/>
      <c r="RA687" s="301"/>
      <c r="RB687" s="301"/>
      <c r="RC687" s="301"/>
      <c r="RD687" s="301"/>
      <c r="RE687" s="301"/>
      <c r="RF687" s="301"/>
      <c r="RG687" s="301"/>
      <c r="RH687" s="301"/>
      <c r="RI687" s="301"/>
      <c r="RJ687" s="301"/>
      <c r="RK687" s="301"/>
      <c r="RL687" s="301"/>
      <c r="RM687" s="301"/>
      <c r="RN687" s="301"/>
      <c r="RO687" s="301"/>
      <c r="RP687" s="301"/>
      <c r="RQ687" s="301"/>
      <c r="RR687" s="301"/>
      <c r="RS687" s="301"/>
      <c r="RT687" s="301"/>
      <c r="RU687" s="301"/>
      <c r="RV687" s="301"/>
      <c r="RW687" s="301"/>
      <c r="RX687" s="301"/>
      <c r="RY687" s="301"/>
      <c r="RZ687" s="301"/>
      <c r="SA687" s="301"/>
      <c r="SB687" s="301"/>
      <c r="SC687" s="301"/>
      <c r="SD687" s="301"/>
      <c r="SE687" s="301"/>
      <c r="SF687" s="301"/>
      <c r="SG687" s="301"/>
      <c r="SH687" s="301"/>
      <c r="SI687" s="301"/>
      <c r="SJ687" s="301"/>
      <c r="SK687" s="301"/>
      <c r="SL687" s="301"/>
      <c r="SM687" s="301"/>
      <c r="SN687" s="301"/>
      <c r="SO687" s="301"/>
      <c r="SP687" s="301"/>
      <c r="SQ687" s="301"/>
      <c r="SR687" s="301"/>
      <c r="SS687" s="301"/>
      <c r="ST687" s="301"/>
      <c r="SU687" s="301"/>
      <c r="SV687" s="301"/>
      <c r="SW687" s="301"/>
      <c r="SX687" s="301"/>
      <c r="SY687" s="301"/>
      <c r="SZ687" s="301"/>
      <c r="TA687" s="301"/>
      <c r="TB687" s="301"/>
      <c r="TC687" s="301"/>
      <c r="TD687" s="301"/>
      <c r="TE687" s="301"/>
      <c r="TF687" s="301"/>
      <c r="TG687" s="301"/>
      <c r="TH687" s="301"/>
      <c r="TI687" s="301"/>
      <c r="TJ687" s="301"/>
      <c r="TK687" s="301"/>
      <c r="TL687" s="301"/>
      <c r="TM687" s="301"/>
      <c r="TN687" s="301"/>
      <c r="TO687" s="301"/>
      <c r="TP687" s="301"/>
      <c r="TQ687" s="301"/>
      <c r="TR687" s="301"/>
      <c r="TS687" s="301"/>
      <c r="TT687" s="301"/>
      <c r="TU687" s="301"/>
      <c r="TV687" s="301"/>
      <c r="TW687" s="301"/>
      <c r="TX687" s="301"/>
      <c r="TY687" s="301"/>
      <c r="TZ687" s="301"/>
      <c r="UA687" s="301"/>
      <c r="UB687" s="301"/>
      <c r="UC687" s="301"/>
      <c r="UD687" s="301"/>
      <c r="UE687" s="301"/>
      <c r="UF687" s="301"/>
      <c r="UG687" s="301"/>
      <c r="UH687" s="301"/>
      <c r="UI687" s="301"/>
      <c r="UJ687" s="301"/>
      <c r="UK687" s="301"/>
      <c r="UL687" s="301"/>
      <c r="UM687" s="301"/>
      <c r="UN687" s="301"/>
      <c r="UO687" s="301"/>
      <c r="UP687" s="301"/>
      <c r="UQ687" s="301"/>
      <c r="UR687" s="301"/>
      <c r="US687" s="301"/>
      <c r="UT687" s="301"/>
      <c r="UU687" s="301"/>
      <c r="UV687" s="301"/>
      <c r="UW687" s="301"/>
      <c r="UX687" s="301"/>
      <c r="UY687" s="301"/>
      <c r="UZ687" s="301"/>
      <c r="VA687" s="301"/>
      <c r="VB687" s="301"/>
      <c r="VC687" s="301"/>
      <c r="VD687" s="301"/>
      <c r="VE687" s="301"/>
      <c r="VF687" s="301"/>
      <c r="VG687" s="301"/>
      <c r="VH687" s="301"/>
      <c r="VI687" s="301"/>
      <c r="VJ687" s="301"/>
      <c r="VK687" s="301"/>
      <c r="VL687" s="301"/>
      <c r="VM687" s="301"/>
      <c r="VN687" s="301"/>
      <c r="VO687" s="301"/>
      <c r="VP687" s="301"/>
      <c r="VQ687" s="301"/>
      <c r="VR687" s="301"/>
      <c r="VS687" s="301"/>
      <c r="VT687" s="301"/>
      <c r="VU687" s="301"/>
      <c r="VV687" s="301"/>
      <c r="VW687" s="301"/>
      <c r="VX687" s="301"/>
      <c r="VY687" s="301"/>
      <c r="VZ687" s="301"/>
      <c r="WA687" s="301"/>
      <c r="WB687" s="301"/>
      <c r="WC687" s="301"/>
      <c r="WD687" s="301"/>
      <c r="WE687" s="301"/>
      <c r="WF687" s="301"/>
      <c r="WG687" s="301"/>
      <c r="WH687" s="301"/>
      <c r="WI687" s="301"/>
      <c r="WJ687" s="301"/>
      <c r="WK687" s="301"/>
      <c r="WL687" s="301"/>
      <c r="WM687" s="301"/>
      <c r="WN687" s="301"/>
      <c r="WO687" s="301"/>
      <c r="WP687" s="301"/>
      <c r="WQ687" s="301"/>
      <c r="WR687" s="301"/>
      <c r="WS687" s="301"/>
      <c r="WT687" s="301"/>
      <c r="WU687" s="301"/>
      <c r="WV687" s="301"/>
      <c r="WW687" s="301"/>
      <c r="WX687" s="301"/>
      <c r="WY687" s="301"/>
      <c r="WZ687" s="301"/>
      <c r="XA687" s="301"/>
      <c r="XB687" s="301"/>
      <c r="XC687" s="301"/>
      <c r="XD687" s="301"/>
      <c r="XE687" s="301"/>
      <c r="XF687" s="301"/>
      <c r="XG687" s="301"/>
      <c r="XH687" s="301"/>
      <c r="XI687" s="301"/>
      <c r="XJ687" s="301"/>
      <c r="XK687" s="301"/>
      <c r="XL687" s="301"/>
      <c r="XM687" s="301"/>
      <c r="XN687" s="301"/>
      <c r="XO687" s="301"/>
      <c r="XP687" s="301"/>
      <c r="XQ687" s="301"/>
      <c r="XR687" s="301"/>
      <c r="XS687" s="301"/>
      <c r="XT687" s="301"/>
      <c r="XU687" s="301"/>
      <c r="XV687" s="301"/>
      <c r="XW687" s="301"/>
      <c r="XX687" s="301"/>
      <c r="XY687" s="301"/>
      <c r="XZ687" s="301"/>
      <c r="YA687" s="301"/>
      <c r="YB687" s="301"/>
      <c r="YC687" s="301"/>
      <c r="YD687" s="301"/>
      <c r="YE687" s="301"/>
      <c r="YF687" s="301"/>
      <c r="YG687" s="301"/>
      <c r="YH687" s="301"/>
      <c r="YI687" s="301"/>
      <c r="YJ687" s="301"/>
      <c r="YK687" s="301"/>
      <c r="YL687" s="301"/>
      <c r="YM687" s="301"/>
      <c r="YN687" s="301"/>
      <c r="YO687" s="301"/>
      <c r="YP687" s="301"/>
      <c r="YQ687" s="301"/>
      <c r="YR687" s="301"/>
      <c r="YS687" s="301"/>
      <c r="YT687" s="301"/>
      <c r="YU687" s="301"/>
      <c r="YV687" s="301"/>
      <c r="YW687" s="301"/>
      <c r="YX687" s="301"/>
      <c r="YY687" s="301"/>
      <c r="YZ687" s="301"/>
      <c r="ZA687" s="301"/>
      <c r="ZB687" s="301"/>
      <c r="ZC687" s="301"/>
      <c r="ZD687" s="301"/>
      <c r="ZE687" s="301"/>
      <c r="ZF687" s="301"/>
      <c r="ZG687" s="301"/>
      <c r="ZH687" s="301"/>
      <c r="ZI687" s="301"/>
      <c r="ZJ687" s="301"/>
      <c r="ZK687" s="301"/>
      <c r="ZL687" s="301"/>
      <c r="ZM687" s="301"/>
      <c r="ZN687" s="301"/>
      <c r="ZO687" s="301"/>
      <c r="ZP687" s="301"/>
      <c r="ZQ687" s="301"/>
      <c r="ZR687" s="301"/>
      <c r="ZS687" s="301"/>
      <c r="ZT687" s="301"/>
      <c r="ZU687" s="301"/>
      <c r="ZV687" s="301"/>
      <c r="ZW687" s="301"/>
      <c r="ZX687" s="301"/>
      <c r="ZY687" s="301"/>
      <c r="ZZ687" s="301"/>
      <c r="AAA687" s="301"/>
      <c r="AAB687" s="301"/>
      <c r="AAC687" s="301"/>
      <c r="AAD687" s="301"/>
      <c r="AAE687" s="301"/>
      <c r="AAF687" s="301"/>
      <c r="AAG687" s="301"/>
      <c r="AAH687" s="301"/>
      <c r="AAI687" s="301"/>
      <c r="AAJ687" s="301"/>
      <c r="AAK687" s="301"/>
      <c r="AAL687" s="301"/>
      <c r="AAM687" s="301"/>
      <c r="AAN687" s="301"/>
      <c r="AAO687" s="301"/>
      <c r="AAP687" s="301"/>
      <c r="AAQ687" s="301"/>
      <c r="AAR687" s="301"/>
      <c r="AAS687" s="301"/>
      <c r="AAT687" s="301"/>
      <c r="AAU687" s="301"/>
      <c r="AAV687" s="301"/>
      <c r="AAW687" s="301"/>
      <c r="AAX687" s="301"/>
      <c r="AAY687" s="301"/>
      <c r="AAZ687" s="301"/>
      <c r="ABA687" s="301"/>
      <c r="ABB687" s="301"/>
      <c r="ABC687" s="301"/>
      <c r="ABD687" s="301"/>
      <c r="ABE687" s="301"/>
      <c r="ABF687" s="301"/>
      <c r="ABG687" s="301"/>
      <c r="ABH687" s="301"/>
      <c r="ABI687" s="301"/>
      <c r="ABJ687" s="301"/>
      <c r="ABK687" s="301"/>
      <c r="ABL687" s="301"/>
      <c r="ABM687" s="301"/>
      <c r="ABN687" s="301"/>
      <c r="ABO687" s="301"/>
      <c r="ABP687" s="301"/>
      <c r="ABQ687" s="301"/>
      <c r="ABR687" s="301"/>
      <c r="ABS687" s="301"/>
      <c r="ABT687" s="301"/>
      <c r="ABU687" s="301"/>
      <c r="ABV687" s="301"/>
      <c r="ABW687" s="301"/>
      <c r="ABX687" s="301"/>
      <c r="ABY687" s="301"/>
      <c r="ABZ687" s="301"/>
      <c r="ACA687" s="301"/>
      <c r="ACB687" s="301"/>
      <c r="ACC687" s="301"/>
      <c r="ACD687" s="301"/>
      <c r="ACE687" s="301"/>
      <c r="ACF687" s="301"/>
      <c r="ACG687" s="301"/>
      <c r="ACH687" s="301"/>
      <c r="ACI687" s="301"/>
      <c r="ACJ687" s="301"/>
      <c r="ACK687" s="301"/>
      <c r="ACL687" s="301"/>
      <c r="ACM687" s="301"/>
      <c r="ACN687" s="301"/>
      <c r="ACO687" s="301"/>
      <c r="ACP687" s="301"/>
      <c r="ACQ687" s="301"/>
      <c r="ACR687" s="301"/>
      <c r="ACS687" s="301"/>
      <c r="ACT687" s="301"/>
      <c r="ACU687" s="301"/>
      <c r="ACV687" s="301"/>
      <c r="ACW687" s="301"/>
      <c r="ACX687" s="301"/>
      <c r="ACY687" s="301"/>
      <c r="ACZ687" s="301"/>
      <c r="ADA687" s="301"/>
      <c r="ADB687" s="301"/>
      <c r="ADC687" s="301"/>
      <c r="ADD687" s="301"/>
      <c r="ADE687" s="301"/>
      <c r="ADF687" s="301"/>
      <c r="ADG687" s="301"/>
      <c r="ADH687" s="301"/>
      <c r="ADI687" s="301"/>
      <c r="ADJ687" s="301"/>
      <c r="ADK687" s="301"/>
      <c r="ADL687" s="301"/>
      <c r="ADM687" s="301"/>
      <c r="ADN687" s="301"/>
      <c r="ADO687" s="301"/>
      <c r="ADP687" s="301"/>
      <c r="ADQ687" s="301"/>
      <c r="ADR687" s="301"/>
      <c r="ADS687" s="301"/>
      <c r="ADT687" s="301"/>
      <c r="ADU687" s="301"/>
      <c r="ADV687" s="301"/>
      <c r="ADW687" s="301"/>
      <c r="ADX687" s="301"/>
      <c r="ADY687" s="301"/>
      <c r="ADZ687" s="301"/>
      <c r="AEA687" s="301"/>
      <c r="AEB687" s="301"/>
      <c r="AEC687" s="301"/>
      <c r="AED687" s="301"/>
      <c r="AEE687" s="301"/>
      <c r="AEF687" s="301"/>
      <c r="AEG687" s="301"/>
      <c r="AEH687" s="301"/>
      <c r="AEI687" s="301"/>
      <c r="AEJ687" s="301"/>
      <c r="AEK687" s="301"/>
      <c r="AEL687" s="301"/>
      <c r="AEM687" s="301"/>
      <c r="AEN687" s="301"/>
      <c r="AEO687" s="301"/>
      <c r="AEP687" s="301"/>
      <c r="AEQ687" s="301"/>
      <c r="AER687" s="301"/>
      <c r="AES687" s="301"/>
      <c r="AET687" s="301"/>
      <c r="AEU687" s="301"/>
      <c r="AEV687" s="301"/>
      <c r="AEW687" s="301"/>
      <c r="AEX687" s="301"/>
      <c r="AEY687" s="301"/>
      <c r="AEZ687" s="301"/>
      <c r="AFA687" s="301"/>
      <c r="AFB687" s="301"/>
      <c r="AFC687" s="301"/>
      <c r="AFD687" s="301"/>
      <c r="AFE687" s="301"/>
      <c r="AFF687" s="301"/>
      <c r="AFG687" s="301"/>
      <c r="AFH687" s="301"/>
      <c r="AFI687" s="301"/>
      <c r="AFJ687" s="301"/>
      <c r="AFK687" s="301"/>
      <c r="AFL687" s="301"/>
      <c r="AFM687" s="301"/>
      <c r="AFN687" s="301"/>
      <c r="AFO687" s="301"/>
      <c r="AFP687" s="301"/>
      <c r="AFQ687" s="301"/>
      <c r="AFR687" s="301"/>
      <c r="AFS687" s="301"/>
      <c r="AFT687" s="301"/>
      <c r="AFU687" s="301"/>
      <c r="AFV687" s="301"/>
      <c r="AFW687" s="301"/>
      <c r="AFX687" s="301"/>
      <c r="AFY687" s="301"/>
      <c r="AFZ687" s="301"/>
      <c r="AGA687" s="301"/>
      <c r="AGB687" s="301"/>
      <c r="AGC687" s="301"/>
      <c r="AGD687" s="301"/>
      <c r="AGE687" s="301"/>
      <c r="AGF687" s="301"/>
      <c r="AGG687" s="301"/>
      <c r="AGH687" s="301"/>
      <c r="AGI687" s="301"/>
      <c r="AGJ687" s="301"/>
      <c r="AGK687" s="301"/>
      <c r="AGL687" s="301"/>
      <c r="AGM687" s="301"/>
      <c r="AGN687" s="301"/>
      <c r="AGO687" s="301"/>
      <c r="AGP687" s="301"/>
      <c r="AGQ687" s="301"/>
      <c r="AGR687" s="301"/>
      <c r="AGS687" s="301"/>
      <c r="AGT687" s="301"/>
      <c r="AGU687" s="301"/>
      <c r="AGV687" s="301"/>
      <c r="AGW687" s="301"/>
      <c r="AGX687" s="301"/>
      <c r="AGY687" s="301"/>
      <c r="AGZ687" s="301"/>
      <c r="AHA687" s="301"/>
      <c r="AHB687" s="301"/>
      <c r="AHC687" s="301"/>
      <c r="AHD687" s="301"/>
      <c r="AHE687" s="301"/>
      <c r="AHF687" s="301"/>
      <c r="AHG687" s="301"/>
      <c r="AHH687" s="301"/>
      <c r="AHI687" s="301"/>
      <c r="AHJ687" s="301"/>
      <c r="AHK687" s="301"/>
      <c r="AHL687" s="301"/>
      <c r="AHM687" s="301"/>
      <c r="AHN687" s="301"/>
      <c r="AHO687" s="301"/>
      <c r="AHP687" s="301"/>
      <c r="AHQ687" s="301"/>
      <c r="AHR687" s="301"/>
      <c r="AHS687" s="301"/>
      <c r="AHT687" s="301"/>
      <c r="AHU687" s="301"/>
      <c r="AHV687" s="301"/>
      <c r="AHW687" s="301"/>
      <c r="AHX687" s="301"/>
      <c r="AHY687" s="301"/>
      <c r="AHZ687" s="301"/>
      <c r="AIA687" s="301"/>
      <c r="AIB687" s="301"/>
      <c r="AIC687" s="301"/>
      <c r="AID687" s="301"/>
      <c r="AIE687" s="301"/>
      <c r="AIF687" s="301"/>
      <c r="AIG687" s="301"/>
      <c r="AIH687" s="301"/>
      <c r="AII687" s="301"/>
      <c r="AIJ687" s="301"/>
      <c r="AIK687" s="301"/>
      <c r="AIL687" s="301"/>
      <c r="AIM687" s="301"/>
      <c r="AIN687" s="301"/>
      <c r="AIO687" s="301"/>
      <c r="AIP687" s="301"/>
      <c r="AIQ687" s="301"/>
      <c r="AIR687" s="301"/>
      <c r="AIS687" s="301"/>
      <c r="AIT687" s="301"/>
      <c r="AIU687" s="301"/>
      <c r="AIV687" s="301"/>
      <c r="AIW687" s="301"/>
      <c r="AIX687" s="301"/>
      <c r="AIY687" s="301"/>
      <c r="AIZ687" s="301"/>
      <c r="AJA687" s="301"/>
      <c r="AJB687" s="301"/>
      <c r="AJC687" s="301"/>
      <c r="AJD687" s="301"/>
      <c r="AJE687" s="301"/>
      <c r="AJF687" s="301"/>
      <c r="AJG687" s="301"/>
      <c r="AJH687" s="301"/>
      <c r="AJI687" s="301"/>
      <c r="AJJ687" s="301"/>
      <c r="AJK687" s="301"/>
      <c r="AJL687" s="301"/>
      <c r="AJM687" s="301"/>
      <c r="AJN687" s="301"/>
      <c r="AJO687" s="301"/>
      <c r="AJP687" s="301"/>
      <c r="AJQ687" s="301"/>
      <c r="AJR687" s="301"/>
      <c r="AJS687" s="301"/>
      <c r="AJT687" s="301"/>
      <c r="AJU687" s="301"/>
      <c r="AJV687" s="301"/>
      <c r="AJW687" s="301"/>
      <c r="AJX687" s="301"/>
      <c r="AJY687" s="301"/>
      <c r="AJZ687" s="301"/>
      <c r="AKA687" s="301"/>
      <c r="AKB687" s="301"/>
      <c r="AKC687" s="301"/>
      <c r="AKD687" s="301"/>
      <c r="AKE687" s="301"/>
      <c r="AKF687" s="301"/>
      <c r="AKG687" s="301"/>
      <c r="AKH687" s="301"/>
      <c r="AKI687" s="301"/>
      <c r="AKJ687" s="301"/>
      <c r="AKK687" s="301"/>
      <c r="AKL687" s="301"/>
      <c r="AKM687" s="301"/>
      <c r="AKN687" s="301"/>
      <c r="AKO687" s="301"/>
      <c r="AKP687" s="301"/>
      <c r="AKQ687" s="301"/>
      <c r="AKR687" s="301"/>
      <c r="AKS687" s="301"/>
      <c r="AKT687" s="301"/>
      <c r="AKU687" s="301"/>
      <c r="AKV687" s="301"/>
      <c r="AKW687" s="301"/>
      <c r="AKX687" s="301"/>
      <c r="AKY687" s="301"/>
      <c r="AKZ687" s="301"/>
      <c r="ALA687" s="301"/>
      <c r="ALB687" s="301"/>
      <c r="ALC687" s="301"/>
      <c r="ALD687" s="301"/>
      <c r="ALE687" s="301"/>
      <c r="ALF687" s="301"/>
      <c r="ALG687" s="301"/>
      <c r="ALH687" s="301"/>
      <c r="ALI687" s="301"/>
      <c r="ALJ687" s="301"/>
      <c r="ALK687" s="301"/>
      <c r="ALL687" s="301"/>
      <c r="ALM687" s="301"/>
      <c r="ALN687" s="301"/>
      <c r="ALO687" s="301"/>
      <c r="ALP687" s="301"/>
      <c r="ALQ687" s="301"/>
      <c r="ALR687" s="301"/>
      <c r="ALS687" s="301"/>
      <c r="ALT687" s="301"/>
      <c r="ALU687" s="301"/>
      <c r="ALV687" s="301"/>
      <c r="ALW687" s="301"/>
      <c r="ALX687" s="301"/>
      <c r="ALY687" s="301"/>
      <c r="ALZ687" s="301"/>
      <c r="AMA687" s="301"/>
      <c r="AMB687" s="301"/>
      <c r="AMC687" s="301"/>
      <c r="AMD687" s="301"/>
      <c r="AME687" s="301"/>
      <c r="AMF687" s="301"/>
      <c r="AMG687" s="301"/>
      <c r="AMH687" s="301"/>
      <c r="AMI687" s="301"/>
      <c r="AMJ687" s="301"/>
    </row>
    <row r="688" spans="1:1024" s="302" customFormat="1" ht="11.25">
      <c r="A688" s="318">
        <v>1</v>
      </c>
      <c r="B688" s="318" t="s">
        <v>565</v>
      </c>
      <c r="C688" s="318" t="s">
        <v>71</v>
      </c>
      <c r="D688" s="318">
        <v>20</v>
      </c>
      <c r="E688" s="303"/>
      <c r="F688" s="304"/>
      <c r="G688" s="305"/>
      <c r="H688" s="306"/>
      <c r="I688" s="307"/>
      <c r="J688" s="308"/>
      <c r="K688" s="297"/>
      <c r="L688" s="301"/>
      <c r="M688" s="301"/>
      <c r="N688" s="301"/>
      <c r="O688" s="301"/>
      <c r="P688" s="301"/>
      <c r="Q688" s="301"/>
      <c r="R688" s="301"/>
      <c r="S688" s="301"/>
      <c r="T688" s="301"/>
      <c r="U688" s="301"/>
      <c r="V688" s="301"/>
      <c r="W688" s="301"/>
      <c r="X688" s="301"/>
      <c r="Y688" s="301"/>
      <c r="Z688" s="301"/>
      <c r="AA688" s="301"/>
      <c r="AB688" s="301"/>
      <c r="AC688" s="301"/>
      <c r="AD688" s="301"/>
      <c r="AE688" s="301"/>
      <c r="AF688" s="301"/>
      <c r="AG688" s="301"/>
      <c r="AH688" s="301"/>
      <c r="AI688" s="301"/>
      <c r="AJ688" s="301"/>
      <c r="AK688" s="301"/>
      <c r="AL688" s="301"/>
      <c r="AM688" s="301"/>
      <c r="AN688" s="301"/>
      <c r="AO688" s="301"/>
      <c r="AP688" s="301"/>
      <c r="AQ688" s="301"/>
      <c r="AR688" s="301"/>
      <c r="AS688" s="301"/>
      <c r="AT688" s="301"/>
      <c r="AU688" s="301"/>
      <c r="AV688" s="301"/>
      <c r="AW688" s="301"/>
      <c r="AX688" s="301"/>
      <c r="AY688" s="301"/>
      <c r="AZ688" s="301"/>
      <c r="BA688" s="301"/>
      <c r="BB688" s="301"/>
      <c r="BC688" s="301"/>
      <c r="BD688" s="301"/>
      <c r="BE688" s="301"/>
      <c r="BF688" s="301"/>
      <c r="BG688" s="301"/>
      <c r="BH688" s="301"/>
      <c r="BI688" s="301"/>
      <c r="BJ688" s="301"/>
      <c r="BK688" s="301"/>
      <c r="BL688" s="301"/>
      <c r="BM688" s="301"/>
      <c r="BN688" s="301"/>
      <c r="BO688" s="301"/>
      <c r="BP688" s="301"/>
      <c r="BQ688" s="301"/>
      <c r="BR688" s="301"/>
      <c r="BS688" s="301"/>
      <c r="BT688" s="301"/>
      <c r="BU688" s="301"/>
      <c r="BV688" s="301"/>
      <c r="BW688" s="301"/>
      <c r="BX688" s="301"/>
      <c r="BY688" s="301"/>
      <c r="BZ688" s="301"/>
      <c r="CA688" s="301"/>
      <c r="CB688" s="301"/>
      <c r="CC688" s="301"/>
      <c r="CD688" s="301"/>
      <c r="CE688" s="301"/>
      <c r="CF688" s="301"/>
      <c r="CG688" s="301"/>
      <c r="CH688" s="301"/>
      <c r="CI688" s="301"/>
      <c r="CJ688" s="301"/>
      <c r="CK688" s="301"/>
      <c r="CL688" s="301"/>
      <c r="CM688" s="301"/>
      <c r="CN688" s="301"/>
      <c r="CO688" s="301"/>
      <c r="CP688" s="301"/>
      <c r="CQ688" s="301"/>
      <c r="CR688" s="301"/>
      <c r="CS688" s="301"/>
      <c r="CT688" s="301"/>
      <c r="CU688" s="301"/>
      <c r="CV688" s="301"/>
      <c r="CW688" s="301"/>
      <c r="CX688" s="301"/>
      <c r="CY688" s="301"/>
      <c r="CZ688" s="301"/>
      <c r="DA688" s="301"/>
      <c r="DB688" s="301"/>
      <c r="DC688" s="301"/>
      <c r="DD688" s="301"/>
      <c r="DE688" s="301"/>
      <c r="DF688" s="301"/>
      <c r="DG688" s="301"/>
      <c r="DH688" s="301"/>
      <c r="DI688" s="301"/>
      <c r="DJ688" s="301"/>
      <c r="DK688" s="301"/>
      <c r="DL688" s="301"/>
      <c r="DM688" s="301"/>
      <c r="DN688" s="301"/>
      <c r="DO688" s="301"/>
      <c r="DP688" s="301"/>
      <c r="DQ688" s="301"/>
      <c r="DR688" s="301"/>
      <c r="DS688" s="301"/>
      <c r="DT688" s="301"/>
      <c r="DU688" s="301"/>
      <c r="DV688" s="301"/>
      <c r="DW688" s="301"/>
      <c r="DX688" s="301"/>
      <c r="DY688" s="301"/>
      <c r="DZ688" s="301"/>
      <c r="EA688" s="301"/>
      <c r="EB688" s="301"/>
      <c r="EC688" s="301"/>
      <c r="ED688" s="301"/>
      <c r="EE688" s="301"/>
      <c r="EF688" s="301"/>
      <c r="EG688" s="301"/>
      <c r="EH688" s="301"/>
      <c r="EI688" s="301"/>
      <c r="EJ688" s="301"/>
      <c r="EK688" s="301"/>
      <c r="EL688" s="301"/>
      <c r="EM688" s="301"/>
      <c r="EN688" s="301"/>
      <c r="EO688" s="301"/>
      <c r="EP688" s="301"/>
      <c r="EQ688" s="301"/>
      <c r="ER688" s="301"/>
      <c r="ES688" s="301"/>
      <c r="ET688" s="301"/>
      <c r="EU688" s="301"/>
      <c r="EV688" s="301"/>
      <c r="EW688" s="301"/>
      <c r="EX688" s="301"/>
      <c r="EY688" s="301"/>
      <c r="EZ688" s="301"/>
      <c r="FA688" s="301"/>
      <c r="FB688" s="301"/>
      <c r="FC688" s="301"/>
      <c r="FD688" s="301"/>
      <c r="FE688" s="301"/>
      <c r="FF688" s="301"/>
      <c r="FG688" s="301"/>
      <c r="FH688" s="301"/>
      <c r="FI688" s="301"/>
      <c r="FJ688" s="301"/>
      <c r="FK688" s="301"/>
      <c r="FL688" s="301"/>
      <c r="FM688" s="301"/>
      <c r="FN688" s="301"/>
      <c r="FO688" s="301"/>
      <c r="FP688" s="301"/>
      <c r="FQ688" s="301"/>
      <c r="FR688" s="301"/>
      <c r="FS688" s="301"/>
      <c r="FT688" s="301"/>
      <c r="FU688" s="301"/>
      <c r="FV688" s="301"/>
      <c r="FW688" s="301"/>
      <c r="FX688" s="301"/>
      <c r="FY688" s="301"/>
      <c r="FZ688" s="301"/>
      <c r="GA688" s="301"/>
      <c r="GB688" s="301"/>
      <c r="GC688" s="301"/>
      <c r="GD688" s="301"/>
      <c r="GE688" s="301"/>
      <c r="GF688" s="301"/>
      <c r="GG688" s="301"/>
      <c r="GH688" s="301"/>
      <c r="GI688" s="301"/>
      <c r="GJ688" s="301"/>
      <c r="GK688" s="301"/>
      <c r="GL688" s="301"/>
      <c r="GM688" s="301"/>
      <c r="GN688" s="301"/>
      <c r="GO688" s="301"/>
      <c r="GP688" s="301"/>
      <c r="GQ688" s="301"/>
      <c r="GR688" s="301"/>
      <c r="GS688" s="301"/>
      <c r="GT688" s="301"/>
      <c r="GU688" s="301"/>
      <c r="GV688" s="301"/>
      <c r="GW688" s="301"/>
      <c r="GX688" s="301"/>
      <c r="GY688" s="301"/>
      <c r="GZ688" s="301"/>
      <c r="HA688" s="301"/>
      <c r="HB688" s="301"/>
      <c r="HC688" s="301"/>
      <c r="HD688" s="301"/>
      <c r="HE688" s="301"/>
      <c r="HF688" s="301"/>
      <c r="HG688" s="301"/>
      <c r="HH688" s="301"/>
      <c r="HI688" s="301"/>
      <c r="HJ688" s="301"/>
      <c r="HK688" s="301"/>
      <c r="HL688" s="301"/>
      <c r="HM688" s="301"/>
      <c r="HN688" s="301"/>
      <c r="HO688" s="301"/>
      <c r="HP688" s="301"/>
      <c r="HQ688" s="301"/>
      <c r="HR688" s="301"/>
      <c r="HS688" s="301"/>
      <c r="HT688" s="301"/>
      <c r="HU688" s="301"/>
      <c r="HV688" s="301"/>
      <c r="HW688" s="301"/>
      <c r="HX688" s="301"/>
      <c r="HY688" s="301"/>
      <c r="HZ688" s="301"/>
      <c r="IA688" s="301"/>
      <c r="IB688" s="301"/>
      <c r="IC688" s="301"/>
      <c r="ID688" s="301"/>
      <c r="IE688" s="301"/>
      <c r="IF688" s="301"/>
      <c r="IG688" s="301"/>
      <c r="IH688" s="301"/>
      <c r="II688" s="301"/>
      <c r="IJ688" s="301"/>
      <c r="IK688" s="301"/>
      <c r="IL688" s="301"/>
      <c r="IM688" s="301"/>
      <c r="IN688" s="301"/>
      <c r="IO688" s="301"/>
      <c r="IP688" s="301"/>
      <c r="IQ688" s="301"/>
      <c r="IR688" s="301"/>
      <c r="IS688" s="301"/>
      <c r="IT688" s="301"/>
      <c r="IU688" s="301"/>
      <c r="IV688" s="301"/>
      <c r="IW688" s="301"/>
      <c r="IX688" s="301"/>
      <c r="IY688" s="301"/>
      <c r="IZ688" s="301"/>
      <c r="JA688" s="301"/>
      <c r="JB688" s="301"/>
      <c r="JC688" s="301"/>
      <c r="JD688" s="301"/>
      <c r="JE688" s="301"/>
      <c r="JF688" s="301"/>
      <c r="JG688" s="301"/>
      <c r="JH688" s="301"/>
      <c r="JI688" s="301"/>
      <c r="JJ688" s="301"/>
      <c r="JK688" s="301"/>
      <c r="JL688" s="301"/>
      <c r="JM688" s="301"/>
      <c r="JN688" s="301"/>
      <c r="JO688" s="301"/>
      <c r="JP688" s="301"/>
      <c r="JQ688" s="301"/>
      <c r="JR688" s="301"/>
      <c r="JS688" s="301"/>
      <c r="JT688" s="301"/>
      <c r="JU688" s="301"/>
      <c r="JV688" s="301"/>
      <c r="JW688" s="301"/>
      <c r="JX688" s="301"/>
      <c r="JY688" s="301"/>
      <c r="JZ688" s="301"/>
      <c r="KA688" s="301"/>
      <c r="KB688" s="301"/>
      <c r="KC688" s="301"/>
      <c r="KD688" s="301"/>
      <c r="KE688" s="301"/>
      <c r="KF688" s="301"/>
      <c r="KG688" s="301"/>
      <c r="KH688" s="301"/>
      <c r="KI688" s="301"/>
      <c r="KJ688" s="301"/>
      <c r="KK688" s="301"/>
      <c r="KL688" s="301"/>
      <c r="KM688" s="301"/>
      <c r="KN688" s="301"/>
      <c r="KO688" s="301"/>
      <c r="KP688" s="301"/>
      <c r="KQ688" s="301"/>
      <c r="KR688" s="301"/>
      <c r="KS688" s="301"/>
      <c r="KT688" s="301"/>
      <c r="KU688" s="301"/>
      <c r="KV688" s="301"/>
      <c r="KW688" s="301"/>
      <c r="KX688" s="301"/>
      <c r="KY688" s="301"/>
      <c r="KZ688" s="301"/>
      <c r="LA688" s="301"/>
      <c r="LB688" s="301"/>
      <c r="LC688" s="301"/>
      <c r="LD688" s="301"/>
      <c r="LE688" s="301"/>
      <c r="LF688" s="301"/>
      <c r="LG688" s="301"/>
      <c r="LH688" s="301"/>
      <c r="LI688" s="301"/>
      <c r="LJ688" s="301"/>
      <c r="LK688" s="301"/>
      <c r="LL688" s="301"/>
      <c r="LM688" s="301"/>
      <c r="LN688" s="301"/>
      <c r="LO688" s="301"/>
      <c r="LP688" s="301"/>
      <c r="LQ688" s="301"/>
      <c r="LR688" s="301"/>
      <c r="LS688" s="301"/>
      <c r="LT688" s="301"/>
      <c r="LU688" s="301"/>
      <c r="LV688" s="301"/>
      <c r="LW688" s="301"/>
      <c r="LX688" s="301"/>
      <c r="LY688" s="301"/>
      <c r="LZ688" s="301"/>
      <c r="MA688" s="301"/>
      <c r="MB688" s="301"/>
      <c r="MC688" s="301"/>
      <c r="MD688" s="301"/>
      <c r="ME688" s="301"/>
      <c r="MF688" s="301"/>
      <c r="MG688" s="301"/>
      <c r="MH688" s="301"/>
      <c r="MI688" s="301"/>
      <c r="MJ688" s="301"/>
      <c r="MK688" s="301"/>
      <c r="ML688" s="301"/>
      <c r="MM688" s="301"/>
      <c r="MN688" s="301"/>
      <c r="MO688" s="301"/>
      <c r="MP688" s="301"/>
      <c r="MQ688" s="301"/>
      <c r="MR688" s="301"/>
      <c r="MS688" s="301"/>
      <c r="MT688" s="301"/>
      <c r="MU688" s="301"/>
      <c r="MV688" s="301"/>
      <c r="MW688" s="301"/>
      <c r="MX688" s="301"/>
      <c r="MY688" s="301"/>
      <c r="MZ688" s="301"/>
      <c r="NA688" s="301"/>
      <c r="NB688" s="301"/>
      <c r="NC688" s="301"/>
      <c r="ND688" s="301"/>
      <c r="NE688" s="301"/>
      <c r="NF688" s="301"/>
      <c r="NG688" s="301"/>
      <c r="NH688" s="301"/>
      <c r="NI688" s="301"/>
      <c r="NJ688" s="301"/>
      <c r="NK688" s="301"/>
      <c r="NL688" s="301"/>
      <c r="NM688" s="301"/>
      <c r="NN688" s="301"/>
      <c r="NO688" s="301"/>
      <c r="NP688" s="301"/>
      <c r="NQ688" s="301"/>
      <c r="NR688" s="301"/>
      <c r="NS688" s="301"/>
      <c r="NT688" s="301"/>
      <c r="NU688" s="301"/>
      <c r="NV688" s="301"/>
      <c r="NW688" s="301"/>
      <c r="NX688" s="301"/>
      <c r="NY688" s="301"/>
      <c r="NZ688" s="301"/>
      <c r="OA688" s="301"/>
      <c r="OB688" s="301"/>
      <c r="OC688" s="301"/>
      <c r="OD688" s="301"/>
      <c r="OE688" s="301"/>
      <c r="OF688" s="301"/>
      <c r="OG688" s="301"/>
      <c r="OH688" s="301"/>
      <c r="OI688" s="301"/>
      <c r="OJ688" s="301"/>
      <c r="OK688" s="301"/>
      <c r="OL688" s="301"/>
      <c r="OM688" s="301"/>
      <c r="ON688" s="301"/>
      <c r="OO688" s="301"/>
      <c r="OP688" s="301"/>
      <c r="OQ688" s="301"/>
      <c r="OR688" s="301"/>
      <c r="OS688" s="301"/>
      <c r="OT688" s="301"/>
      <c r="OU688" s="301"/>
      <c r="OV688" s="301"/>
      <c r="OW688" s="301"/>
      <c r="OX688" s="301"/>
      <c r="OY688" s="301"/>
      <c r="OZ688" s="301"/>
      <c r="PA688" s="301"/>
      <c r="PB688" s="301"/>
      <c r="PC688" s="301"/>
      <c r="PD688" s="301"/>
      <c r="PE688" s="301"/>
      <c r="PF688" s="301"/>
      <c r="PG688" s="301"/>
      <c r="PH688" s="301"/>
      <c r="PI688" s="301"/>
      <c r="PJ688" s="301"/>
      <c r="PK688" s="301"/>
      <c r="PL688" s="301"/>
      <c r="PM688" s="301"/>
      <c r="PN688" s="301"/>
      <c r="PO688" s="301"/>
      <c r="PP688" s="301"/>
      <c r="PQ688" s="301"/>
      <c r="PR688" s="301"/>
      <c r="PS688" s="301"/>
      <c r="PT688" s="301"/>
      <c r="PU688" s="301"/>
      <c r="PV688" s="301"/>
      <c r="PW688" s="301"/>
      <c r="PX688" s="301"/>
      <c r="PY688" s="301"/>
      <c r="PZ688" s="301"/>
      <c r="QA688" s="301"/>
      <c r="QB688" s="301"/>
      <c r="QC688" s="301"/>
      <c r="QD688" s="301"/>
      <c r="QE688" s="301"/>
      <c r="QF688" s="301"/>
      <c r="QG688" s="301"/>
      <c r="QH688" s="301"/>
      <c r="QI688" s="301"/>
      <c r="QJ688" s="301"/>
      <c r="QK688" s="301"/>
      <c r="QL688" s="301"/>
      <c r="QM688" s="301"/>
      <c r="QN688" s="301"/>
      <c r="QO688" s="301"/>
      <c r="QP688" s="301"/>
      <c r="QQ688" s="301"/>
      <c r="QR688" s="301"/>
      <c r="QS688" s="301"/>
      <c r="QT688" s="301"/>
      <c r="QU688" s="301"/>
      <c r="QV688" s="301"/>
      <c r="QW688" s="301"/>
      <c r="QX688" s="301"/>
      <c r="QY688" s="301"/>
      <c r="QZ688" s="301"/>
      <c r="RA688" s="301"/>
      <c r="RB688" s="301"/>
      <c r="RC688" s="301"/>
      <c r="RD688" s="301"/>
      <c r="RE688" s="301"/>
      <c r="RF688" s="301"/>
      <c r="RG688" s="301"/>
      <c r="RH688" s="301"/>
      <c r="RI688" s="301"/>
      <c r="RJ688" s="301"/>
      <c r="RK688" s="301"/>
      <c r="RL688" s="301"/>
      <c r="RM688" s="301"/>
      <c r="RN688" s="301"/>
      <c r="RO688" s="301"/>
      <c r="RP688" s="301"/>
      <c r="RQ688" s="301"/>
      <c r="RR688" s="301"/>
      <c r="RS688" s="301"/>
      <c r="RT688" s="301"/>
      <c r="RU688" s="301"/>
      <c r="RV688" s="301"/>
      <c r="RW688" s="301"/>
      <c r="RX688" s="301"/>
      <c r="RY688" s="301"/>
      <c r="RZ688" s="301"/>
      <c r="SA688" s="301"/>
      <c r="SB688" s="301"/>
      <c r="SC688" s="301"/>
      <c r="SD688" s="301"/>
      <c r="SE688" s="301"/>
      <c r="SF688" s="301"/>
      <c r="SG688" s="301"/>
      <c r="SH688" s="301"/>
      <c r="SI688" s="301"/>
      <c r="SJ688" s="301"/>
      <c r="SK688" s="301"/>
      <c r="SL688" s="301"/>
      <c r="SM688" s="301"/>
      <c r="SN688" s="301"/>
      <c r="SO688" s="301"/>
      <c r="SP688" s="301"/>
      <c r="SQ688" s="301"/>
      <c r="SR688" s="301"/>
      <c r="SS688" s="301"/>
      <c r="ST688" s="301"/>
      <c r="SU688" s="301"/>
      <c r="SV688" s="301"/>
      <c r="SW688" s="301"/>
      <c r="SX688" s="301"/>
      <c r="SY688" s="301"/>
      <c r="SZ688" s="301"/>
      <c r="TA688" s="301"/>
      <c r="TB688" s="301"/>
      <c r="TC688" s="301"/>
      <c r="TD688" s="301"/>
      <c r="TE688" s="301"/>
      <c r="TF688" s="301"/>
      <c r="TG688" s="301"/>
      <c r="TH688" s="301"/>
      <c r="TI688" s="301"/>
      <c r="TJ688" s="301"/>
      <c r="TK688" s="301"/>
      <c r="TL688" s="301"/>
      <c r="TM688" s="301"/>
      <c r="TN688" s="301"/>
      <c r="TO688" s="301"/>
      <c r="TP688" s="301"/>
      <c r="TQ688" s="301"/>
      <c r="TR688" s="301"/>
      <c r="TS688" s="301"/>
      <c r="TT688" s="301"/>
      <c r="TU688" s="301"/>
      <c r="TV688" s="301"/>
      <c r="TW688" s="301"/>
      <c r="TX688" s="301"/>
      <c r="TY688" s="301"/>
      <c r="TZ688" s="301"/>
      <c r="UA688" s="301"/>
      <c r="UB688" s="301"/>
      <c r="UC688" s="301"/>
      <c r="UD688" s="301"/>
      <c r="UE688" s="301"/>
      <c r="UF688" s="301"/>
      <c r="UG688" s="301"/>
      <c r="UH688" s="301"/>
      <c r="UI688" s="301"/>
      <c r="UJ688" s="301"/>
      <c r="UK688" s="301"/>
      <c r="UL688" s="301"/>
      <c r="UM688" s="301"/>
      <c r="UN688" s="301"/>
      <c r="UO688" s="301"/>
      <c r="UP688" s="301"/>
      <c r="UQ688" s="301"/>
      <c r="UR688" s="301"/>
      <c r="US688" s="301"/>
      <c r="UT688" s="301"/>
      <c r="UU688" s="301"/>
      <c r="UV688" s="301"/>
      <c r="UW688" s="301"/>
      <c r="UX688" s="301"/>
      <c r="UY688" s="301"/>
      <c r="UZ688" s="301"/>
      <c r="VA688" s="301"/>
      <c r="VB688" s="301"/>
      <c r="VC688" s="301"/>
      <c r="VD688" s="301"/>
      <c r="VE688" s="301"/>
      <c r="VF688" s="301"/>
      <c r="VG688" s="301"/>
      <c r="VH688" s="301"/>
      <c r="VI688" s="301"/>
      <c r="VJ688" s="301"/>
      <c r="VK688" s="301"/>
      <c r="VL688" s="301"/>
      <c r="VM688" s="301"/>
      <c r="VN688" s="301"/>
      <c r="VO688" s="301"/>
      <c r="VP688" s="301"/>
      <c r="VQ688" s="301"/>
      <c r="VR688" s="301"/>
      <c r="VS688" s="301"/>
      <c r="VT688" s="301"/>
      <c r="VU688" s="301"/>
      <c r="VV688" s="301"/>
      <c r="VW688" s="301"/>
      <c r="VX688" s="301"/>
      <c r="VY688" s="301"/>
      <c r="VZ688" s="301"/>
      <c r="WA688" s="301"/>
      <c r="WB688" s="301"/>
      <c r="WC688" s="301"/>
      <c r="WD688" s="301"/>
      <c r="WE688" s="301"/>
      <c r="WF688" s="301"/>
      <c r="WG688" s="301"/>
      <c r="WH688" s="301"/>
      <c r="WI688" s="301"/>
      <c r="WJ688" s="301"/>
      <c r="WK688" s="301"/>
      <c r="WL688" s="301"/>
      <c r="WM688" s="301"/>
      <c r="WN688" s="301"/>
      <c r="WO688" s="301"/>
      <c r="WP688" s="301"/>
      <c r="WQ688" s="301"/>
      <c r="WR688" s="301"/>
      <c r="WS688" s="301"/>
      <c r="WT688" s="301"/>
      <c r="WU688" s="301"/>
      <c r="WV688" s="301"/>
      <c r="WW688" s="301"/>
      <c r="WX688" s="301"/>
      <c r="WY688" s="301"/>
      <c r="WZ688" s="301"/>
      <c r="XA688" s="301"/>
      <c r="XB688" s="301"/>
      <c r="XC688" s="301"/>
      <c r="XD688" s="301"/>
      <c r="XE688" s="301"/>
      <c r="XF688" s="301"/>
      <c r="XG688" s="301"/>
      <c r="XH688" s="301"/>
      <c r="XI688" s="301"/>
      <c r="XJ688" s="301"/>
      <c r="XK688" s="301"/>
      <c r="XL688" s="301"/>
      <c r="XM688" s="301"/>
      <c r="XN688" s="301"/>
      <c r="XO688" s="301"/>
      <c r="XP688" s="301"/>
      <c r="XQ688" s="301"/>
      <c r="XR688" s="301"/>
      <c r="XS688" s="301"/>
      <c r="XT688" s="301"/>
      <c r="XU688" s="301"/>
      <c r="XV688" s="301"/>
      <c r="XW688" s="301"/>
      <c r="XX688" s="301"/>
      <c r="XY688" s="301"/>
      <c r="XZ688" s="301"/>
      <c r="YA688" s="301"/>
      <c r="YB688" s="301"/>
      <c r="YC688" s="301"/>
      <c r="YD688" s="301"/>
      <c r="YE688" s="301"/>
      <c r="YF688" s="301"/>
      <c r="YG688" s="301"/>
      <c r="YH688" s="301"/>
      <c r="YI688" s="301"/>
      <c r="YJ688" s="301"/>
      <c r="YK688" s="301"/>
      <c r="YL688" s="301"/>
      <c r="YM688" s="301"/>
      <c r="YN688" s="301"/>
      <c r="YO688" s="301"/>
      <c r="YP688" s="301"/>
      <c r="YQ688" s="301"/>
      <c r="YR688" s="301"/>
      <c r="YS688" s="301"/>
      <c r="YT688" s="301"/>
      <c r="YU688" s="301"/>
      <c r="YV688" s="301"/>
      <c r="YW688" s="301"/>
      <c r="YX688" s="301"/>
      <c r="YY688" s="301"/>
      <c r="YZ688" s="301"/>
      <c r="ZA688" s="301"/>
      <c r="ZB688" s="301"/>
      <c r="ZC688" s="301"/>
      <c r="ZD688" s="301"/>
      <c r="ZE688" s="301"/>
      <c r="ZF688" s="301"/>
      <c r="ZG688" s="301"/>
      <c r="ZH688" s="301"/>
      <c r="ZI688" s="301"/>
      <c r="ZJ688" s="301"/>
      <c r="ZK688" s="301"/>
      <c r="ZL688" s="301"/>
      <c r="ZM688" s="301"/>
      <c r="ZN688" s="301"/>
      <c r="ZO688" s="301"/>
      <c r="ZP688" s="301"/>
      <c r="ZQ688" s="301"/>
      <c r="ZR688" s="301"/>
      <c r="ZS688" s="301"/>
      <c r="ZT688" s="301"/>
      <c r="ZU688" s="301"/>
      <c r="ZV688" s="301"/>
      <c r="ZW688" s="301"/>
      <c r="ZX688" s="301"/>
      <c r="ZY688" s="301"/>
      <c r="ZZ688" s="301"/>
      <c r="AAA688" s="301"/>
      <c r="AAB688" s="301"/>
      <c r="AAC688" s="301"/>
      <c r="AAD688" s="301"/>
      <c r="AAE688" s="301"/>
      <c r="AAF688" s="301"/>
      <c r="AAG688" s="301"/>
      <c r="AAH688" s="301"/>
      <c r="AAI688" s="301"/>
      <c r="AAJ688" s="301"/>
      <c r="AAK688" s="301"/>
      <c r="AAL688" s="301"/>
      <c r="AAM688" s="301"/>
      <c r="AAN688" s="301"/>
      <c r="AAO688" s="301"/>
      <c r="AAP688" s="301"/>
      <c r="AAQ688" s="301"/>
      <c r="AAR688" s="301"/>
      <c r="AAS688" s="301"/>
      <c r="AAT688" s="301"/>
      <c r="AAU688" s="301"/>
      <c r="AAV688" s="301"/>
      <c r="AAW688" s="301"/>
      <c r="AAX688" s="301"/>
      <c r="AAY688" s="301"/>
      <c r="AAZ688" s="301"/>
      <c r="ABA688" s="301"/>
      <c r="ABB688" s="301"/>
      <c r="ABC688" s="301"/>
      <c r="ABD688" s="301"/>
      <c r="ABE688" s="301"/>
      <c r="ABF688" s="301"/>
      <c r="ABG688" s="301"/>
      <c r="ABH688" s="301"/>
      <c r="ABI688" s="301"/>
      <c r="ABJ688" s="301"/>
      <c r="ABK688" s="301"/>
      <c r="ABL688" s="301"/>
      <c r="ABM688" s="301"/>
      <c r="ABN688" s="301"/>
      <c r="ABO688" s="301"/>
      <c r="ABP688" s="301"/>
      <c r="ABQ688" s="301"/>
      <c r="ABR688" s="301"/>
      <c r="ABS688" s="301"/>
      <c r="ABT688" s="301"/>
      <c r="ABU688" s="301"/>
      <c r="ABV688" s="301"/>
      <c r="ABW688" s="301"/>
      <c r="ABX688" s="301"/>
      <c r="ABY688" s="301"/>
      <c r="ABZ688" s="301"/>
      <c r="ACA688" s="301"/>
      <c r="ACB688" s="301"/>
      <c r="ACC688" s="301"/>
      <c r="ACD688" s="301"/>
      <c r="ACE688" s="301"/>
      <c r="ACF688" s="301"/>
      <c r="ACG688" s="301"/>
      <c r="ACH688" s="301"/>
      <c r="ACI688" s="301"/>
      <c r="ACJ688" s="301"/>
      <c r="ACK688" s="301"/>
      <c r="ACL688" s="301"/>
      <c r="ACM688" s="301"/>
      <c r="ACN688" s="301"/>
      <c r="ACO688" s="301"/>
      <c r="ACP688" s="301"/>
      <c r="ACQ688" s="301"/>
      <c r="ACR688" s="301"/>
      <c r="ACS688" s="301"/>
      <c r="ACT688" s="301"/>
      <c r="ACU688" s="301"/>
      <c r="ACV688" s="301"/>
      <c r="ACW688" s="301"/>
      <c r="ACX688" s="301"/>
      <c r="ACY688" s="301"/>
      <c r="ACZ688" s="301"/>
      <c r="ADA688" s="301"/>
      <c r="ADB688" s="301"/>
      <c r="ADC688" s="301"/>
      <c r="ADD688" s="301"/>
      <c r="ADE688" s="301"/>
      <c r="ADF688" s="301"/>
      <c r="ADG688" s="301"/>
      <c r="ADH688" s="301"/>
      <c r="ADI688" s="301"/>
      <c r="ADJ688" s="301"/>
      <c r="ADK688" s="301"/>
      <c r="ADL688" s="301"/>
      <c r="ADM688" s="301"/>
      <c r="ADN688" s="301"/>
      <c r="ADO688" s="301"/>
      <c r="ADP688" s="301"/>
      <c r="ADQ688" s="301"/>
      <c r="ADR688" s="301"/>
      <c r="ADS688" s="301"/>
      <c r="ADT688" s="301"/>
      <c r="ADU688" s="301"/>
      <c r="ADV688" s="301"/>
      <c r="ADW688" s="301"/>
      <c r="ADX688" s="301"/>
      <c r="ADY688" s="301"/>
      <c r="ADZ688" s="301"/>
      <c r="AEA688" s="301"/>
      <c r="AEB688" s="301"/>
      <c r="AEC688" s="301"/>
      <c r="AED688" s="301"/>
      <c r="AEE688" s="301"/>
      <c r="AEF688" s="301"/>
      <c r="AEG688" s="301"/>
      <c r="AEH688" s="301"/>
      <c r="AEI688" s="301"/>
      <c r="AEJ688" s="301"/>
      <c r="AEK688" s="301"/>
      <c r="AEL688" s="301"/>
      <c r="AEM688" s="301"/>
      <c r="AEN688" s="301"/>
      <c r="AEO688" s="301"/>
      <c r="AEP688" s="301"/>
      <c r="AEQ688" s="301"/>
      <c r="AER688" s="301"/>
      <c r="AES688" s="301"/>
      <c r="AET688" s="301"/>
      <c r="AEU688" s="301"/>
      <c r="AEV688" s="301"/>
      <c r="AEW688" s="301"/>
      <c r="AEX688" s="301"/>
      <c r="AEY688" s="301"/>
      <c r="AEZ688" s="301"/>
      <c r="AFA688" s="301"/>
      <c r="AFB688" s="301"/>
      <c r="AFC688" s="301"/>
      <c r="AFD688" s="301"/>
      <c r="AFE688" s="301"/>
      <c r="AFF688" s="301"/>
      <c r="AFG688" s="301"/>
      <c r="AFH688" s="301"/>
      <c r="AFI688" s="301"/>
      <c r="AFJ688" s="301"/>
      <c r="AFK688" s="301"/>
      <c r="AFL688" s="301"/>
      <c r="AFM688" s="301"/>
      <c r="AFN688" s="301"/>
      <c r="AFO688" s="301"/>
      <c r="AFP688" s="301"/>
      <c r="AFQ688" s="301"/>
      <c r="AFR688" s="301"/>
      <c r="AFS688" s="301"/>
      <c r="AFT688" s="301"/>
      <c r="AFU688" s="301"/>
      <c r="AFV688" s="301"/>
      <c r="AFW688" s="301"/>
      <c r="AFX688" s="301"/>
      <c r="AFY688" s="301"/>
      <c r="AFZ688" s="301"/>
      <c r="AGA688" s="301"/>
      <c r="AGB688" s="301"/>
      <c r="AGC688" s="301"/>
      <c r="AGD688" s="301"/>
      <c r="AGE688" s="301"/>
      <c r="AGF688" s="301"/>
      <c r="AGG688" s="301"/>
      <c r="AGH688" s="301"/>
      <c r="AGI688" s="301"/>
      <c r="AGJ688" s="301"/>
      <c r="AGK688" s="301"/>
      <c r="AGL688" s="301"/>
      <c r="AGM688" s="301"/>
      <c r="AGN688" s="301"/>
      <c r="AGO688" s="301"/>
      <c r="AGP688" s="301"/>
      <c r="AGQ688" s="301"/>
      <c r="AGR688" s="301"/>
      <c r="AGS688" s="301"/>
      <c r="AGT688" s="301"/>
      <c r="AGU688" s="301"/>
      <c r="AGV688" s="301"/>
      <c r="AGW688" s="301"/>
      <c r="AGX688" s="301"/>
      <c r="AGY688" s="301"/>
      <c r="AGZ688" s="301"/>
      <c r="AHA688" s="301"/>
      <c r="AHB688" s="301"/>
      <c r="AHC688" s="301"/>
      <c r="AHD688" s="301"/>
      <c r="AHE688" s="301"/>
      <c r="AHF688" s="301"/>
      <c r="AHG688" s="301"/>
      <c r="AHH688" s="301"/>
      <c r="AHI688" s="301"/>
      <c r="AHJ688" s="301"/>
      <c r="AHK688" s="301"/>
      <c r="AHL688" s="301"/>
      <c r="AHM688" s="301"/>
      <c r="AHN688" s="301"/>
      <c r="AHO688" s="301"/>
      <c r="AHP688" s="301"/>
      <c r="AHQ688" s="301"/>
      <c r="AHR688" s="301"/>
      <c r="AHS688" s="301"/>
      <c r="AHT688" s="301"/>
      <c r="AHU688" s="301"/>
      <c r="AHV688" s="301"/>
      <c r="AHW688" s="301"/>
      <c r="AHX688" s="301"/>
      <c r="AHY688" s="301"/>
      <c r="AHZ688" s="301"/>
      <c r="AIA688" s="301"/>
      <c r="AIB688" s="301"/>
      <c r="AIC688" s="301"/>
      <c r="AID688" s="301"/>
      <c r="AIE688" s="301"/>
      <c r="AIF688" s="301"/>
      <c r="AIG688" s="301"/>
      <c r="AIH688" s="301"/>
      <c r="AII688" s="301"/>
      <c r="AIJ688" s="301"/>
      <c r="AIK688" s="301"/>
      <c r="AIL688" s="301"/>
      <c r="AIM688" s="301"/>
      <c r="AIN688" s="301"/>
      <c r="AIO688" s="301"/>
      <c r="AIP688" s="301"/>
      <c r="AIQ688" s="301"/>
      <c r="AIR688" s="301"/>
      <c r="AIS688" s="301"/>
      <c r="AIT688" s="301"/>
      <c r="AIU688" s="301"/>
      <c r="AIV688" s="301"/>
      <c r="AIW688" s="301"/>
      <c r="AIX688" s="301"/>
      <c r="AIY688" s="301"/>
      <c r="AIZ688" s="301"/>
      <c r="AJA688" s="301"/>
      <c r="AJB688" s="301"/>
      <c r="AJC688" s="301"/>
      <c r="AJD688" s="301"/>
      <c r="AJE688" s="301"/>
      <c r="AJF688" s="301"/>
      <c r="AJG688" s="301"/>
      <c r="AJH688" s="301"/>
      <c r="AJI688" s="301"/>
      <c r="AJJ688" s="301"/>
      <c r="AJK688" s="301"/>
      <c r="AJL688" s="301"/>
      <c r="AJM688" s="301"/>
      <c r="AJN688" s="301"/>
      <c r="AJO688" s="301"/>
      <c r="AJP688" s="301"/>
      <c r="AJQ688" s="301"/>
      <c r="AJR688" s="301"/>
      <c r="AJS688" s="301"/>
      <c r="AJT688" s="301"/>
      <c r="AJU688" s="301"/>
      <c r="AJV688" s="301"/>
      <c r="AJW688" s="301"/>
      <c r="AJX688" s="301"/>
      <c r="AJY688" s="301"/>
      <c r="AJZ688" s="301"/>
      <c r="AKA688" s="301"/>
      <c r="AKB688" s="301"/>
      <c r="AKC688" s="301"/>
      <c r="AKD688" s="301"/>
      <c r="AKE688" s="301"/>
      <c r="AKF688" s="301"/>
      <c r="AKG688" s="301"/>
      <c r="AKH688" s="301"/>
      <c r="AKI688" s="301"/>
      <c r="AKJ688" s="301"/>
      <c r="AKK688" s="301"/>
      <c r="AKL688" s="301"/>
      <c r="AKM688" s="301"/>
      <c r="AKN688" s="301"/>
      <c r="AKO688" s="301"/>
      <c r="AKP688" s="301"/>
      <c r="AKQ688" s="301"/>
      <c r="AKR688" s="301"/>
      <c r="AKS688" s="301"/>
      <c r="AKT688" s="301"/>
      <c r="AKU688" s="301"/>
      <c r="AKV688" s="301"/>
      <c r="AKW688" s="301"/>
      <c r="AKX688" s="301"/>
      <c r="AKY688" s="301"/>
      <c r="AKZ688" s="301"/>
      <c r="ALA688" s="301"/>
      <c r="ALB688" s="301"/>
      <c r="ALC688" s="301"/>
      <c r="ALD688" s="301"/>
      <c r="ALE688" s="301"/>
      <c r="ALF688" s="301"/>
      <c r="ALG688" s="301"/>
      <c r="ALH688" s="301"/>
      <c r="ALI688" s="301"/>
      <c r="ALJ688" s="301"/>
      <c r="ALK688" s="301"/>
      <c r="ALL688" s="301"/>
      <c r="ALM688" s="301"/>
      <c r="ALN688" s="301"/>
      <c r="ALO688" s="301"/>
      <c r="ALP688" s="301"/>
      <c r="ALQ688" s="301"/>
      <c r="ALR688" s="301"/>
      <c r="ALS688" s="301"/>
      <c r="ALT688" s="301"/>
      <c r="ALU688" s="301"/>
      <c r="ALV688" s="301"/>
      <c r="ALW688" s="301"/>
      <c r="ALX688" s="301"/>
      <c r="ALY688" s="301"/>
      <c r="ALZ688" s="301"/>
      <c r="AMA688" s="301"/>
      <c r="AMB688" s="301"/>
      <c r="AMC688" s="301"/>
      <c r="AMD688" s="301"/>
      <c r="AME688" s="301"/>
      <c r="AMF688" s="301"/>
      <c r="AMG688" s="301"/>
      <c r="AMH688" s="301"/>
      <c r="AMI688" s="301"/>
      <c r="AMJ688" s="301"/>
    </row>
    <row r="689" spans="1:1024" s="302" customFormat="1" ht="11.25">
      <c r="A689" s="318">
        <v>2</v>
      </c>
      <c r="B689" s="318" t="s">
        <v>566</v>
      </c>
      <c r="C689" s="318" t="s">
        <v>71</v>
      </c>
      <c r="D689" s="318">
        <v>40</v>
      </c>
      <c r="E689" s="303"/>
      <c r="F689" s="306"/>
      <c r="G689" s="305"/>
      <c r="H689" s="306"/>
      <c r="I689" s="307"/>
      <c r="J689" s="308"/>
      <c r="K689" s="297"/>
      <c r="L689" s="301"/>
      <c r="M689" s="301"/>
      <c r="N689" s="301"/>
      <c r="O689" s="301"/>
      <c r="P689" s="301"/>
      <c r="Q689" s="301"/>
      <c r="R689" s="301"/>
      <c r="S689" s="301"/>
      <c r="T689" s="301"/>
      <c r="U689" s="301"/>
      <c r="V689" s="301"/>
      <c r="W689" s="301"/>
      <c r="X689" s="301"/>
      <c r="Y689" s="301"/>
      <c r="Z689" s="301"/>
      <c r="AA689" s="301"/>
      <c r="AB689" s="301"/>
      <c r="AC689" s="301"/>
      <c r="AD689" s="301"/>
      <c r="AE689" s="301"/>
      <c r="AF689" s="301"/>
      <c r="AG689" s="301"/>
      <c r="AH689" s="301"/>
      <c r="AI689" s="301"/>
      <c r="AJ689" s="301"/>
      <c r="AK689" s="301"/>
      <c r="AL689" s="301"/>
      <c r="AM689" s="301"/>
      <c r="AN689" s="301"/>
      <c r="AO689" s="301"/>
      <c r="AP689" s="301"/>
      <c r="AQ689" s="301"/>
      <c r="AR689" s="301"/>
      <c r="AS689" s="301"/>
      <c r="AT689" s="301"/>
      <c r="AU689" s="301"/>
      <c r="AV689" s="301"/>
      <c r="AW689" s="301"/>
      <c r="AX689" s="301"/>
      <c r="AY689" s="301"/>
      <c r="AZ689" s="301"/>
      <c r="BA689" s="301"/>
      <c r="BB689" s="301"/>
      <c r="BC689" s="301"/>
      <c r="BD689" s="301"/>
      <c r="BE689" s="301"/>
      <c r="BF689" s="301"/>
      <c r="BG689" s="301"/>
      <c r="BH689" s="301"/>
      <c r="BI689" s="301"/>
      <c r="BJ689" s="301"/>
      <c r="BK689" s="301"/>
      <c r="BL689" s="301"/>
      <c r="BM689" s="301"/>
      <c r="BN689" s="301"/>
      <c r="BO689" s="301"/>
      <c r="BP689" s="301"/>
      <c r="BQ689" s="301"/>
      <c r="BR689" s="301"/>
      <c r="BS689" s="301"/>
      <c r="BT689" s="301"/>
      <c r="BU689" s="301"/>
      <c r="BV689" s="301"/>
      <c r="BW689" s="301"/>
      <c r="BX689" s="301"/>
      <c r="BY689" s="301"/>
      <c r="BZ689" s="301"/>
      <c r="CA689" s="301"/>
      <c r="CB689" s="301"/>
      <c r="CC689" s="301"/>
      <c r="CD689" s="301"/>
      <c r="CE689" s="301"/>
      <c r="CF689" s="301"/>
      <c r="CG689" s="301"/>
      <c r="CH689" s="301"/>
      <c r="CI689" s="301"/>
      <c r="CJ689" s="301"/>
      <c r="CK689" s="301"/>
      <c r="CL689" s="301"/>
      <c r="CM689" s="301"/>
      <c r="CN689" s="301"/>
      <c r="CO689" s="301"/>
      <c r="CP689" s="301"/>
      <c r="CQ689" s="301"/>
      <c r="CR689" s="301"/>
      <c r="CS689" s="301"/>
      <c r="CT689" s="301"/>
      <c r="CU689" s="301"/>
      <c r="CV689" s="301"/>
      <c r="CW689" s="301"/>
      <c r="CX689" s="301"/>
      <c r="CY689" s="301"/>
      <c r="CZ689" s="301"/>
      <c r="DA689" s="301"/>
      <c r="DB689" s="301"/>
      <c r="DC689" s="301"/>
      <c r="DD689" s="301"/>
      <c r="DE689" s="301"/>
      <c r="DF689" s="301"/>
      <c r="DG689" s="301"/>
      <c r="DH689" s="301"/>
      <c r="DI689" s="301"/>
      <c r="DJ689" s="301"/>
      <c r="DK689" s="301"/>
      <c r="DL689" s="301"/>
      <c r="DM689" s="301"/>
      <c r="DN689" s="301"/>
      <c r="DO689" s="301"/>
      <c r="DP689" s="301"/>
      <c r="DQ689" s="301"/>
      <c r="DR689" s="301"/>
      <c r="DS689" s="301"/>
      <c r="DT689" s="301"/>
      <c r="DU689" s="301"/>
      <c r="DV689" s="301"/>
      <c r="DW689" s="301"/>
      <c r="DX689" s="301"/>
      <c r="DY689" s="301"/>
      <c r="DZ689" s="301"/>
      <c r="EA689" s="301"/>
      <c r="EB689" s="301"/>
      <c r="EC689" s="301"/>
      <c r="ED689" s="301"/>
      <c r="EE689" s="301"/>
      <c r="EF689" s="301"/>
      <c r="EG689" s="301"/>
      <c r="EH689" s="301"/>
      <c r="EI689" s="301"/>
      <c r="EJ689" s="301"/>
      <c r="EK689" s="301"/>
      <c r="EL689" s="301"/>
      <c r="EM689" s="301"/>
      <c r="EN689" s="301"/>
      <c r="EO689" s="301"/>
      <c r="EP689" s="301"/>
      <c r="EQ689" s="301"/>
      <c r="ER689" s="301"/>
      <c r="ES689" s="301"/>
      <c r="ET689" s="301"/>
      <c r="EU689" s="301"/>
      <c r="EV689" s="301"/>
      <c r="EW689" s="301"/>
      <c r="EX689" s="301"/>
      <c r="EY689" s="301"/>
      <c r="EZ689" s="301"/>
      <c r="FA689" s="301"/>
      <c r="FB689" s="301"/>
      <c r="FC689" s="301"/>
      <c r="FD689" s="301"/>
      <c r="FE689" s="301"/>
      <c r="FF689" s="301"/>
      <c r="FG689" s="301"/>
      <c r="FH689" s="301"/>
      <c r="FI689" s="301"/>
      <c r="FJ689" s="301"/>
      <c r="FK689" s="301"/>
      <c r="FL689" s="301"/>
      <c r="FM689" s="301"/>
      <c r="FN689" s="301"/>
      <c r="FO689" s="301"/>
      <c r="FP689" s="301"/>
      <c r="FQ689" s="301"/>
      <c r="FR689" s="301"/>
      <c r="FS689" s="301"/>
      <c r="FT689" s="301"/>
      <c r="FU689" s="301"/>
      <c r="FV689" s="301"/>
      <c r="FW689" s="301"/>
      <c r="FX689" s="301"/>
      <c r="FY689" s="301"/>
      <c r="FZ689" s="301"/>
      <c r="GA689" s="301"/>
      <c r="GB689" s="301"/>
      <c r="GC689" s="301"/>
      <c r="GD689" s="301"/>
      <c r="GE689" s="301"/>
      <c r="GF689" s="301"/>
      <c r="GG689" s="301"/>
      <c r="GH689" s="301"/>
      <c r="GI689" s="301"/>
      <c r="GJ689" s="301"/>
      <c r="GK689" s="301"/>
      <c r="GL689" s="301"/>
      <c r="GM689" s="301"/>
      <c r="GN689" s="301"/>
      <c r="GO689" s="301"/>
      <c r="GP689" s="301"/>
      <c r="GQ689" s="301"/>
      <c r="GR689" s="301"/>
      <c r="GS689" s="301"/>
      <c r="GT689" s="301"/>
      <c r="GU689" s="301"/>
      <c r="GV689" s="301"/>
      <c r="GW689" s="301"/>
      <c r="GX689" s="301"/>
      <c r="GY689" s="301"/>
      <c r="GZ689" s="301"/>
      <c r="HA689" s="301"/>
      <c r="HB689" s="301"/>
      <c r="HC689" s="301"/>
      <c r="HD689" s="301"/>
      <c r="HE689" s="301"/>
      <c r="HF689" s="301"/>
      <c r="HG689" s="301"/>
      <c r="HH689" s="301"/>
      <c r="HI689" s="301"/>
      <c r="HJ689" s="301"/>
      <c r="HK689" s="301"/>
      <c r="HL689" s="301"/>
      <c r="HM689" s="301"/>
      <c r="HN689" s="301"/>
      <c r="HO689" s="301"/>
      <c r="HP689" s="301"/>
      <c r="HQ689" s="301"/>
      <c r="HR689" s="301"/>
      <c r="HS689" s="301"/>
      <c r="HT689" s="301"/>
      <c r="HU689" s="301"/>
      <c r="HV689" s="301"/>
      <c r="HW689" s="301"/>
      <c r="HX689" s="301"/>
      <c r="HY689" s="301"/>
      <c r="HZ689" s="301"/>
      <c r="IA689" s="301"/>
      <c r="IB689" s="301"/>
      <c r="IC689" s="301"/>
      <c r="ID689" s="301"/>
      <c r="IE689" s="301"/>
      <c r="IF689" s="301"/>
      <c r="IG689" s="301"/>
      <c r="IH689" s="301"/>
      <c r="II689" s="301"/>
      <c r="IJ689" s="301"/>
      <c r="IK689" s="301"/>
      <c r="IL689" s="301"/>
      <c r="IM689" s="301"/>
      <c r="IN689" s="301"/>
      <c r="IO689" s="301"/>
      <c r="IP689" s="301"/>
      <c r="IQ689" s="301"/>
      <c r="IR689" s="301"/>
      <c r="IS689" s="301"/>
      <c r="IT689" s="301"/>
      <c r="IU689" s="301"/>
      <c r="IV689" s="301"/>
      <c r="IW689" s="301"/>
      <c r="IX689" s="301"/>
      <c r="IY689" s="301"/>
      <c r="IZ689" s="301"/>
      <c r="JA689" s="301"/>
      <c r="JB689" s="301"/>
      <c r="JC689" s="301"/>
      <c r="JD689" s="301"/>
      <c r="JE689" s="301"/>
      <c r="JF689" s="301"/>
      <c r="JG689" s="301"/>
      <c r="JH689" s="301"/>
      <c r="JI689" s="301"/>
      <c r="JJ689" s="301"/>
      <c r="JK689" s="301"/>
      <c r="JL689" s="301"/>
      <c r="JM689" s="301"/>
      <c r="JN689" s="301"/>
      <c r="JO689" s="301"/>
      <c r="JP689" s="301"/>
      <c r="JQ689" s="301"/>
      <c r="JR689" s="301"/>
      <c r="JS689" s="301"/>
      <c r="JT689" s="301"/>
      <c r="JU689" s="301"/>
      <c r="JV689" s="301"/>
      <c r="JW689" s="301"/>
      <c r="JX689" s="301"/>
      <c r="JY689" s="301"/>
      <c r="JZ689" s="301"/>
      <c r="KA689" s="301"/>
      <c r="KB689" s="301"/>
      <c r="KC689" s="301"/>
      <c r="KD689" s="301"/>
      <c r="KE689" s="301"/>
      <c r="KF689" s="301"/>
      <c r="KG689" s="301"/>
      <c r="KH689" s="301"/>
      <c r="KI689" s="301"/>
      <c r="KJ689" s="301"/>
      <c r="KK689" s="301"/>
      <c r="KL689" s="301"/>
      <c r="KM689" s="301"/>
      <c r="KN689" s="301"/>
      <c r="KO689" s="301"/>
      <c r="KP689" s="301"/>
      <c r="KQ689" s="301"/>
      <c r="KR689" s="301"/>
      <c r="KS689" s="301"/>
      <c r="KT689" s="301"/>
      <c r="KU689" s="301"/>
      <c r="KV689" s="301"/>
      <c r="KW689" s="301"/>
      <c r="KX689" s="301"/>
      <c r="KY689" s="301"/>
      <c r="KZ689" s="301"/>
      <c r="LA689" s="301"/>
      <c r="LB689" s="301"/>
      <c r="LC689" s="301"/>
      <c r="LD689" s="301"/>
      <c r="LE689" s="301"/>
      <c r="LF689" s="301"/>
      <c r="LG689" s="301"/>
      <c r="LH689" s="301"/>
      <c r="LI689" s="301"/>
      <c r="LJ689" s="301"/>
      <c r="LK689" s="301"/>
      <c r="LL689" s="301"/>
      <c r="LM689" s="301"/>
      <c r="LN689" s="301"/>
      <c r="LO689" s="301"/>
      <c r="LP689" s="301"/>
      <c r="LQ689" s="301"/>
      <c r="LR689" s="301"/>
      <c r="LS689" s="301"/>
      <c r="LT689" s="301"/>
      <c r="LU689" s="301"/>
      <c r="LV689" s="301"/>
      <c r="LW689" s="301"/>
      <c r="LX689" s="301"/>
      <c r="LY689" s="301"/>
      <c r="LZ689" s="301"/>
      <c r="MA689" s="301"/>
      <c r="MB689" s="301"/>
      <c r="MC689" s="301"/>
      <c r="MD689" s="301"/>
      <c r="ME689" s="301"/>
      <c r="MF689" s="301"/>
      <c r="MG689" s="301"/>
      <c r="MH689" s="301"/>
      <c r="MI689" s="301"/>
      <c r="MJ689" s="301"/>
      <c r="MK689" s="301"/>
      <c r="ML689" s="301"/>
      <c r="MM689" s="301"/>
      <c r="MN689" s="301"/>
      <c r="MO689" s="301"/>
      <c r="MP689" s="301"/>
      <c r="MQ689" s="301"/>
      <c r="MR689" s="301"/>
      <c r="MS689" s="301"/>
      <c r="MT689" s="301"/>
      <c r="MU689" s="301"/>
      <c r="MV689" s="301"/>
      <c r="MW689" s="301"/>
      <c r="MX689" s="301"/>
      <c r="MY689" s="301"/>
      <c r="MZ689" s="301"/>
      <c r="NA689" s="301"/>
      <c r="NB689" s="301"/>
      <c r="NC689" s="301"/>
      <c r="ND689" s="301"/>
      <c r="NE689" s="301"/>
      <c r="NF689" s="301"/>
      <c r="NG689" s="301"/>
      <c r="NH689" s="301"/>
      <c r="NI689" s="301"/>
      <c r="NJ689" s="301"/>
      <c r="NK689" s="301"/>
      <c r="NL689" s="301"/>
      <c r="NM689" s="301"/>
      <c r="NN689" s="301"/>
      <c r="NO689" s="301"/>
      <c r="NP689" s="301"/>
      <c r="NQ689" s="301"/>
      <c r="NR689" s="301"/>
      <c r="NS689" s="301"/>
      <c r="NT689" s="301"/>
      <c r="NU689" s="301"/>
      <c r="NV689" s="301"/>
      <c r="NW689" s="301"/>
      <c r="NX689" s="301"/>
      <c r="NY689" s="301"/>
      <c r="NZ689" s="301"/>
      <c r="OA689" s="301"/>
      <c r="OB689" s="301"/>
      <c r="OC689" s="301"/>
      <c r="OD689" s="301"/>
      <c r="OE689" s="301"/>
      <c r="OF689" s="301"/>
      <c r="OG689" s="301"/>
      <c r="OH689" s="301"/>
      <c r="OI689" s="301"/>
      <c r="OJ689" s="301"/>
      <c r="OK689" s="301"/>
      <c r="OL689" s="301"/>
      <c r="OM689" s="301"/>
      <c r="ON689" s="301"/>
      <c r="OO689" s="301"/>
      <c r="OP689" s="301"/>
      <c r="OQ689" s="301"/>
      <c r="OR689" s="301"/>
      <c r="OS689" s="301"/>
      <c r="OT689" s="301"/>
      <c r="OU689" s="301"/>
      <c r="OV689" s="301"/>
      <c r="OW689" s="301"/>
      <c r="OX689" s="301"/>
      <c r="OY689" s="301"/>
      <c r="OZ689" s="301"/>
      <c r="PA689" s="301"/>
      <c r="PB689" s="301"/>
      <c r="PC689" s="301"/>
      <c r="PD689" s="301"/>
      <c r="PE689" s="301"/>
      <c r="PF689" s="301"/>
      <c r="PG689" s="301"/>
      <c r="PH689" s="301"/>
      <c r="PI689" s="301"/>
      <c r="PJ689" s="301"/>
      <c r="PK689" s="301"/>
      <c r="PL689" s="301"/>
      <c r="PM689" s="301"/>
      <c r="PN689" s="301"/>
      <c r="PO689" s="301"/>
      <c r="PP689" s="301"/>
      <c r="PQ689" s="301"/>
      <c r="PR689" s="301"/>
      <c r="PS689" s="301"/>
      <c r="PT689" s="301"/>
      <c r="PU689" s="301"/>
      <c r="PV689" s="301"/>
      <c r="PW689" s="301"/>
      <c r="PX689" s="301"/>
      <c r="PY689" s="301"/>
      <c r="PZ689" s="301"/>
      <c r="QA689" s="301"/>
      <c r="QB689" s="301"/>
      <c r="QC689" s="301"/>
      <c r="QD689" s="301"/>
      <c r="QE689" s="301"/>
      <c r="QF689" s="301"/>
      <c r="QG689" s="301"/>
      <c r="QH689" s="301"/>
      <c r="QI689" s="301"/>
      <c r="QJ689" s="301"/>
      <c r="QK689" s="301"/>
      <c r="QL689" s="301"/>
      <c r="QM689" s="301"/>
      <c r="QN689" s="301"/>
      <c r="QO689" s="301"/>
      <c r="QP689" s="301"/>
      <c r="QQ689" s="301"/>
      <c r="QR689" s="301"/>
      <c r="QS689" s="301"/>
      <c r="QT689" s="301"/>
      <c r="QU689" s="301"/>
      <c r="QV689" s="301"/>
      <c r="QW689" s="301"/>
      <c r="QX689" s="301"/>
      <c r="QY689" s="301"/>
      <c r="QZ689" s="301"/>
      <c r="RA689" s="301"/>
      <c r="RB689" s="301"/>
      <c r="RC689" s="301"/>
      <c r="RD689" s="301"/>
      <c r="RE689" s="301"/>
      <c r="RF689" s="301"/>
      <c r="RG689" s="301"/>
      <c r="RH689" s="301"/>
      <c r="RI689" s="301"/>
      <c r="RJ689" s="301"/>
      <c r="RK689" s="301"/>
      <c r="RL689" s="301"/>
      <c r="RM689" s="301"/>
      <c r="RN689" s="301"/>
      <c r="RO689" s="301"/>
      <c r="RP689" s="301"/>
      <c r="RQ689" s="301"/>
      <c r="RR689" s="301"/>
      <c r="RS689" s="301"/>
      <c r="RT689" s="301"/>
      <c r="RU689" s="301"/>
      <c r="RV689" s="301"/>
      <c r="RW689" s="301"/>
      <c r="RX689" s="301"/>
      <c r="RY689" s="301"/>
      <c r="RZ689" s="301"/>
      <c r="SA689" s="301"/>
      <c r="SB689" s="301"/>
      <c r="SC689" s="301"/>
      <c r="SD689" s="301"/>
      <c r="SE689" s="301"/>
      <c r="SF689" s="301"/>
      <c r="SG689" s="301"/>
      <c r="SH689" s="301"/>
      <c r="SI689" s="301"/>
      <c r="SJ689" s="301"/>
      <c r="SK689" s="301"/>
      <c r="SL689" s="301"/>
      <c r="SM689" s="301"/>
      <c r="SN689" s="301"/>
      <c r="SO689" s="301"/>
      <c r="SP689" s="301"/>
      <c r="SQ689" s="301"/>
      <c r="SR689" s="301"/>
      <c r="SS689" s="301"/>
      <c r="ST689" s="301"/>
      <c r="SU689" s="301"/>
      <c r="SV689" s="301"/>
      <c r="SW689" s="301"/>
      <c r="SX689" s="301"/>
      <c r="SY689" s="301"/>
      <c r="SZ689" s="301"/>
      <c r="TA689" s="301"/>
      <c r="TB689" s="301"/>
      <c r="TC689" s="301"/>
      <c r="TD689" s="301"/>
      <c r="TE689" s="301"/>
      <c r="TF689" s="301"/>
      <c r="TG689" s="301"/>
      <c r="TH689" s="301"/>
      <c r="TI689" s="301"/>
      <c r="TJ689" s="301"/>
      <c r="TK689" s="301"/>
      <c r="TL689" s="301"/>
      <c r="TM689" s="301"/>
      <c r="TN689" s="301"/>
      <c r="TO689" s="301"/>
      <c r="TP689" s="301"/>
      <c r="TQ689" s="301"/>
      <c r="TR689" s="301"/>
      <c r="TS689" s="301"/>
      <c r="TT689" s="301"/>
      <c r="TU689" s="301"/>
      <c r="TV689" s="301"/>
      <c r="TW689" s="301"/>
      <c r="TX689" s="301"/>
      <c r="TY689" s="301"/>
      <c r="TZ689" s="301"/>
      <c r="UA689" s="301"/>
      <c r="UB689" s="301"/>
      <c r="UC689" s="301"/>
      <c r="UD689" s="301"/>
      <c r="UE689" s="301"/>
      <c r="UF689" s="301"/>
      <c r="UG689" s="301"/>
      <c r="UH689" s="301"/>
      <c r="UI689" s="301"/>
      <c r="UJ689" s="301"/>
      <c r="UK689" s="301"/>
      <c r="UL689" s="301"/>
      <c r="UM689" s="301"/>
      <c r="UN689" s="301"/>
      <c r="UO689" s="301"/>
      <c r="UP689" s="301"/>
      <c r="UQ689" s="301"/>
      <c r="UR689" s="301"/>
      <c r="US689" s="301"/>
      <c r="UT689" s="301"/>
      <c r="UU689" s="301"/>
      <c r="UV689" s="301"/>
      <c r="UW689" s="301"/>
      <c r="UX689" s="301"/>
      <c r="UY689" s="301"/>
      <c r="UZ689" s="301"/>
      <c r="VA689" s="301"/>
      <c r="VB689" s="301"/>
      <c r="VC689" s="301"/>
      <c r="VD689" s="301"/>
      <c r="VE689" s="301"/>
      <c r="VF689" s="301"/>
      <c r="VG689" s="301"/>
      <c r="VH689" s="301"/>
      <c r="VI689" s="301"/>
      <c r="VJ689" s="301"/>
      <c r="VK689" s="301"/>
      <c r="VL689" s="301"/>
      <c r="VM689" s="301"/>
      <c r="VN689" s="301"/>
      <c r="VO689" s="301"/>
      <c r="VP689" s="301"/>
      <c r="VQ689" s="301"/>
      <c r="VR689" s="301"/>
      <c r="VS689" s="301"/>
      <c r="VT689" s="301"/>
      <c r="VU689" s="301"/>
      <c r="VV689" s="301"/>
      <c r="VW689" s="301"/>
      <c r="VX689" s="301"/>
      <c r="VY689" s="301"/>
      <c r="VZ689" s="301"/>
      <c r="WA689" s="301"/>
      <c r="WB689" s="301"/>
      <c r="WC689" s="301"/>
      <c r="WD689" s="301"/>
      <c r="WE689" s="301"/>
      <c r="WF689" s="301"/>
      <c r="WG689" s="301"/>
      <c r="WH689" s="301"/>
      <c r="WI689" s="301"/>
      <c r="WJ689" s="301"/>
      <c r="WK689" s="301"/>
      <c r="WL689" s="301"/>
      <c r="WM689" s="301"/>
      <c r="WN689" s="301"/>
      <c r="WO689" s="301"/>
      <c r="WP689" s="301"/>
      <c r="WQ689" s="301"/>
      <c r="WR689" s="301"/>
      <c r="WS689" s="301"/>
      <c r="WT689" s="301"/>
      <c r="WU689" s="301"/>
      <c r="WV689" s="301"/>
      <c r="WW689" s="301"/>
      <c r="WX689" s="301"/>
      <c r="WY689" s="301"/>
      <c r="WZ689" s="301"/>
      <c r="XA689" s="301"/>
      <c r="XB689" s="301"/>
      <c r="XC689" s="301"/>
      <c r="XD689" s="301"/>
      <c r="XE689" s="301"/>
      <c r="XF689" s="301"/>
      <c r="XG689" s="301"/>
      <c r="XH689" s="301"/>
      <c r="XI689" s="301"/>
      <c r="XJ689" s="301"/>
      <c r="XK689" s="301"/>
      <c r="XL689" s="301"/>
      <c r="XM689" s="301"/>
      <c r="XN689" s="301"/>
      <c r="XO689" s="301"/>
      <c r="XP689" s="301"/>
      <c r="XQ689" s="301"/>
      <c r="XR689" s="301"/>
      <c r="XS689" s="301"/>
      <c r="XT689" s="301"/>
      <c r="XU689" s="301"/>
      <c r="XV689" s="301"/>
      <c r="XW689" s="301"/>
      <c r="XX689" s="301"/>
      <c r="XY689" s="301"/>
      <c r="XZ689" s="301"/>
      <c r="YA689" s="301"/>
      <c r="YB689" s="301"/>
      <c r="YC689" s="301"/>
      <c r="YD689" s="301"/>
      <c r="YE689" s="301"/>
      <c r="YF689" s="301"/>
      <c r="YG689" s="301"/>
      <c r="YH689" s="301"/>
      <c r="YI689" s="301"/>
      <c r="YJ689" s="301"/>
      <c r="YK689" s="301"/>
      <c r="YL689" s="301"/>
      <c r="YM689" s="301"/>
      <c r="YN689" s="301"/>
      <c r="YO689" s="301"/>
      <c r="YP689" s="301"/>
      <c r="YQ689" s="301"/>
      <c r="YR689" s="301"/>
      <c r="YS689" s="301"/>
      <c r="YT689" s="301"/>
      <c r="YU689" s="301"/>
      <c r="YV689" s="301"/>
      <c r="YW689" s="301"/>
      <c r="YX689" s="301"/>
      <c r="YY689" s="301"/>
      <c r="YZ689" s="301"/>
      <c r="ZA689" s="301"/>
      <c r="ZB689" s="301"/>
      <c r="ZC689" s="301"/>
      <c r="ZD689" s="301"/>
      <c r="ZE689" s="301"/>
      <c r="ZF689" s="301"/>
      <c r="ZG689" s="301"/>
      <c r="ZH689" s="301"/>
      <c r="ZI689" s="301"/>
      <c r="ZJ689" s="301"/>
      <c r="ZK689" s="301"/>
      <c r="ZL689" s="301"/>
      <c r="ZM689" s="301"/>
      <c r="ZN689" s="301"/>
      <c r="ZO689" s="301"/>
      <c r="ZP689" s="301"/>
      <c r="ZQ689" s="301"/>
      <c r="ZR689" s="301"/>
      <c r="ZS689" s="301"/>
      <c r="ZT689" s="301"/>
      <c r="ZU689" s="301"/>
      <c r="ZV689" s="301"/>
      <c r="ZW689" s="301"/>
      <c r="ZX689" s="301"/>
      <c r="ZY689" s="301"/>
      <c r="ZZ689" s="301"/>
      <c r="AAA689" s="301"/>
      <c r="AAB689" s="301"/>
      <c r="AAC689" s="301"/>
      <c r="AAD689" s="301"/>
      <c r="AAE689" s="301"/>
      <c r="AAF689" s="301"/>
      <c r="AAG689" s="301"/>
      <c r="AAH689" s="301"/>
      <c r="AAI689" s="301"/>
      <c r="AAJ689" s="301"/>
      <c r="AAK689" s="301"/>
      <c r="AAL689" s="301"/>
      <c r="AAM689" s="301"/>
      <c r="AAN689" s="301"/>
      <c r="AAO689" s="301"/>
      <c r="AAP689" s="301"/>
      <c r="AAQ689" s="301"/>
      <c r="AAR689" s="301"/>
      <c r="AAS689" s="301"/>
      <c r="AAT689" s="301"/>
      <c r="AAU689" s="301"/>
      <c r="AAV689" s="301"/>
      <c r="AAW689" s="301"/>
      <c r="AAX689" s="301"/>
      <c r="AAY689" s="301"/>
      <c r="AAZ689" s="301"/>
      <c r="ABA689" s="301"/>
      <c r="ABB689" s="301"/>
      <c r="ABC689" s="301"/>
      <c r="ABD689" s="301"/>
      <c r="ABE689" s="301"/>
      <c r="ABF689" s="301"/>
      <c r="ABG689" s="301"/>
      <c r="ABH689" s="301"/>
      <c r="ABI689" s="301"/>
      <c r="ABJ689" s="301"/>
      <c r="ABK689" s="301"/>
      <c r="ABL689" s="301"/>
      <c r="ABM689" s="301"/>
      <c r="ABN689" s="301"/>
      <c r="ABO689" s="301"/>
      <c r="ABP689" s="301"/>
      <c r="ABQ689" s="301"/>
      <c r="ABR689" s="301"/>
      <c r="ABS689" s="301"/>
      <c r="ABT689" s="301"/>
      <c r="ABU689" s="301"/>
      <c r="ABV689" s="301"/>
      <c r="ABW689" s="301"/>
      <c r="ABX689" s="301"/>
      <c r="ABY689" s="301"/>
      <c r="ABZ689" s="301"/>
      <c r="ACA689" s="301"/>
      <c r="ACB689" s="301"/>
      <c r="ACC689" s="301"/>
      <c r="ACD689" s="301"/>
      <c r="ACE689" s="301"/>
      <c r="ACF689" s="301"/>
      <c r="ACG689" s="301"/>
      <c r="ACH689" s="301"/>
      <c r="ACI689" s="301"/>
      <c r="ACJ689" s="301"/>
      <c r="ACK689" s="301"/>
      <c r="ACL689" s="301"/>
      <c r="ACM689" s="301"/>
      <c r="ACN689" s="301"/>
      <c r="ACO689" s="301"/>
      <c r="ACP689" s="301"/>
      <c r="ACQ689" s="301"/>
      <c r="ACR689" s="301"/>
      <c r="ACS689" s="301"/>
      <c r="ACT689" s="301"/>
      <c r="ACU689" s="301"/>
      <c r="ACV689" s="301"/>
      <c r="ACW689" s="301"/>
      <c r="ACX689" s="301"/>
      <c r="ACY689" s="301"/>
      <c r="ACZ689" s="301"/>
      <c r="ADA689" s="301"/>
      <c r="ADB689" s="301"/>
      <c r="ADC689" s="301"/>
      <c r="ADD689" s="301"/>
      <c r="ADE689" s="301"/>
      <c r="ADF689" s="301"/>
      <c r="ADG689" s="301"/>
      <c r="ADH689" s="301"/>
      <c r="ADI689" s="301"/>
      <c r="ADJ689" s="301"/>
      <c r="ADK689" s="301"/>
      <c r="ADL689" s="301"/>
      <c r="ADM689" s="301"/>
      <c r="ADN689" s="301"/>
      <c r="ADO689" s="301"/>
      <c r="ADP689" s="301"/>
      <c r="ADQ689" s="301"/>
      <c r="ADR689" s="301"/>
      <c r="ADS689" s="301"/>
      <c r="ADT689" s="301"/>
      <c r="ADU689" s="301"/>
      <c r="ADV689" s="301"/>
      <c r="ADW689" s="301"/>
      <c r="ADX689" s="301"/>
      <c r="ADY689" s="301"/>
      <c r="ADZ689" s="301"/>
      <c r="AEA689" s="301"/>
      <c r="AEB689" s="301"/>
      <c r="AEC689" s="301"/>
      <c r="AED689" s="301"/>
      <c r="AEE689" s="301"/>
      <c r="AEF689" s="301"/>
      <c r="AEG689" s="301"/>
      <c r="AEH689" s="301"/>
      <c r="AEI689" s="301"/>
      <c r="AEJ689" s="301"/>
      <c r="AEK689" s="301"/>
      <c r="AEL689" s="301"/>
      <c r="AEM689" s="301"/>
      <c r="AEN689" s="301"/>
      <c r="AEO689" s="301"/>
      <c r="AEP689" s="301"/>
      <c r="AEQ689" s="301"/>
      <c r="AER689" s="301"/>
      <c r="AES689" s="301"/>
      <c r="AET689" s="301"/>
      <c r="AEU689" s="301"/>
      <c r="AEV689" s="301"/>
      <c r="AEW689" s="301"/>
      <c r="AEX689" s="301"/>
      <c r="AEY689" s="301"/>
      <c r="AEZ689" s="301"/>
      <c r="AFA689" s="301"/>
      <c r="AFB689" s="301"/>
      <c r="AFC689" s="301"/>
      <c r="AFD689" s="301"/>
      <c r="AFE689" s="301"/>
      <c r="AFF689" s="301"/>
      <c r="AFG689" s="301"/>
      <c r="AFH689" s="301"/>
      <c r="AFI689" s="301"/>
      <c r="AFJ689" s="301"/>
      <c r="AFK689" s="301"/>
      <c r="AFL689" s="301"/>
      <c r="AFM689" s="301"/>
      <c r="AFN689" s="301"/>
      <c r="AFO689" s="301"/>
      <c r="AFP689" s="301"/>
      <c r="AFQ689" s="301"/>
      <c r="AFR689" s="301"/>
      <c r="AFS689" s="301"/>
      <c r="AFT689" s="301"/>
      <c r="AFU689" s="301"/>
      <c r="AFV689" s="301"/>
      <c r="AFW689" s="301"/>
      <c r="AFX689" s="301"/>
      <c r="AFY689" s="301"/>
      <c r="AFZ689" s="301"/>
      <c r="AGA689" s="301"/>
      <c r="AGB689" s="301"/>
      <c r="AGC689" s="301"/>
      <c r="AGD689" s="301"/>
      <c r="AGE689" s="301"/>
      <c r="AGF689" s="301"/>
      <c r="AGG689" s="301"/>
      <c r="AGH689" s="301"/>
      <c r="AGI689" s="301"/>
      <c r="AGJ689" s="301"/>
      <c r="AGK689" s="301"/>
      <c r="AGL689" s="301"/>
      <c r="AGM689" s="301"/>
      <c r="AGN689" s="301"/>
      <c r="AGO689" s="301"/>
      <c r="AGP689" s="301"/>
      <c r="AGQ689" s="301"/>
      <c r="AGR689" s="301"/>
      <c r="AGS689" s="301"/>
      <c r="AGT689" s="301"/>
      <c r="AGU689" s="301"/>
      <c r="AGV689" s="301"/>
      <c r="AGW689" s="301"/>
      <c r="AGX689" s="301"/>
      <c r="AGY689" s="301"/>
      <c r="AGZ689" s="301"/>
      <c r="AHA689" s="301"/>
      <c r="AHB689" s="301"/>
      <c r="AHC689" s="301"/>
      <c r="AHD689" s="301"/>
      <c r="AHE689" s="301"/>
      <c r="AHF689" s="301"/>
      <c r="AHG689" s="301"/>
      <c r="AHH689" s="301"/>
      <c r="AHI689" s="301"/>
      <c r="AHJ689" s="301"/>
      <c r="AHK689" s="301"/>
      <c r="AHL689" s="301"/>
      <c r="AHM689" s="301"/>
      <c r="AHN689" s="301"/>
      <c r="AHO689" s="301"/>
      <c r="AHP689" s="301"/>
      <c r="AHQ689" s="301"/>
      <c r="AHR689" s="301"/>
      <c r="AHS689" s="301"/>
      <c r="AHT689" s="301"/>
      <c r="AHU689" s="301"/>
      <c r="AHV689" s="301"/>
      <c r="AHW689" s="301"/>
      <c r="AHX689" s="301"/>
      <c r="AHY689" s="301"/>
      <c r="AHZ689" s="301"/>
      <c r="AIA689" s="301"/>
      <c r="AIB689" s="301"/>
      <c r="AIC689" s="301"/>
      <c r="AID689" s="301"/>
      <c r="AIE689" s="301"/>
      <c r="AIF689" s="301"/>
      <c r="AIG689" s="301"/>
      <c r="AIH689" s="301"/>
      <c r="AII689" s="301"/>
      <c r="AIJ689" s="301"/>
      <c r="AIK689" s="301"/>
      <c r="AIL689" s="301"/>
      <c r="AIM689" s="301"/>
      <c r="AIN689" s="301"/>
      <c r="AIO689" s="301"/>
      <c r="AIP689" s="301"/>
      <c r="AIQ689" s="301"/>
      <c r="AIR689" s="301"/>
      <c r="AIS689" s="301"/>
      <c r="AIT689" s="301"/>
      <c r="AIU689" s="301"/>
      <c r="AIV689" s="301"/>
      <c r="AIW689" s="301"/>
      <c r="AIX689" s="301"/>
      <c r="AIY689" s="301"/>
      <c r="AIZ689" s="301"/>
      <c r="AJA689" s="301"/>
      <c r="AJB689" s="301"/>
      <c r="AJC689" s="301"/>
      <c r="AJD689" s="301"/>
      <c r="AJE689" s="301"/>
      <c r="AJF689" s="301"/>
      <c r="AJG689" s="301"/>
      <c r="AJH689" s="301"/>
      <c r="AJI689" s="301"/>
      <c r="AJJ689" s="301"/>
      <c r="AJK689" s="301"/>
      <c r="AJL689" s="301"/>
      <c r="AJM689" s="301"/>
      <c r="AJN689" s="301"/>
      <c r="AJO689" s="301"/>
      <c r="AJP689" s="301"/>
      <c r="AJQ689" s="301"/>
      <c r="AJR689" s="301"/>
      <c r="AJS689" s="301"/>
      <c r="AJT689" s="301"/>
      <c r="AJU689" s="301"/>
      <c r="AJV689" s="301"/>
      <c r="AJW689" s="301"/>
      <c r="AJX689" s="301"/>
      <c r="AJY689" s="301"/>
      <c r="AJZ689" s="301"/>
      <c r="AKA689" s="301"/>
      <c r="AKB689" s="301"/>
      <c r="AKC689" s="301"/>
      <c r="AKD689" s="301"/>
      <c r="AKE689" s="301"/>
      <c r="AKF689" s="301"/>
      <c r="AKG689" s="301"/>
      <c r="AKH689" s="301"/>
      <c r="AKI689" s="301"/>
      <c r="AKJ689" s="301"/>
      <c r="AKK689" s="301"/>
      <c r="AKL689" s="301"/>
      <c r="AKM689" s="301"/>
      <c r="AKN689" s="301"/>
      <c r="AKO689" s="301"/>
      <c r="AKP689" s="301"/>
      <c r="AKQ689" s="301"/>
      <c r="AKR689" s="301"/>
      <c r="AKS689" s="301"/>
      <c r="AKT689" s="301"/>
      <c r="AKU689" s="301"/>
      <c r="AKV689" s="301"/>
      <c r="AKW689" s="301"/>
      <c r="AKX689" s="301"/>
      <c r="AKY689" s="301"/>
      <c r="AKZ689" s="301"/>
      <c r="ALA689" s="301"/>
      <c r="ALB689" s="301"/>
      <c r="ALC689" s="301"/>
      <c r="ALD689" s="301"/>
      <c r="ALE689" s="301"/>
      <c r="ALF689" s="301"/>
      <c r="ALG689" s="301"/>
      <c r="ALH689" s="301"/>
      <c r="ALI689" s="301"/>
      <c r="ALJ689" s="301"/>
      <c r="ALK689" s="301"/>
      <c r="ALL689" s="301"/>
      <c r="ALM689" s="301"/>
      <c r="ALN689" s="301"/>
      <c r="ALO689" s="301"/>
      <c r="ALP689" s="301"/>
      <c r="ALQ689" s="301"/>
      <c r="ALR689" s="301"/>
      <c r="ALS689" s="301"/>
      <c r="ALT689" s="301"/>
      <c r="ALU689" s="301"/>
      <c r="ALV689" s="301"/>
      <c r="ALW689" s="301"/>
      <c r="ALX689" s="301"/>
      <c r="ALY689" s="301"/>
      <c r="ALZ689" s="301"/>
      <c r="AMA689" s="301"/>
      <c r="AMB689" s="301"/>
      <c r="AMC689" s="301"/>
      <c r="AMD689" s="301"/>
      <c r="AME689" s="301"/>
      <c r="AMF689" s="301"/>
      <c r="AMG689" s="301"/>
      <c r="AMH689" s="301"/>
      <c r="AMI689" s="301"/>
      <c r="AMJ689" s="301"/>
    </row>
    <row r="690" spans="1:1024" s="302" customFormat="1" ht="11.25">
      <c r="A690" s="322" t="s">
        <v>29</v>
      </c>
      <c r="B690" s="322"/>
      <c r="C690" s="322"/>
      <c r="D690" s="322"/>
      <c r="E690" s="322"/>
      <c r="F690" s="316">
        <v>0</v>
      </c>
      <c r="G690" s="317"/>
      <c r="H690" s="316">
        <v>0</v>
      </c>
      <c r="I690" s="326"/>
      <c r="J690" s="327"/>
      <c r="K690" s="300"/>
      <c r="L690" s="301"/>
      <c r="M690" s="301"/>
      <c r="N690" s="301"/>
      <c r="O690" s="301"/>
      <c r="P690" s="301"/>
      <c r="Q690" s="301"/>
      <c r="R690" s="301"/>
      <c r="S690" s="301"/>
      <c r="T690" s="301"/>
      <c r="U690" s="301"/>
      <c r="V690" s="301"/>
      <c r="W690" s="301"/>
      <c r="X690" s="301"/>
      <c r="Y690" s="301"/>
      <c r="Z690" s="301"/>
      <c r="AA690" s="301"/>
      <c r="AB690" s="301"/>
      <c r="AC690" s="301"/>
      <c r="AD690" s="301"/>
      <c r="AE690" s="301"/>
      <c r="AF690" s="301"/>
      <c r="AG690" s="301"/>
      <c r="AH690" s="301"/>
      <c r="AI690" s="301"/>
      <c r="AJ690" s="301"/>
      <c r="AK690" s="301"/>
      <c r="AL690" s="301"/>
      <c r="AM690" s="301"/>
      <c r="AN690" s="301"/>
      <c r="AO690" s="301"/>
      <c r="AP690" s="301"/>
      <c r="AQ690" s="301"/>
      <c r="AR690" s="301"/>
      <c r="AS690" s="301"/>
      <c r="AT690" s="301"/>
      <c r="AU690" s="301"/>
      <c r="AV690" s="301"/>
      <c r="AW690" s="301"/>
      <c r="AX690" s="301"/>
      <c r="AY690" s="301"/>
      <c r="AZ690" s="301"/>
      <c r="BA690" s="301"/>
      <c r="BB690" s="301"/>
      <c r="BC690" s="301"/>
      <c r="BD690" s="301"/>
      <c r="BE690" s="301"/>
      <c r="BF690" s="301"/>
      <c r="BG690" s="301"/>
      <c r="BH690" s="301"/>
      <c r="BI690" s="301"/>
      <c r="BJ690" s="301"/>
      <c r="BK690" s="301"/>
      <c r="BL690" s="301"/>
      <c r="BM690" s="301"/>
      <c r="BN690" s="301"/>
      <c r="BO690" s="301"/>
      <c r="BP690" s="301"/>
      <c r="BQ690" s="301"/>
      <c r="BR690" s="301"/>
      <c r="BS690" s="301"/>
      <c r="BT690" s="301"/>
      <c r="BU690" s="301"/>
      <c r="BV690" s="301"/>
      <c r="BW690" s="301"/>
      <c r="BX690" s="301"/>
      <c r="BY690" s="301"/>
      <c r="BZ690" s="301"/>
      <c r="CA690" s="301"/>
      <c r="CB690" s="301"/>
      <c r="CC690" s="301"/>
      <c r="CD690" s="301"/>
      <c r="CE690" s="301"/>
      <c r="CF690" s="301"/>
      <c r="CG690" s="301"/>
      <c r="CH690" s="301"/>
      <c r="CI690" s="301"/>
      <c r="CJ690" s="301"/>
      <c r="CK690" s="301"/>
      <c r="CL690" s="301"/>
      <c r="CM690" s="301"/>
      <c r="CN690" s="301"/>
      <c r="CO690" s="301"/>
      <c r="CP690" s="301"/>
      <c r="CQ690" s="301"/>
      <c r="CR690" s="301"/>
      <c r="CS690" s="301"/>
      <c r="CT690" s="301"/>
      <c r="CU690" s="301"/>
      <c r="CV690" s="301"/>
      <c r="CW690" s="301"/>
      <c r="CX690" s="301"/>
      <c r="CY690" s="301"/>
      <c r="CZ690" s="301"/>
      <c r="DA690" s="301"/>
      <c r="DB690" s="301"/>
      <c r="DC690" s="301"/>
      <c r="DD690" s="301"/>
      <c r="DE690" s="301"/>
      <c r="DF690" s="301"/>
      <c r="DG690" s="301"/>
      <c r="DH690" s="301"/>
      <c r="DI690" s="301"/>
      <c r="DJ690" s="301"/>
      <c r="DK690" s="301"/>
      <c r="DL690" s="301"/>
      <c r="DM690" s="301"/>
      <c r="DN690" s="301"/>
      <c r="DO690" s="301"/>
      <c r="DP690" s="301"/>
      <c r="DQ690" s="301"/>
      <c r="DR690" s="301"/>
      <c r="DS690" s="301"/>
      <c r="DT690" s="301"/>
      <c r="DU690" s="301"/>
      <c r="DV690" s="301"/>
      <c r="DW690" s="301"/>
      <c r="DX690" s="301"/>
      <c r="DY690" s="301"/>
      <c r="DZ690" s="301"/>
      <c r="EA690" s="301"/>
      <c r="EB690" s="301"/>
      <c r="EC690" s="301"/>
      <c r="ED690" s="301"/>
      <c r="EE690" s="301"/>
      <c r="EF690" s="301"/>
      <c r="EG690" s="301"/>
      <c r="EH690" s="301"/>
      <c r="EI690" s="301"/>
      <c r="EJ690" s="301"/>
      <c r="EK690" s="301"/>
      <c r="EL690" s="301"/>
      <c r="EM690" s="301"/>
      <c r="EN690" s="301"/>
      <c r="EO690" s="301"/>
      <c r="EP690" s="301"/>
      <c r="EQ690" s="301"/>
      <c r="ER690" s="301"/>
      <c r="ES690" s="301"/>
      <c r="ET690" s="301"/>
      <c r="EU690" s="301"/>
      <c r="EV690" s="301"/>
      <c r="EW690" s="301"/>
      <c r="EX690" s="301"/>
      <c r="EY690" s="301"/>
      <c r="EZ690" s="301"/>
      <c r="FA690" s="301"/>
      <c r="FB690" s="301"/>
      <c r="FC690" s="301"/>
      <c r="FD690" s="301"/>
      <c r="FE690" s="301"/>
      <c r="FF690" s="301"/>
      <c r="FG690" s="301"/>
      <c r="FH690" s="301"/>
      <c r="FI690" s="301"/>
      <c r="FJ690" s="301"/>
      <c r="FK690" s="301"/>
      <c r="FL690" s="301"/>
      <c r="FM690" s="301"/>
      <c r="FN690" s="301"/>
      <c r="FO690" s="301"/>
      <c r="FP690" s="301"/>
      <c r="FQ690" s="301"/>
      <c r="FR690" s="301"/>
      <c r="FS690" s="301"/>
      <c r="FT690" s="301"/>
      <c r="FU690" s="301"/>
      <c r="FV690" s="301"/>
      <c r="FW690" s="301"/>
      <c r="FX690" s="301"/>
      <c r="FY690" s="301"/>
      <c r="FZ690" s="301"/>
      <c r="GA690" s="301"/>
      <c r="GB690" s="301"/>
      <c r="GC690" s="301"/>
      <c r="GD690" s="301"/>
      <c r="GE690" s="301"/>
      <c r="GF690" s="301"/>
      <c r="GG690" s="301"/>
      <c r="GH690" s="301"/>
      <c r="GI690" s="301"/>
      <c r="GJ690" s="301"/>
      <c r="GK690" s="301"/>
      <c r="GL690" s="301"/>
      <c r="GM690" s="301"/>
      <c r="GN690" s="301"/>
      <c r="GO690" s="301"/>
      <c r="GP690" s="301"/>
      <c r="GQ690" s="301"/>
      <c r="GR690" s="301"/>
      <c r="GS690" s="301"/>
      <c r="GT690" s="301"/>
      <c r="GU690" s="301"/>
      <c r="GV690" s="301"/>
      <c r="GW690" s="301"/>
      <c r="GX690" s="301"/>
      <c r="GY690" s="301"/>
      <c r="GZ690" s="301"/>
      <c r="HA690" s="301"/>
      <c r="HB690" s="301"/>
      <c r="HC690" s="301"/>
      <c r="HD690" s="301"/>
      <c r="HE690" s="301"/>
      <c r="HF690" s="301"/>
      <c r="HG690" s="301"/>
      <c r="HH690" s="301"/>
      <c r="HI690" s="301"/>
      <c r="HJ690" s="301"/>
      <c r="HK690" s="301"/>
      <c r="HL690" s="301"/>
      <c r="HM690" s="301"/>
      <c r="HN690" s="301"/>
      <c r="HO690" s="301"/>
      <c r="HP690" s="301"/>
      <c r="HQ690" s="301"/>
      <c r="HR690" s="301"/>
      <c r="HS690" s="301"/>
      <c r="HT690" s="301"/>
      <c r="HU690" s="301"/>
      <c r="HV690" s="301"/>
      <c r="HW690" s="301"/>
      <c r="HX690" s="301"/>
      <c r="HY690" s="301"/>
      <c r="HZ690" s="301"/>
      <c r="IA690" s="301"/>
      <c r="IB690" s="301"/>
      <c r="IC690" s="301"/>
      <c r="ID690" s="301"/>
      <c r="IE690" s="301"/>
      <c r="IF690" s="301"/>
      <c r="IG690" s="301"/>
      <c r="IH690" s="301"/>
      <c r="II690" s="301"/>
      <c r="IJ690" s="301"/>
      <c r="IK690" s="301"/>
      <c r="IL690" s="301"/>
      <c r="IM690" s="301"/>
      <c r="IN690" s="301"/>
      <c r="IO690" s="301"/>
      <c r="IP690" s="301"/>
      <c r="IQ690" s="301"/>
      <c r="IR690" s="301"/>
      <c r="IS690" s="301"/>
      <c r="IT690" s="301"/>
      <c r="IU690" s="301"/>
      <c r="IV690" s="301"/>
      <c r="IW690" s="301"/>
      <c r="IX690" s="301"/>
      <c r="IY690" s="301"/>
      <c r="IZ690" s="301"/>
      <c r="JA690" s="301"/>
      <c r="JB690" s="301"/>
      <c r="JC690" s="301"/>
      <c r="JD690" s="301"/>
      <c r="JE690" s="301"/>
      <c r="JF690" s="301"/>
      <c r="JG690" s="301"/>
      <c r="JH690" s="301"/>
      <c r="JI690" s="301"/>
      <c r="JJ690" s="301"/>
      <c r="JK690" s="301"/>
      <c r="JL690" s="301"/>
      <c r="JM690" s="301"/>
      <c r="JN690" s="301"/>
      <c r="JO690" s="301"/>
      <c r="JP690" s="301"/>
      <c r="JQ690" s="301"/>
      <c r="JR690" s="301"/>
      <c r="JS690" s="301"/>
      <c r="JT690" s="301"/>
      <c r="JU690" s="301"/>
      <c r="JV690" s="301"/>
      <c r="JW690" s="301"/>
      <c r="JX690" s="301"/>
      <c r="JY690" s="301"/>
      <c r="JZ690" s="301"/>
      <c r="KA690" s="301"/>
      <c r="KB690" s="301"/>
      <c r="KC690" s="301"/>
      <c r="KD690" s="301"/>
      <c r="KE690" s="301"/>
      <c r="KF690" s="301"/>
      <c r="KG690" s="301"/>
      <c r="KH690" s="301"/>
      <c r="KI690" s="301"/>
      <c r="KJ690" s="301"/>
      <c r="KK690" s="301"/>
      <c r="KL690" s="301"/>
      <c r="KM690" s="301"/>
      <c r="KN690" s="301"/>
      <c r="KO690" s="301"/>
      <c r="KP690" s="301"/>
      <c r="KQ690" s="301"/>
      <c r="KR690" s="301"/>
      <c r="KS690" s="301"/>
      <c r="KT690" s="301"/>
      <c r="KU690" s="301"/>
      <c r="KV690" s="301"/>
      <c r="KW690" s="301"/>
      <c r="KX690" s="301"/>
      <c r="KY690" s="301"/>
      <c r="KZ690" s="301"/>
      <c r="LA690" s="301"/>
      <c r="LB690" s="301"/>
      <c r="LC690" s="301"/>
      <c r="LD690" s="301"/>
      <c r="LE690" s="301"/>
      <c r="LF690" s="301"/>
      <c r="LG690" s="301"/>
      <c r="LH690" s="301"/>
      <c r="LI690" s="301"/>
      <c r="LJ690" s="301"/>
      <c r="LK690" s="301"/>
      <c r="LL690" s="301"/>
      <c r="LM690" s="301"/>
      <c r="LN690" s="301"/>
      <c r="LO690" s="301"/>
      <c r="LP690" s="301"/>
      <c r="LQ690" s="301"/>
      <c r="LR690" s="301"/>
      <c r="LS690" s="301"/>
      <c r="LT690" s="301"/>
      <c r="LU690" s="301"/>
      <c r="LV690" s="301"/>
      <c r="LW690" s="301"/>
      <c r="LX690" s="301"/>
      <c r="LY690" s="301"/>
      <c r="LZ690" s="301"/>
      <c r="MA690" s="301"/>
      <c r="MB690" s="301"/>
      <c r="MC690" s="301"/>
      <c r="MD690" s="301"/>
      <c r="ME690" s="301"/>
      <c r="MF690" s="301"/>
      <c r="MG690" s="301"/>
      <c r="MH690" s="301"/>
      <c r="MI690" s="301"/>
      <c r="MJ690" s="301"/>
      <c r="MK690" s="301"/>
      <c r="ML690" s="301"/>
      <c r="MM690" s="301"/>
      <c r="MN690" s="301"/>
      <c r="MO690" s="301"/>
      <c r="MP690" s="301"/>
      <c r="MQ690" s="301"/>
      <c r="MR690" s="301"/>
      <c r="MS690" s="301"/>
      <c r="MT690" s="301"/>
      <c r="MU690" s="301"/>
      <c r="MV690" s="301"/>
      <c r="MW690" s="301"/>
      <c r="MX690" s="301"/>
      <c r="MY690" s="301"/>
      <c r="MZ690" s="301"/>
      <c r="NA690" s="301"/>
      <c r="NB690" s="301"/>
      <c r="NC690" s="301"/>
      <c r="ND690" s="301"/>
      <c r="NE690" s="301"/>
      <c r="NF690" s="301"/>
      <c r="NG690" s="301"/>
      <c r="NH690" s="301"/>
      <c r="NI690" s="301"/>
      <c r="NJ690" s="301"/>
      <c r="NK690" s="301"/>
      <c r="NL690" s="301"/>
      <c r="NM690" s="301"/>
      <c r="NN690" s="301"/>
      <c r="NO690" s="301"/>
      <c r="NP690" s="301"/>
      <c r="NQ690" s="301"/>
      <c r="NR690" s="301"/>
      <c r="NS690" s="301"/>
      <c r="NT690" s="301"/>
      <c r="NU690" s="301"/>
      <c r="NV690" s="301"/>
      <c r="NW690" s="301"/>
      <c r="NX690" s="301"/>
      <c r="NY690" s="301"/>
      <c r="NZ690" s="301"/>
      <c r="OA690" s="301"/>
      <c r="OB690" s="301"/>
      <c r="OC690" s="301"/>
      <c r="OD690" s="301"/>
      <c r="OE690" s="301"/>
      <c r="OF690" s="301"/>
      <c r="OG690" s="301"/>
      <c r="OH690" s="301"/>
      <c r="OI690" s="301"/>
      <c r="OJ690" s="301"/>
      <c r="OK690" s="301"/>
      <c r="OL690" s="301"/>
      <c r="OM690" s="301"/>
      <c r="ON690" s="301"/>
      <c r="OO690" s="301"/>
      <c r="OP690" s="301"/>
      <c r="OQ690" s="301"/>
      <c r="OR690" s="301"/>
      <c r="OS690" s="301"/>
      <c r="OT690" s="301"/>
      <c r="OU690" s="301"/>
      <c r="OV690" s="301"/>
      <c r="OW690" s="301"/>
      <c r="OX690" s="301"/>
      <c r="OY690" s="301"/>
      <c r="OZ690" s="301"/>
      <c r="PA690" s="301"/>
      <c r="PB690" s="301"/>
      <c r="PC690" s="301"/>
      <c r="PD690" s="301"/>
      <c r="PE690" s="301"/>
      <c r="PF690" s="301"/>
      <c r="PG690" s="301"/>
      <c r="PH690" s="301"/>
      <c r="PI690" s="301"/>
      <c r="PJ690" s="301"/>
      <c r="PK690" s="301"/>
      <c r="PL690" s="301"/>
      <c r="PM690" s="301"/>
      <c r="PN690" s="301"/>
      <c r="PO690" s="301"/>
      <c r="PP690" s="301"/>
      <c r="PQ690" s="301"/>
      <c r="PR690" s="301"/>
      <c r="PS690" s="301"/>
      <c r="PT690" s="301"/>
      <c r="PU690" s="301"/>
      <c r="PV690" s="301"/>
      <c r="PW690" s="301"/>
      <c r="PX690" s="301"/>
      <c r="PY690" s="301"/>
      <c r="PZ690" s="301"/>
      <c r="QA690" s="301"/>
      <c r="QB690" s="301"/>
      <c r="QC690" s="301"/>
      <c r="QD690" s="301"/>
      <c r="QE690" s="301"/>
      <c r="QF690" s="301"/>
      <c r="QG690" s="301"/>
      <c r="QH690" s="301"/>
      <c r="QI690" s="301"/>
      <c r="QJ690" s="301"/>
      <c r="QK690" s="301"/>
      <c r="QL690" s="301"/>
      <c r="QM690" s="301"/>
      <c r="QN690" s="301"/>
      <c r="QO690" s="301"/>
      <c r="QP690" s="301"/>
      <c r="QQ690" s="301"/>
      <c r="QR690" s="301"/>
      <c r="QS690" s="301"/>
      <c r="QT690" s="301"/>
      <c r="QU690" s="301"/>
      <c r="QV690" s="301"/>
      <c r="QW690" s="301"/>
      <c r="QX690" s="301"/>
      <c r="QY690" s="301"/>
      <c r="QZ690" s="301"/>
      <c r="RA690" s="301"/>
      <c r="RB690" s="301"/>
      <c r="RC690" s="301"/>
      <c r="RD690" s="301"/>
      <c r="RE690" s="301"/>
      <c r="RF690" s="301"/>
      <c r="RG690" s="301"/>
      <c r="RH690" s="301"/>
      <c r="RI690" s="301"/>
      <c r="RJ690" s="301"/>
      <c r="RK690" s="301"/>
      <c r="RL690" s="301"/>
      <c r="RM690" s="301"/>
      <c r="RN690" s="301"/>
      <c r="RO690" s="301"/>
      <c r="RP690" s="301"/>
      <c r="RQ690" s="301"/>
      <c r="RR690" s="301"/>
      <c r="RS690" s="301"/>
      <c r="RT690" s="301"/>
      <c r="RU690" s="301"/>
      <c r="RV690" s="301"/>
      <c r="RW690" s="301"/>
      <c r="RX690" s="301"/>
      <c r="RY690" s="301"/>
      <c r="RZ690" s="301"/>
      <c r="SA690" s="301"/>
      <c r="SB690" s="301"/>
      <c r="SC690" s="301"/>
      <c r="SD690" s="301"/>
      <c r="SE690" s="301"/>
      <c r="SF690" s="301"/>
      <c r="SG690" s="301"/>
      <c r="SH690" s="301"/>
      <c r="SI690" s="301"/>
      <c r="SJ690" s="301"/>
      <c r="SK690" s="301"/>
      <c r="SL690" s="301"/>
      <c r="SM690" s="301"/>
      <c r="SN690" s="301"/>
      <c r="SO690" s="301"/>
      <c r="SP690" s="301"/>
      <c r="SQ690" s="301"/>
      <c r="SR690" s="301"/>
      <c r="SS690" s="301"/>
      <c r="ST690" s="301"/>
      <c r="SU690" s="301"/>
      <c r="SV690" s="301"/>
      <c r="SW690" s="301"/>
      <c r="SX690" s="301"/>
      <c r="SY690" s="301"/>
      <c r="SZ690" s="301"/>
      <c r="TA690" s="301"/>
      <c r="TB690" s="301"/>
      <c r="TC690" s="301"/>
      <c r="TD690" s="301"/>
      <c r="TE690" s="301"/>
      <c r="TF690" s="301"/>
      <c r="TG690" s="301"/>
      <c r="TH690" s="301"/>
      <c r="TI690" s="301"/>
      <c r="TJ690" s="301"/>
      <c r="TK690" s="301"/>
      <c r="TL690" s="301"/>
      <c r="TM690" s="301"/>
      <c r="TN690" s="301"/>
      <c r="TO690" s="301"/>
      <c r="TP690" s="301"/>
      <c r="TQ690" s="301"/>
      <c r="TR690" s="301"/>
      <c r="TS690" s="301"/>
      <c r="TT690" s="301"/>
      <c r="TU690" s="301"/>
      <c r="TV690" s="301"/>
      <c r="TW690" s="301"/>
      <c r="TX690" s="301"/>
      <c r="TY690" s="301"/>
      <c r="TZ690" s="301"/>
      <c r="UA690" s="301"/>
      <c r="UB690" s="301"/>
      <c r="UC690" s="301"/>
      <c r="UD690" s="301"/>
      <c r="UE690" s="301"/>
      <c r="UF690" s="301"/>
      <c r="UG690" s="301"/>
      <c r="UH690" s="301"/>
      <c r="UI690" s="301"/>
      <c r="UJ690" s="301"/>
      <c r="UK690" s="301"/>
      <c r="UL690" s="301"/>
      <c r="UM690" s="301"/>
      <c r="UN690" s="301"/>
      <c r="UO690" s="301"/>
      <c r="UP690" s="301"/>
      <c r="UQ690" s="301"/>
      <c r="UR690" s="301"/>
      <c r="US690" s="301"/>
      <c r="UT690" s="301"/>
      <c r="UU690" s="301"/>
      <c r="UV690" s="301"/>
      <c r="UW690" s="301"/>
      <c r="UX690" s="301"/>
      <c r="UY690" s="301"/>
      <c r="UZ690" s="301"/>
      <c r="VA690" s="301"/>
      <c r="VB690" s="301"/>
      <c r="VC690" s="301"/>
      <c r="VD690" s="301"/>
      <c r="VE690" s="301"/>
      <c r="VF690" s="301"/>
      <c r="VG690" s="301"/>
      <c r="VH690" s="301"/>
      <c r="VI690" s="301"/>
      <c r="VJ690" s="301"/>
      <c r="VK690" s="301"/>
      <c r="VL690" s="301"/>
      <c r="VM690" s="301"/>
      <c r="VN690" s="301"/>
      <c r="VO690" s="301"/>
      <c r="VP690" s="301"/>
      <c r="VQ690" s="301"/>
      <c r="VR690" s="301"/>
      <c r="VS690" s="301"/>
      <c r="VT690" s="301"/>
      <c r="VU690" s="301"/>
      <c r="VV690" s="301"/>
      <c r="VW690" s="301"/>
      <c r="VX690" s="301"/>
      <c r="VY690" s="301"/>
      <c r="VZ690" s="301"/>
      <c r="WA690" s="301"/>
      <c r="WB690" s="301"/>
      <c r="WC690" s="301"/>
      <c r="WD690" s="301"/>
      <c r="WE690" s="301"/>
      <c r="WF690" s="301"/>
      <c r="WG690" s="301"/>
      <c r="WH690" s="301"/>
      <c r="WI690" s="301"/>
      <c r="WJ690" s="301"/>
      <c r="WK690" s="301"/>
      <c r="WL690" s="301"/>
      <c r="WM690" s="301"/>
      <c r="WN690" s="301"/>
      <c r="WO690" s="301"/>
      <c r="WP690" s="301"/>
      <c r="WQ690" s="301"/>
      <c r="WR690" s="301"/>
      <c r="WS690" s="301"/>
      <c r="WT690" s="301"/>
      <c r="WU690" s="301"/>
      <c r="WV690" s="301"/>
      <c r="WW690" s="301"/>
      <c r="WX690" s="301"/>
      <c r="WY690" s="301"/>
      <c r="WZ690" s="301"/>
      <c r="XA690" s="301"/>
      <c r="XB690" s="301"/>
      <c r="XC690" s="301"/>
      <c r="XD690" s="301"/>
      <c r="XE690" s="301"/>
      <c r="XF690" s="301"/>
      <c r="XG690" s="301"/>
      <c r="XH690" s="301"/>
      <c r="XI690" s="301"/>
      <c r="XJ690" s="301"/>
      <c r="XK690" s="301"/>
      <c r="XL690" s="301"/>
      <c r="XM690" s="301"/>
      <c r="XN690" s="301"/>
      <c r="XO690" s="301"/>
      <c r="XP690" s="301"/>
      <c r="XQ690" s="301"/>
      <c r="XR690" s="301"/>
      <c r="XS690" s="301"/>
      <c r="XT690" s="301"/>
      <c r="XU690" s="301"/>
      <c r="XV690" s="301"/>
      <c r="XW690" s="301"/>
      <c r="XX690" s="301"/>
      <c r="XY690" s="301"/>
      <c r="XZ690" s="301"/>
      <c r="YA690" s="301"/>
      <c r="YB690" s="301"/>
      <c r="YC690" s="301"/>
      <c r="YD690" s="301"/>
      <c r="YE690" s="301"/>
      <c r="YF690" s="301"/>
      <c r="YG690" s="301"/>
      <c r="YH690" s="301"/>
      <c r="YI690" s="301"/>
      <c r="YJ690" s="301"/>
      <c r="YK690" s="301"/>
      <c r="YL690" s="301"/>
      <c r="YM690" s="301"/>
      <c r="YN690" s="301"/>
      <c r="YO690" s="301"/>
      <c r="YP690" s="301"/>
      <c r="YQ690" s="301"/>
      <c r="YR690" s="301"/>
      <c r="YS690" s="301"/>
      <c r="YT690" s="301"/>
      <c r="YU690" s="301"/>
      <c r="YV690" s="301"/>
      <c r="YW690" s="301"/>
      <c r="YX690" s="301"/>
      <c r="YY690" s="301"/>
      <c r="YZ690" s="301"/>
      <c r="ZA690" s="301"/>
      <c r="ZB690" s="301"/>
      <c r="ZC690" s="301"/>
      <c r="ZD690" s="301"/>
      <c r="ZE690" s="301"/>
      <c r="ZF690" s="301"/>
      <c r="ZG690" s="301"/>
      <c r="ZH690" s="301"/>
      <c r="ZI690" s="301"/>
      <c r="ZJ690" s="301"/>
      <c r="ZK690" s="301"/>
      <c r="ZL690" s="301"/>
      <c r="ZM690" s="301"/>
      <c r="ZN690" s="301"/>
      <c r="ZO690" s="301"/>
      <c r="ZP690" s="301"/>
      <c r="ZQ690" s="301"/>
      <c r="ZR690" s="301"/>
      <c r="ZS690" s="301"/>
      <c r="ZT690" s="301"/>
      <c r="ZU690" s="301"/>
      <c r="ZV690" s="301"/>
      <c r="ZW690" s="301"/>
      <c r="ZX690" s="301"/>
      <c r="ZY690" s="301"/>
      <c r="ZZ690" s="301"/>
      <c r="AAA690" s="301"/>
      <c r="AAB690" s="301"/>
      <c r="AAC690" s="301"/>
      <c r="AAD690" s="301"/>
      <c r="AAE690" s="301"/>
      <c r="AAF690" s="301"/>
      <c r="AAG690" s="301"/>
      <c r="AAH690" s="301"/>
      <c r="AAI690" s="301"/>
      <c r="AAJ690" s="301"/>
      <c r="AAK690" s="301"/>
      <c r="AAL690" s="301"/>
      <c r="AAM690" s="301"/>
      <c r="AAN690" s="301"/>
      <c r="AAO690" s="301"/>
      <c r="AAP690" s="301"/>
      <c r="AAQ690" s="301"/>
      <c r="AAR690" s="301"/>
      <c r="AAS690" s="301"/>
      <c r="AAT690" s="301"/>
      <c r="AAU690" s="301"/>
      <c r="AAV690" s="301"/>
      <c r="AAW690" s="301"/>
      <c r="AAX690" s="301"/>
      <c r="AAY690" s="301"/>
      <c r="AAZ690" s="301"/>
      <c r="ABA690" s="301"/>
      <c r="ABB690" s="301"/>
      <c r="ABC690" s="301"/>
      <c r="ABD690" s="301"/>
      <c r="ABE690" s="301"/>
      <c r="ABF690" s="301"/>
      <c r="ABG690" s="301"/>
      <c r="ABH690" s="301"/>
      <c r="ABI690" s="301"/>
      <c r="ABJ690" s="301"/>
      <c r="ABK690" s="301"/>
      <c r="ABL690" s="301"/>
      <c r="ABM690" s="301"/>
      <c r="ABN690" s="301"/>
      <c r="ABO690" s="301"/>
      <c r="ABP690" s="301"/>
      <c r="ABQ690" s="301"/>
      <c r="ABR690" s="301"/>
      <c r="ABS690" s="301"/>
      <c r="ABT690" s="301"/>
      <c r="ABU690" s="301"/>
      <c r="ABV690" s="301"/>
      <c r="ABW690" s="301"/>
      <c r="ABX690" s="301"/>
      <c r="ABY690" s="301"/>
      <c r="ABZ690" s="301"/>
      <c r="ACA690" s="301"/>
      <c r="ACB690" s="301"/>
      <c r="ACC690" s="301"/>
      <c r="ACD690" s="301"/>
      <c r="ACE690" s="301"/>
      <c r="ACF690" s="301"/>
      <c r="ACG690" s="301"/>
      <c r="ACH690" s="301"/>
      <c r="ACI690" s="301"/>
      <c r="ACJ690" s="301"/>
      <c r="ACK690" s="301"/>
      <c r="ACL690" s="301"/>
      <c r="ACM690" s="301"/>
      <c r="ACN690" s="301"/>
      <c r="ACO690" s="301"/>
      <c r="ACP690" s="301"/>
      <c r="ACQ690" s="301"/>
      <c r="ACR690" s="301"/>
      <c r="ACS690" s="301"/>
      <c r="ACT690" s="301"/>
      <c r="ACU690" s="301"/>
      <c r="ACV690" s="301"/>
      <c r="ACW690" s="301"/>
      <c r="ACX690" s="301"/>
      <c r="ACY690" s="301"/>
      <c r="ACZ690" s="301"/>
      <c r="ADA690" s="301"/>
      <c r="ADB690" s="301"/>
      <c r="ADC690" s="301"/>
      <c r="ADD690" s="301"/>
      <c r="ADE690" s="301"/>
      <c r="ADF690" s="301"/>
      <c r="ADG690" s="301"/>
      <c r="ADH690" s="301"/>
      <c r="ADI690" s="301"/>
      <c r="ADJ690" s="301"/>
      <c r="ADK690" s="301"/>
      <c r="ADL690" s="301"/>
      <c r="ADM690" s="301"/>
      <c r="ADN690" s="301"/>
      <c r="ADO690" s="301"/>
      <c r="ADP690" s="301"/>
      <c r="ADQ690" s="301"/>
      <c r="ADR690" s="301"/>
      <c r="ADS690" s="301"/>
      <c r="ADT690" s="301"/>
      <c r="ADU690" s="301"/>
      <c r="ADV690" s="301"/>
      <c r="ADW690" s="301"/>
      <c r="ADX690" s="301"/>
      <c r="ADY690" s="301"/>
      <c r="ADZ690" s="301"/>
      <c r="AEA690" s="301"/>
      <c r="AEB690" s="301"/>
      <c r="AEC690" s="301"/>
      <c r="AED690" s="301"/>
      <c r="AEE690" s="301"/>
      <c r="AEF690" s="301"/>
      <c r="AEG690" s="301"/>
      <c r="AEH690" s="301"/>
      <c r="AEI690" s="301"/>
      <c r="AEJ690" s="301"/>
      <c r="AEK690" s="301"/>
      <c r="AEL690" s="301"/>
      <c r="AEM690" s="301"/>
      <c r="AEN690" s="301"/>
      <c r="AEO690" s="301"/>
      <c r="AEP690" s="301"/>
      <c r="AEQ690" s="301"/>
      <c r="AER690" s="301"/>
      <c r="AES690" s="301"/>
      <c r="AET690" s="301"/>
      <c r="AEU690" s="301"/>
      <c r="AEV690" s="301"/>
      <c r="AEW690" s="301"/>
      <c r="AEX690" s="301"/>
      <c r="AEY690" s="301"/>
      <c r="AEZ690" s="301"/>
      <c r="AFA690" s="301"/>
      <c r="AFB690" s="301"/>
      <c r="AFC690" s="301"/>
      <c r="AFD690" s="301"/>
      <c r="AFE690" s="301"/>
      <c r="AFF690" s="301"/>
      <c r="AFG690" s="301"/>
      <c r="AFH690" s="301"/>
      <c r="AFI690" s="301"/>
      <c r="AFJ690" s="301"/>
      <c r="AFK690" s="301"/>
      <c r="AFL690" s="301"/>
      <c r="AFM690" s="301"/>
      <c r="AFN690" s="301"/>
      <c r="AFO690" s="301"/>
      <c r="AFP690" s="301"/>
      <c r="AFQ690" s="301"/>
      <c r="AFR690" s="301"/>
      <c r="AFS690" s="301"/>
      <c r="AFT690" s="301"/>
      <c r="AFU690" s="301"/>
      <c r="AFV690" s="301"/>
      <c r="AFW690" s="301"/>
      <c r="AFX690" s="301"/>
      <c r="AFY690" s="301"/>
      <c r="AFZ690" s="301"/>
      <c r="AGA690" s="301"/>
      <c r="AGB690" s="301"/>
      <c r="AGC690" s="301"/>
      <c r="AGD690" s="301"/>
      <c r="AGE690" s="301"/>
      <c r="AGF690" s="301"/>
      <c r="AGG690" s="301"/>
      <c r="AGH690" s="301"/>
      <c r="AGI690" s="301"/>
      <c r="AGJ690" s="301"/>
      <c r="AGK690" s="301"/>
      <c r="AGL690" s="301"/>
      <c r="AGM690" s="301"/>
      <c r="AGN690" s="301"/>
      <c r="AGO690" s="301"/>
      <c r="AGP690" s="301"/>
      <c r="AGQ690" s="301"/>
      <c r="AGR690" s="301"/>
      <c r="AGS690" s="301"/>
      <c r="AGT690" s="301"/>
      <c r="AGU690" s="301"/>
      <c r="AGV690" s="301"/>
      <c r="AGW690" s="301"/>
      <c r="AGX690" s="301"/>
      <c r="AGY690" s="301"/>
      <c r="AGZ690" s="301"/>
      <c r="AHA690" s="301"/>
      <c r="AHB690" s="301"/>
      <c r="AHC690" s="301"/>
      <c r="AHD690" s="301"/>
      <c r="AHE690" s="301"/>
      <c r="AHF690" s="301"/>
      <c r="AHG690" s="301"/>
      <c r="AHH690" s="301"/>
      <c r="AHI690" s="301"/>
      <c r="AHJ690" s="301"/>
      <c r="AHK690" s="301"/>
      <c r="AHL690" s="301"/>
      <c r="AHM690" s="301"/>
      <c r="AHN690" s="301"/>
      <c r="AHO690" s="301"/>
      <c r="AHP690" s="301"/>
      <c r="AHQ690" s="301"/>
      <c r="AHR690" s="301"/>
      <c r="AHS690" s="301"/>
      <c r="AHT690" s="301"/>
      <c r="AHU690" s="301"/>
      <c r="AHV690" s="301"/>
      <c r="AHW690" s="301"/>
      <c r="AHX690" s="301"/>
      <c r="AHY690" s="301"/>
      <c r="AHZ690" s="301"/>
      <c r="AIA690" s="301"/>
      <c r="AIB690" s="301"/>
      <c r="AIC690" s="301"/>
      <c r="AID690" s="301"/>
      <c r="AIE690" s="301"/>
      <c r="AIF690" s="301"/>
      <c r="AIG690" s="301"/>
      <c r="AIH690" s="301"/>
      <c r="AII690" s="301"/>
      <c r="AIJ690" s="301"/>
      <c r="AIK690" s="301"/>
      <c r="AIL690" s="301"/>
      <c r="AIM690" s="301"/>
      <c r="AIN690" s="301"/>
      <c r="AIO690" s="301"/>
      <c r="AIP690" s="301"/>
      <c r="AIQ690" s="301"/>
      <c r="AIR690" s="301"/>
      <c r="AIS690" s="301"/>
      <c r="AIT690" s="301"/>
      <c r="AIU690" s="301"/>
      <c r="AIV690" s="301"/>
      <c r="AIW690" s="301"/>
      <c r="AIX690" s="301"/>
      <c r="AIY690" s="301"/>
      <c r="AIZ690" s="301"/>
      <c r="AJA690" s="301"/>
      <c r="AJB690" s="301"/>
      <c r="AJC690" s="301"/>
      <c r="AJD690" s="301"/>
      <c r="AJE690" s="301"/>
      <c r="AJF690" s="301"/>
      <c r="AJG690" s="301"/>
      <c r="AJH690" s="301"/>
      <c r="AJI690" s="301"/>
      <c r="AJJ690" s="301"/>
      <c r="AJK690" s="301"/>
      <c r="AJL690" s="301"/>
      <c r="AJM690" s="301"/>
      <c r="AJN690" s="301"/>
      <c r="AJO690" s="301"/>
      <c r="AJP690" s="301"/>
      <c r="AJQ690" s="301"/>
      <c r="AJR690" s="301"/>
      <c r="AJS690" s="301"/>
      <c r="AJT690" s="301"/>
      <c r="AJU690" s="301"/>
      <c r="AJV690" s="301"/>
      <c r="AJW690" s="301"/>
      <c r="AJX690" s="301"/>
      <c r="AJY690" s="301"/>
      <c r="AJZ690" s="301"/>
      <c r="AKA690" s="301"/>
      <c r="AKB690" s="301"/>
      <c r="AKC690" s="301"/>
      <c r="AKD690" s="301"/>
      <c r="AKE690" s="301"/>
      <c r="AKF690" s="301"/>
      <c r="AKG690" s="301"/>
      <c r="AKH690" s="301"/>
      <c r="AKI690" s="301"/>
      <c r="AKJ690" s="301"/>
      <c r="AKK690" s="301"/>
      <c r="AKL690" s="301"/>
      <c r="AKM690" s="301"/>
      <c r="AKN690" s="301"/>
      <c r="AKO690" s="301"/>
      <c r="AKP690" s="301"/>
      <c r="AKQ690" s="301"/>
      <c r="AKR690" s="301"/>
      <c r="AKS690" s="301"/>
      <c r="AKT690" s="301"/>
      <c r="AKU690" s="301"/>
      <c r="AKV690" s="301"/>
      <c r="AKW690" s="301"/>
      <c r="AKX690" s="301"/>
      <c r="AKY690" s="301"/>
      <c r="AKZ690" s="301"/>
      <c r="ALA690" s="301"/>
      <c r="ALB690" s="301"/>
      <c r="ALC690" s="301"/>
      <c r="ALD690" s="301"/>
      <c r="ALE690" s="301"/>
      <c r="ALF690" s="301"/>
      <c r="ALG690" s="301"/>
      <c r="ALH690" s="301"/>
      <c r="ALI690" s="301"/>
      <c r="ALJ690" s="301"/>
      <c r="ALK690" s="301"/>
      <c r="ALL690" s="301"/>
      <c r="ALM690" s="301"/>
      <c r="ALN690" s="301"/>
      <c r="ALO690" s="301"/>
      <c r="ALP690" s="301"/>
      <c r="ALQ690" s="301"/>
      <c r="ALR690" s="301"/>
      <c r="ALS690" s="301"/>
      <c r="ALT690" s="301"/>
      <c r="ALU690" s="301"/>
      <c r="ALV690" s="301"/>
      <c r="ALW690" s="301"/>
      <c r="ALX690" s="301"/>
      <c r="ALY690" s="301"/>
      <c r="ALZ690" s="301"/>
      <c r="AMA690" s="301"/>
      <c r="AMB690" s="301"/>
      <c r="AMC690" s="301"/>
      <c r="AMD690" s="301"/>
      <c r="AME690" s="301"/>
      <c r="AMF690" s="301"/>
      <c r="AMG690" s="301"/>
      <c r="AMH690" s="301"/>
      <c r="AMI690" s="301"/>
      <c r="AMJ690" s="301"/>
    </row>
    <row r="691" spans="1:1024" s="302" customFormat="1" ht="11.25">
      <c r="A691" s="312"/>
      <c r="B691" s="312"/>
      <c r="C691" s="312"/>
      <c r="D691" s="312"/>
      <c r="E691" s="312"/>
      <c r="F691" s="319"/>
      <c r="G691" s="320"/>
      <c r="H691" s="319"/>
      <c r="I691" s="315"/>
      <c r="J691" s="315"/>
      <c r="K691" s="300"/>
      <c r="L691" s="301"/>
      <c r="M691" s="301"/>
      <c r="N691" s="301"/>
      <c r="O691" s="301"/>
      <c r="P691" s="301"/>
      <c r="Q691" s="301"/>
      <c r="R691" s="301"/>
      <c r="S691" s="301"/>
      <c r="T691" s="301"/>
      <c r="U691" s="301"/>
      <c r="V691" s="301"/>
      <c r="W691" s="301"/>
      <c r="X691" s="301"/>
      <c r="Y691" s="301"/>
      <c r="Z691" s="301"/>
      <c r="AA691" s="301"/>
      <c r="AB691" s="301"/>
      <c r="AC691" s="301"/>
      <c r="AD691" s="301"/>
      <c r="AE691" s="301"/>
      <c r="AF691" s="301"/>
      <c r="AG691" s="301"/>
      <c r="AH691" s="301"/>
      <c r="AI691" s="301"/>
      <c r="AJ691" s="301"/>
      <c r="AK691" s="301"/>
      <c r="AL691" s="301"/>
      <c r="AM691" s="301"/>
      <c r="AN691" s="301"/>
      <c r="AO691" s="301"/>
      <c r="AP691" s="301"/>
      <c r="AQ691" s="301"/>
      <c r="AR691" s="301"/>
      <c r="AS691" s="301"/>
      <c r="AT691" s="301"/>
      <c r="AU691" s="301"/>
      <c r="AV691" s="301"/>
      <c r="AW691" s="301"/>
      <c r="AX691" s="301"/>
      <c r="AY691" s="301"/>
      <c r="AZ691" s="301"/>
      <c r="BA691" s="301"/>
      <c r="BB691" s="301"/>
      <c r="BC691" s="301"/>
      <c r="BD691" s="301"/>
      <c r="BE691" s="301"/>
      <c r="BF691" s="301"/>
      <c r="BG691" s="301"/>
      <c r="BH691" s="301"/>
      <c r="BI691" s="301"/>
      <c r="BJ691" s="301"/>
      <c r="BK691" s="301"/>
      <c r="BL691" s="301"/>
      <c r="BM691" s="301"/>
      <c r="BN691" s="301"/>
      <c r="BO691" s="301"/>
      <c r="BP691" s="301"/>
      <c r="BQ691" s="301"/>
      <c r="BR691" s="301"/>
      <c r="BS691" s="301"/>
      <c r="BT691" s="301"/>
      <c r="BU691" s="301"/>
      <c r="BV691" s="301"/>
      <c r="BW691" s="301"/>
      <c r="BX691" s="301"/>
      <c r="BY691" s="301"/>
      <c r="BZ691" s="301"/>
      <c r="CA691" s="301"/>
      <c r="CB691" s="301"/>
      <c r="CC691" s="301"/>
      <c r="CD691" s="301"/>
      <c r="CE691" s="301"/>
      <c r="CF691" s="301"/>
      <c r="CG691" s="301"/>
      <c r="CH691" s="301"/>
      <c r="CI691" s="301"/>
      <c r="CJ691" s="301"/>
      <c r="CK691" s="301"/>
      <c r="CL691" s="301"/>
      <c r="CM691" s="301"/>
      <c r="CN691" s="301"/>
      <c r="CO691" s="301"/>
      <c r="CP691" s="301"/>
      <c r="CQ691" s="301"/>
      <c r="CR691" s="301"/>
      <c r="CS691" s="301"/>
      <c r="CT691" s="301"/>
      <c r="CU691" s="301"/>
      <c r="CV691" s="301"/>
      <c r="CW691" s="301"/>
      <c r="CX691" s="301"/>
      <c r="CY691" s="301"/>
      <c r="CZ691" s="301"/>
      <c r="DA691" s="301"/>
      <c r="DB691" s="301"/>
      <c r="DC691" s="301"/>
      <c r="DD691" s="301"/>
      <c r="DE691" s="301"/>
      <c r="DF691" s="301"/>
      <c r="DG691" s="301"/>
      <c r="DH691" s="301"/>
      <c r="DI691" s="301"/>
      <c r="DJ691" s="301"/>
      <c r="DK691" s="301"/>
      <c r="DL691" s="301"/>
      <c r="DM691" s="301"/>
      <c r="DN691" s="301"/>
      <c r="DO691" s="301"/>
      <c r="DP691" s="301"/>
      <c r="DQ691" s="301"/>
      <c r="DR691" s="301"/>
      <c r="DS691" s="301"/>
      <c r="DT691" s="301"/>
      <c r="DU691" s="301"/>
      <c r="DV691" s="301"/>
      <c r="DW691" s="301"/>
      <c r="DX691" s="301"/>
      <c r="DY691" s="301"/>
      <c r="DZ691" s="301"/>
      <c r="EA691" s="301"/>
      <c r="EB691" s="301"/>
      <c r="EC691" s="301"/>
      <c r="ED691" s="301"/>
      <c r="EE691" s="301"/>
      <c r="EF691" s="301"/>
      <c r="EG691" s="301"/>
      <c r="EH691" s="301"/>
      <c r="EI691" s="301"/>
      <c r="EJ691" s="301"/>
      <c r="EK691" s="301"/>
      <c r="EL691" s="301"/>
      <c r="EM691" s="301"/>
      <c r="EN691" s="301"/>
      <c r="EO691" s="301"/>
      <c r="EP691" s="301"/>
      <c r="EQ691" s="301"/>
      <c r="ER691" s="301"/>
      <c r="ES691" s="301"/>
      <c r="ET691" s="301"/>
      <c r="EU691" s="301"/>
      <c r="EV691" s="301"/>
      <c r="EW691" s="301"/>
      <c r="EX691" s="301"/>
      <c r="EY691" s="301"/>
      <c r="EZ691" s="301"/>
      <c r="FA691" s="301"/>
      <c r="FB691" s="301"/>
      <c r="FC691" s="301"/>
      <c r="FD691" s="301"/>
      <c r="FE691" s="301"/>
      <c r="FF691" s="301"/>
      <c r="FG691" s="301"/>
      <c r="FH691" s="301"/>
      <c r="FI691" s="301"/>
      <c r="FJ691" s="301"/>
      <c r="FK691" s="301"/>
      <c r="FL691" s="301"/>
      <c r="FM691" s="301"/>
      <c r="FN691" s="301"/>
      <c r="FO691" s="301"/>
      <c r="FP691" s="301"/>
      <c r="FQ691" s="301"/>
      <c r="FR691" s="301"/>
      <c r="FS691" s="301"/>
      <c r="FT691" s="301"/>
      <c r="FU691" s="301"/>
      <c r="FV691" s="301"/>
      <c r="FW691" s="301"/>
      <c r="FX691" s="301"/>
      <c r="FY691" s="301"/>
      <c r="FZ691" s="301"/>
      <c r="GA691" s="301"/>
      <c r="GB691" s="301"/>
      <c r="GC691" s="301"/>
      <c r="GD691" s="301"/>
      <c r="GE691" s="301"/>
      <c r="GF691" s="301"/>
      <c r="GG691" s="301"/>
      <c r="GH691" s="301"/>
      <c r="GI691" s="301"/>
      <c r="GJ691" s="301"/>
      <c r="GK691" s="301"/>
      <c r="GL691" s="301"/>
      <c r="GM691" s="301"/>
      <c r="GN691" s="301"/>
      <c r="GO691" s="301"/>
      <c r="GP691" s="301"/>
      <c r="GQ691" s="301"/>
      <c r="GR691" s="301"/>
      <c r="GS691" s="301"/>
      <c r="GT691" s="301"/>
      <c r="GU691" s="301"/>
      <c r="GV691" s="301"/>
      <c r="GW691" s="301"/>
      <c r="GX691" s="301"/>
      <c r="GY691" s="301"/>
      <c r="GZ691" s="301"/>
      <c r="HA691" s="301"/>
      <c r="HB691" s="301"/>
      <c r="HC691" s="301"/>
      <c r="HD691" s="301"/>
      <c r="HE691" s="301"/>
      <c r="HF691" s="301"/>
      <c r="HG691" s="301"/>
      <c r="HH691" s="301"/>
      <c r="HI691" s="301"/>
      <c r="HJ691" s="301"/>
      <c r="HK691" s="301"/>
      <c r="HL691" s="301"/>
      <c r="HM691" s="301"/>
      <c r="HN691" s="301"/>
      <c r="HO691" s="301"/>
      <c r="HP691" s="301"/>
      <c r="HQ691" s="301"/>
      <c r="HR691" s="301"/>
      <c r="HS691" s="301"/>
      <c r="HT691" s="301"/>
      <c r="HU691" s="301"/>
      <c r="HV691" s="301"/>
      <c r="HW691" s="301"/>
      <c r="HX691" s="301"/>
      <c r="HY691" s="301"/>
      <c r="HZ691" s="301"/>
      <c r="IA691" s="301"/>
      <c r="IB691" s="301"/>
      <c r="IC691" s="301"/>
      <c r="ID691" s="301"/>
      <c r="IE691" s="301"/>
      <c r="IF691" s="301"/>
      <c r="IG691" s="301"/>
      <c r="IH691" s="301"/>
      <c r="II691" s="301"/>
      <c r="IJ691" s="301"/>
      <c r="IK691" s="301"/>
      <c r="IL691" s="301"/>
      <c r="IM691" s="301"/>
      <c r="IN691" s="301"/>
      <c r="IO691" s="301"/>
      <c r="IP691" s="301"/>
      <c r="IQ691" s="301"/>
      <c r="IR691" s="301"/>
      <c r="IS691" s="301"/>
      <c r="IT691" s="301"/>
      <c r="IU691" s="301"/>
      <c r="IV691" s="301"/>
      <c r="IW691" s="301"/>
      <c r="IX691" s="301"/>
      <c r="IY691" s="301"/>
      <c r="IZ691" s="301"/>
      <c r="JA691" s="301"/>
      <c r="JB691" s="301"/>
      <c r="JC691" s="301"/>
      <c r="JD691" s="301"/>
      <c r="JE691" s="301"/>
      <c r="JF691" s="301"/>
      <c r="JG691" s="301"/>
      <c r="JH691" s="301"/>
      <c r="JI691" s="301"/>
      <c r="JJ691" s="301"/>
      <c r="JK691" s="301"/>
      <c r="JL691" s="301"/>
      <c r="JM691" s="301"/>
      <c r="JN691" s="301"/>
      <c r="JO691" s="301"/>
      <c r="JP691" s="301"/>
      <c r="JQ691" s="301"/>
      <c r="JR691" s="301"/>
      <c r="JS691" s="301"/>
      <c r="JT691" s="301"/>
      <c r="JU691" s="301"/>
      <c r="JV691" s="301"/>
      <c r="JW691" s="301"/>
      <c r="JX691" s="301"/>
      <c r="JY691" s="301"/>
      <c r="JZ691" s="301"/>
      <c r="KA691" s="301"/>
      <c r="KB691" s="301"/>
      <c r="KC691" s="301"/>
      <c r="KD691" s="301"/>
      <c r="KE691" s="301"/>
      <c r="KF691" s="301"/>
      <c r="KG691" s="301"/>
      <c r="KH691" s="301"/>
      <c r="KI691" s="301"/>
      <c r="KJ691" s="301"/>
      <c r="KK691" s="301"/>
      <c r="KL691" s="301"/>
      <c r="KM691" s="301"/>
      <c r="KN691" s="301"/>
      <c r="KO691" s="301"/>
      <c r="KP691" s="301"/>
      <c r="KQ691" s="301"/>
      <c r="KR691" s="301"/>
      <c r="KS691" s="301"/>
      <c r="KT691" s="301"/>
      <c r="KU691" s="301"/>
      <c r="KV691" s="301"/>
      <c r="KW691" s="301"/>
      <c r="KX691" s="301"/>
      <c r="KY691" s="301"/>
      <c r="KZ691" s="301"/>
      <c r="LA691" s="301"/>
      <c r="LB691" s="301"/>
      <c r="LC691" s="301"/>
      <c r="LD691" s="301"/>
      <c r="LE691" s="301"/>
      <c r="LF691" s="301"/>
      <c r="LG691" s="301"/>
      <c r="LH691" s="301"/>
      <c r="LI691" s="301"/>
      <c r="LJ691" s="301"/>
      <c r="LK691" s="301"/>
      <c r="LL691" s="301"/>
      <c r="LM691" s="301"/>
      <c r="LN691" s="301"/>
      <c r="LO691" s="301"/>
      <c r="LP691" s="301"/>
      <c r="LQ691" s="301"/>
      <c r="LR691" s="301"/>
      <c r="LS691" s="301"/>
      <c r="LT691" s="301"/>
      <c r="LU691" s="301"/>
      <c r="LV691" s="301"/>
      <c r="LW691" s="301"/>
      <c r="LX691" s="301"/>
      <c r="LY691" s="301"/>
      <c r="LZ691" s="301"/>
      <c r="MA691" s="301"/>
      <c r="MB691" s="301"/>
      <c r="MC691" s="301"/>
      <c r="MD691" s="301"/>
      <c r="ME691" s="301"/>
      <c r="MF691" s="301"/>
      <c r="MG691" s="301"/>
      <c r="MH691" s="301"/>
      <c r="MI691" s="301"/>
      <c r="MJ691" s="301"/>
      <c r="MK691" s="301"/>
      <c r="ML691" s="301"/>
      <c r="MM691" s="301"/>
      <c r="MN691" s="301"/>
      <c r="MO691" s="301"/>
      <c r="MP691" s="301"/>
      <c r="MQ691" s="301"/>
      <c r="MR691" s="301"/>
      <c r="MS691" s="301"/>
      <c r="MT691" s="301"/>
      <c r="MU691" s="301"/>
      <c r="MV691" s="301"/>
      <c r="MW691" s="301"/>
      <c r="MX691" s="301"/>
      <c r="MY691" s="301"/>
      <c r="MZ691" s="301"/>
      <c r="NA691" s="301"/>
      <c r="NB691" s="301"/>
      <c r="NC691" s="301"/>
      <c r="ND691" s="301"/>
      <c r="NE691" s="301"/>
      <c r="NF691" s="301"/>
      <c r="NG691" s="301"/>
      <c r="NH691" s="301"/>
      <c r="NI691" s="301"/>
      <c r="NJ691" s="301"/>
      <c r="NK691" s="301"/>
      <c r="NL691" s="301"/>
      <c r="NM691" s="301"/>
      <c r="NN691" s="301"/>
      <c r="NO691" s="301"/>
      <c r="NP691" s="301"/>
      <c r="NQ691" s="301"/>
      <c r="NR691" s="301"/>
      <c r="NS691" s="301"/>
      <c r="NT691" s="301"/>
      <c r="NU691" s="301"/>
      <c r="NV691" s="301"/>
      <c r="NW691" s="301"/>
      <c r="NX691" s="301"/>
      <c r="NY691" s="301"/>
      <c r="NZ691" s="301"/>
      <c r="OA691" s="301"/>
      <c r="OB691" s="301"/>
      <c r="OC691" s="301"/>
      <c r="OD691" s="301"/>
      <c r="OE691" s="301"/>
      <c r="OF691" s="301"/>
      <c r="OG691" s="301"/>
      <c r="OH691" s="301"/>
      <c r="OI691" s="301"/>
      <c r="OJ691" s="301"/>
      <c r="OK691" s="301"/>
      <c r="OL691" s="301"/>
      <c r="OM691" s="301"/>
      <c r="ON691" s="301"/>
      <c r="OO691" s="301"/>
      <c r="OP691" s="301"/>
      <c r="OQ691" s="301"/>
      <c r="OR691" s="301"/>
      <c r="OS691" s="301"/>
      <c r="OT691" s="301"/>
      <c r="OU691" s="301"/>
      <c r="OV691" s="301"/>
      <c r="OW691" s="301"/>
      <c r="OX691" s="301"/>
      <c r="OY691" s="301"/>
      <c r="OZ691" s="301"/>
      <c r="PA691" s="301"/>
      <c r="PB691" s="301"/>
      <c r="PC691" s="301"/>
      <c r="PD691" s="301"/>
      <c r="PE691" s="301"/>
      <c r="PF691" s="301"/>
      <c r="PG691" s="301"/>
      <c r="PH691" s="301"/>
      <c r="PI691" s="301"/>
      <c r="PJ691" s="301"/>
      <c r="PK691" s="301"/>
      <c r="PL691" s="301"/>
      <c r="PM691" s="301"/>
      <c r="PN691" s="301"/>
      <c r="PO691" s="301"/>
      <c r="PP691" s="301"/>
      <c r="PQ691" s="301"/>
      <c r="PR691" s="301"/>
      <c r="PS691" s="301"/>
      <c r="PT691" s="301"/>
      <c r="PU691" s="301"/>
      <c r="PV691" s="301"/>
      <c r="PW691" s="301"/>
      <c r="PX691" s="301"/>
      <c r="PY691" s="301"/>
      <c r="PZ691" s="301"/>
      <c r="QA691" s="301"/>
      <c r="QB691" s="301"/>
      <c r="QC691" s="301"/>
      <c r="QD691" s="301"/>
      <c r="QE691" s="301"/>
      <c r="QF691" s="301"/>
      <c r="QG691" s="301"/>
      <c r="QH691" s="301"/>
      <c r="QI691" s="301"/>
      <c r="QJ691" s="301"/>
      <c r="QK691" s="301"/>
      <c r="QL691" s="301"/>
      <c r="QM691" s="301"/>
      <c r="QN691" s="301"/>
      <c r="QO691" s="301"/>
      <c r="QP691" s="301"/>
      <c r="QQ691" s="301"/>
      <c r="QR691" s="301"/>
      <c r="QS691" s="301"/>
      <c r="QT691" s="301"/>
      <c r="QU691" s="301"/>
      <c r="QV691" s="301"/>
      <c r="QW691" s="301"/>
      <c r="QX691" s="301"/>
      <c r="QY691" s="301"/>
      <c r="QZ691" s="301"/>
      <c r="RA691" s="301"/>
      <c r="RB691" s="301"/>
      <c r="RC691" s="301"/>
      <c r="RD691" s="301"/>
      <c r="RE691" s="301"/>
      <c r="RF691" s="301"/>
      <c r="RG691" s="301"/>
      <c r="RH691" s="301"/>
      <c r="RI691" s="301"/>
      <c r="RJ691" s="301"/>
      <c r="RK691" s="301"/>
      <c r="RL691" s="301"/>
      <c r="RM691" s="301"/>
      <c r="RN691" s="301"/>
      <c r="RO691" s="301"/>
      <c r="RP691" s="301"/>
      <c r="RQ691" s="301"/>
      <c r="RR691" s="301"/>
      <c r="RS691" s="301"/>
      <c r="RT691" s="301"/>
      <c r="RU691" s="301"/>
      <c r="RV691" s="301"/>
      <c r="RW691" s="301"/>
      <c r="RX691" s="301"/>
      <c r="RY691" s="301"/>
      <c r="RZ691" s="301"/>
      <c r="SA691" s="301"/>
      <c r="SB691" s="301"/>
      <c r="SC691" s="301"/>
      <c r="SD691" s="301"/>
      <c r="SE691" s="301"/>
      <c r="SF691" s="301"/>
      <c r="SG691" s="301"/>
      <c r="SH691" s="301"/>
      <c r="SI691" s="301"/>
      <c r="SJ691" s="301"/>
      <c r="SK691" s="301"/>
      <c r="SL691" s="301"/>
      <c r="SM691" s="301"/>
      <c r="SN691" s="301"/>
      <c r="SO691" s="301"/>
      <c r="SP691" s="301"/>
      <c r="SQ691" s="301"/>
      <c r="SR691" s="301"/>
      <c r="SS691" s="301"/>
      <c r="ST691" s="301"/>
      <c r="SU691" s="301"/>
      <c r="SV691" s="301"/>
      <c r="SW691" s="301"/>
      <c r="SX691" s="301"/>
      <c r="SY691" s="301"/>
      <c r="SZ691" s="301"/>
      <c r="TA691" s="301"/>
      <c r="TB691" s="301"/>
      <c r="TC691" s="301"/>
      <c r="TD691" s="301"/>
      <c r="TE691" s="301"/>
      <c r="TF691" s="301"/>
      <c r="TG691" s="301"/>
      <c r="TH691" s="301"/>
      <c r="TI691" s="301"/>
      <c r="TJ691" s="301"/>
      <c r="TK691" s="301"/>
      <c r="TL691" s="301"/>
      <c r="TM691" s="301"/>
      <c r="TN691" s="301"/>
      <c r="TO691" s="301"/>
      <c r="TP691" s="301"/>
      <c r="TQ691" s="301"/>
      <c r="TR691" s="301"/>
      <c r="TS691" s="301"/>
      <c r="TT691" s="301"/>
      <c r="TU691" s="301"/>
      <c r="TV691" s="301"/>
      <c r="TW691" s="301"/>
      <c r="TX691" s="301"/>
      <c r="TY691" s="301"/>
      <c r="TZ691" s="301"/>
      <c r="UA691" s="301"/>
      <c r="UB691" s="301"/>
      <c r="UC691" s="301"/>
      <c r="UD691" s="301"/>
      <c r="UE691" s="301"/>
      <c r="UF691" s="301"/>
      <c r="UG691" s="301"/>
      <c r="UH691" s="301"/>
      <c r="UI691" s="301"/>
      <c r="UJ691" s="301"/>
      <c r="UK691" s="301"/>
      <c r="UL691" s="301"/>
      <c r="UM691" s="301"/>
      <c r="UN691" s="301"/>
      <c r="UO691" s="301"/>
      <c r="UP691" s="301"/>
      <c r="UQ691" s="301"/>
      <c r="UR691" s="301"/>
      <c r="US691" s="301"/>
      <c r="UT691" s="301"/>
      <c r="UU691" s="301"/>
      <c r="UV691" s="301"/>
      <c r="UW691" s="301"/>
      <c r="UX691" s="301"/>
      <c r="UY691" s="301"/>
      <c r="UZ691" s="301"/>
      <c r="VA691" s="301"/>
      <c r="VB691" s="301"/>
      <c r="VC691" s="301"/>
      <c r="VD691" s="301"/>
      <c r="VE691" s="301"/>
      <c r="VF691" s="301"/>
      <c r="VG691" s="301"/>
      <c r="VH691" s="301"/>
      <c r="VI691" s="301"/>
      <c r="VJ691" s="301"/>
      <c r="VK691" s="301"/>
      <c r="VL691" s="301"/>
      <c r="VM691" s="301"/>
      <c r="VN691" s="301"/>
      <c r="VO691" s="301"/>
      <c r="VP691" s="301"/>
      <c r="VQ691" s="301"/>
      <c r="VR691" s="301"/>
      <c r="VS691" s="301"/>
      <c r="VT691" s="301"/>
      <c r="VU691" s="301"/>
      <c r="VV691" s="301"/>
      <c r="VW691" s="301"/>
      <c r="VX691" s="301"/>
      <c r="VY691" s="301"/>
      <c r="VZ691" s="301"/>
      <c r="WA691" s="301"/>
      <c r="WB691" s="301"/>
      <c r="WC691" s="301"/>
      <c r="WD691" s="301"/>
      <c r="WE691" s="301"/>
      <c r="WF691" s="301"/>
      <c r="WG691" s="301"/>
      <c r="WH691" s="301"/>
      <c r="WI691" s="301"/>
      <c r="WJ691" s="301"/>
      <c r="WK691" s="301"/>
      <c r="WL691" s="301"/>
      <c r="WM691" s="301"/>
      <c r="WN691" s="301"/>
      <c r="WO691" s="301"/>
      <c r="WP691" s="301"/>
      <c r="WQ691" s="301"/>
      <c r="WR691" s="301"/>
      <c r="WS691" s="301"/>
      <c r="WT691" s="301"/>
      <c r="WU691" s="301"/>
      <c r="WV691" s="301"/>
      <c r="WW691" s="301"/>
      <c r="WX691" s="301"/>
      <c r="WY691" s="301"/>
      <c r="WZ691" s="301"/>
      <c r="XA691" s="301"/>
      <c r="XB691" s="301"/>
      <c r="XC691" s="301"/>
      <c r="XD691" s="301"/>
      <c r="XE691" s="301"/>
      <c r="XF691" s="301"/>
      <c r="XG691" s="301"/>
      <c r="XH691" s="301"/>
      <c r="XI691" s="301"/>
      <c r="XJ691" s="301"/>
      <c r="XK691" s="301"/>
      <c r="XL691" s="301"/>
      <c r="XM691" s="301"/>
      <c r="XN691" s="301"/>
      <c r="XO691" s="301"/>
      <c r="XP691" s="301"/>
      <c r="XQ691" s="301"/>
      <c r="XR691" s="301"/>
      <c r="XS691" s="301"/>
      <c r="XT691" s="301"/>
      <c r="XU691" s="301"/>
      <c r="XV691" s="301"/>
      <c r="XW691" s="301"/>
      <c r="XX691" s="301"/>
      <c r="XY691" s="301"/>
      <c r="XZ691" s="301"/>
      <c r="YA691" s="301"/>
      <c r="YB691" s="301"/>
      <c r="YC691" s="301"/>
      <c r="YD691" s="301"/>
      <c r="YE691" s="301"/>
      <c r="YF691" s="301"/>
      <c r="YG691" s="301"/>
      <c r="YH691" s="301"/>
      <c r="YI691" s="301"/>
      <c r="YJ691" s="301"/>
      <c r="YK691" s="301"/>
      <c r="YL691" s="301"/>
      <c r="YM691" s="301"/>
      <c r="YN691" s="301"/>
      <c r="YO691" s="301"/>
      <c r="YP691" s="301"/>
      <c r="YQ691" s="301"/>
      <c r="YR691" s="301"/>
      <c r="YS691" s="301"/>
      <c r="YT691" s="301"/>
      <c r="YU691" s="301"/>
      <c r="YV691" s="301"/>
      <c r="YW691" s="301"/>
      <c r="YX691" s="301"/>
      <c r="YY691" s="301"/>
      <c r="YZ691" s="301"/>
      <c r="ZA691" s="301"/>
      <c r="ZB691" s="301"/>
      <c r="ZC691" s="301"/>
      <c r="ZD691" s="301"/>
      <c r="ZE691" s="301"/>
      <c r="ZF691" s="301"/>
      <c r="ZG691" s="301"/>
      <c r="ZH691" s="301"/>
      <c r="ZI691" s="301"/>
      <c r="ZJ691" s="301"/>
      <c r="ZK691" s="301"/>
      <c r="ZL691" s="301"/>
      <c r="ZM691" s="301"/>
      <c r="ZN691" s="301"/>
      <c r="ZO691" s="301"/>
      <c r="ZP691" s="301"/>
      <c r="ZQ691" s="301"/>
      <c r="ZR691" s="301"/>
      <c r="ZS691" s="301"/>
      <c r="ZT691" s="301"/>
      <c r="ZU691" s="301"/>
      <c r="ZV691" s="301"/>
      <c r="ZW691" s="301"/>
      <c r="ZX691" s="301"/>
      <c r="ZY691" s="301"/>
      <c r="ZZ691" s="301"/>
      <c r="AAA691" s="301"/>
      <c r="AAB691" s="301"/>
      <c r="AAC691" s="301"/>
      <c r="AAD691" s="301"/>
      <c r="AAE691" s="301"/>
      <c r="AAF691" s="301"/>
      <c r="AAG691" s="301"/>
      <c r="AAH691" s="301"/>
      <c r="AAI691" s="301"/>
      <c r="AAJ691" s="301"/>
      <c r="AAK691" s="301"/>
      <c r="AAL691" s="301"/>
      <c r="AAM691" s="301"/>
      <c r="AAN691" s="301"/>
      <c r="AAO691" s="301"/>
      <c r="AAP691" s="301"/>
      <c r="AAQ691" s="301"/>
      <c r="AAR691" s="301"/>
      <c r="AAS691" s="301"/>
      <c r="AAT691" s="301"/>
      <c r="AAU691" s="301"/>
      <c r="AAV691" s="301"/>
      <c r="AAW691" s="301"/>
      <c r="AAX691" s="301"/>
      <c r="AAY691" s="301"/>
      <c r="AAZ691" s="301"/>
      <c r="ABA691" s="301"/>
      <c r="ABB691" s="301"/>
      <c r="ABC691" s="301"/>
      <c r="ABD691" s="301"/>
      <c r="ABE691" s="301"/>
      <c r="ABF691" s="301"/>
      <c r="ABG691" s="301"/>
      <c r="ABH691" s="301"/>
      <c r="ABI691" s="301"/>
      <c r="ABJ691" s="301"/>
      <c r="ABK691" s="301"/>
      <c r="ABL691" s="301"/>
      <c r="ABM691" s="301"/>
      <c r="ABN691" s="301"/>
      <c r="ABO691" s="301"/>
      <c r="ABP691" s="301"/>
      <c r="ABQ691" s="301"/>
      <c r="ABR691" s="301"/>
      <c r="ABS691" s="301"/>
      <c r="ABT691" s="301"/>
      <c r="ABU691" s="301"/>
      <c r="ABV691" s="301"/>
      <c r="ABW691" s="301"/>
      <c r="ABX691" s="301"/>
      <c r="ABY691" s="301"/>
      <c r="ABZ691" s="301"/>
      <c r="ACA691" s="301"/>
      <c r="ACB691" s="301"/>
      <c r="ACC691" s="301"/>
      <c r="ACD691" s="301"/>
      <c r="ACE691" s="301"/>
      <c r="ACF691" s="301"/>
      <c r="ACG691" s="301"/>
      <c r="ACH691" s="301"/>
      <c r="ACI691" s="301"/>
      <c r="ACJ691" s="301"/>
      <c r="ACK691" s="301"/>
      <c r="ACL691" s="301"/>
      <c r="ACM691" s="301"/>
      <c r="ACN691" s="301"/>
      <c r="ACO691" s="301"/>
      <c r="ACP691" s="301"/>
      <c r="ACQ691" s="301"/>
      <c r="ACR691" s="301"/>
      <c r="ACS691" s="301"/>
      <c r="ACT691" s="301"/>
      <c r="ACU691" s="301"/>
      <c r="ACV691" s="301"/>
      <c r="ACW691" s="301"/>
      <c r="ACX691" s="301"/>
      <c r="ACY691" s="301"/>
      <c r="ACZ691" s="301"/>
      <c r="ADA691" s="301"/>
      <c r="ADB691" s="301"/>
      <c r="ADC691" s="301"/>
      <c r="ADD691" s="301"/>
      <c r="ADE691" s="301"/>
      <c r="ADF691" s="301"/>
      <c r="ADG691" s="301"/>
      <c r="ADH691" s="301"/>
      <c r="ADI691" s="301"/>
      <c r="ADJ691" s="301"/>
      <c r="ADK691" s="301"/>
      <c r="ADL691" s="301"/>
      <c r="ADM691" s="301"/>
      <c r="ADN691" s="301"/>
      <c r="ADO691" s="301"/>
      <c r="ADP691" s="301"/>
      <c r="ADQ691" s="301"/>
      <c r="ADR691" s="301"/>
      <c r="ADS691" s="301"/>
      <c r="ADT691" s="301"/>
      <c r="ADU691" s="301"/>
      <c r="ADV691" s="301"/>
      <c r="ADW691" s="301"/>
      <c r="ADX691" s="301"/>
      <c r="ADY691" s="301"/>
      <c r="ADZ691" s="301"/>
      <c r="AEA691" s="301"/>
      <c r="AEB691" s="301"/>
      <c r="AEC691" s="301"/>
      <c r="AED691" s="301"/>
      <c r="AEE691" s="301"/>
      <c r="AEF691" s="301"/>
      <c r="AEG691" s="301"/>
      <c r="AEH691" s="301"/>
      <c r="AEI691" s="301"/>
      <c r="AEJ691" s="301"/>
      <c r="AEK691" s="301"/>
      <c r="AEL691" s="301"/>
      <c r="AEM691" s="301"/>
      <c r="AEN691" s="301"/>
      <c r="AEO691" s="301"/>
      <c r="AEP691" s="301"/>
      <c r="AEQ691" s="301"/>
      <c r="AER691" s="301"/>
      <c r="AES691" s="301"/>
      <c r="AET691" s="301"/>
      <c r="AEU691" s="301"/>
      <c r="AEV691" s="301"/>
      <c r="AEW691" s="301"/>
      <c r="AEX691" s="301"/>
      <c r="AEY691" s="301"/>
      <c r="AEZ691" s="301"/>
      <c r="AFA691" s="301"/>
      <c r="AFB691" s="301"/>
      <c r="AFC691" s="301"/>
      <c r="AFD691" s="301"/>
      <c r="AFE691" s="301"/>
      <c r="AFF691" s="301"/>
      <c r="AFG691" s="301"/>
      <c r="AFH691" s="301"/>
      <c r="AFI691" s="301"/>
      <c r="AFJ691" s="301"/>
      <c r="AFK691" s="301"/>
      <c r="AFL691" s="301"/>
      <c r="AFM691" s="301"/>
      <c r="AFN691" s="301"/>
      <c r="AFO691" s="301"/>
      <c r="AFP691" s="301"/>
      <c r="AFQ691" s="301"/>
      <c r="AFR691" s="301"/>
      <c r="AFS691" s="301"/>
      <c r="AFT691" s="301"/>
      <c r="AFU691" s="301"/>
      <c r="AFV691" s="301"/>
      <c r="AFW691" s="301"/>
      <c r="AFX691" s="301"/>
      <c r="AFY691" s="301"/>
      <c r="AFZ691" s="301"/>
      <c r="AGA691" s="301"/>
      <c r="AGB691" s="301"/>
      <c r="AGC691" s="301"/>
      <c r="AGD691" s="301"/>
      <c r="AGE691" s="301"/>
      <c r="AGF691" s="301"/>
      <c r="AGG691" s="301"/>
      <c r="AGH691" s="301"/>
      <c r="AGI691" s="301"/>
      <c r="AGJ691" s="301"/>
      <c r="AGK691" s="301"/>
      <c r="AGL691" s="301"/>
      <c r="AGM691" s="301"/>
      <c r="AGN691" s="301"/>
      <c r="AGO691" s="301"/>
      <c r="AGP691" s="301"/>
      <c r="AGQ691" s="301"/>
      <c r="AGR691" s="301"/>
      <c r="AGS691" s="301"/>
      <c r="AGT691" s="301"/>
      <c r="AGU691" s="301"/>
      <c r="AGV691" s="301"/>
      <c r="AGW691" s="301"/>
      <c r="AGX691" s="301"/>
      <c r="AGY691" s="301"/>
      <c r="AGZ691" s="301"/>
      <c r="AHA691" s="301"/>
      <c r="AHB691" s="301"/>
      <c r="AHC691" s="301"/>
      <c r="AHD691" s="301"/>
      <c r="AHE691" s="301"/>
      <c r="AHF691" s="301"/>
      <c r="AHG691" s="301"/>
      <c r="AHH691" s="301"/>
      <c r="AHI691" s="301"/>
      <c r="AHJ691" s="301"/>
      <c r="AHK691" s="301"/>
      <c r="AHL691" s="301"/>
      <c r="AHM691" s="301"/>
      <c r="AHN691" s="301"/>
      <c r="AHO691" s="301"/>
      <c r="AHP691" s="301"/>
      <c r="AHQ691" s="301"/>
      <c r="AHR691" s="301"/>
      <c r="AHS691" s="301"/>
      <c r="AHT691" s="301"/>
      <c r="AHU691" s="301"/>
      <c r="AHV691" s="301"/>
      <c r="AHW691" s="301"/>
      <c r="AHX691" s="301"/>
      <c r="AHY691" s="301"/>
      <c r="AHZ691" s="301"/>
      <c r="AIA691" s="301"/>
      <c r="AIB691" s="301"/>
      <c r="AIC691" s="301"/>
      <c r="AID691" s="301"/>
      <c r="AIE691" s="301"/>
      <c r="AIF691" s="301"/>
      <c r="AIG691" s="301"/>
      <c r="AIH691" s="301"/>
      <c r="AII691" s="301"/>
      <c r="AIJ691" s="301"/>
      <c r="AIK691" s="301"/>
      <c r="AIL691" s="301"/>
      <c r="AIM691" s="301"/>
      <c r="AIN691" s="301"/>
      <c r="AIO691" s="301"/>
      <c r="AIP691" s="301"/>
      <c r="AIQ691" s="301"/>
      <c r="AIR691" s="301"/>
      <c r="AIS691" s="301"/>
      <c r="AIT691" s="301"/>
      <c r="AIU691" s="301"/>
      <c r="AIV691" s="301"/>
      <c r="AIW691" s="301"/>
      <c r="AIX691" s="301"/>
      <c r="AIY691" s="301"/>
      <c r="AIZ691" s="301"/>
      <c r="AJA691" s="301"/>
      <c r="AJB691" s="301"/>
      <c r="AJC691" s="301"/>
      <c r="AJD691" s="301"/>
      <c r="AJE691" s="301"/>
      <c r="AJF691" s="301"/>
      <c r="AJG691" s="301"/>
      <c r="AJH691" s="301"/>
      <c r="AJI691" s="301"/>
      <c r="AJJ691" s="301"/>
      <c r="AJK691" s="301"/>
      <c r="AJL691" s="301"/>
      <c r="AJM691" s="301"/>
      <c r="AJN691" s="301"/>
      <c r="AJO691" s="301"/>
      <c r="AJP691" s="301"/>
      <c r="AJQ691" s="301"/>
      <c r="AJR691" s="301"/>
      <c r="AJS691" s="301"/>
      <c r="AJT691" s="301"/>
      <c r="AJU691" s="301"/>
      <c r="AJV691" s="301"/>
      <c r="AJW691" s="301"/>
      <c r="AJX691" s="301"/>
      <c r="AJY691" s="301"/>
      <c r="AJZ691" s="301"/>
      <c r="AKA691" s="301"/>
      <c r="AKB691" s="301"/>
      <c r="AKC691" s="301"/>
      <c r="AKD691" s="301"/>
      <c r="AKE691" s="301"/>
      <c r="AKF691" s="301"/>
      <c r="AKG691" s="301"/>
      <c r="AKH691" s="301"/>
      <c r="AKI691" s="301"/>
      <c r="AKJ691" s="301"/>
      <c r="AKK691" s="301"/>
      <c r="AKL691" s="301"/>
      <c r="AKM691" s="301"/>
      <c r="AKN691" s="301"/>
      <c r="AKO691" s="301"/>
      <c r="AKP691" s="301"/>
      <c r="AKQ691" s="301"/>
      <c r="AKR691" s="301"/>
      <c r="AKS691" s="301"/>
      <c r="AKT691" s="301"/>
      <c r="AKU691" s="301"/>
      <c r="AKV691" s="301"/>
      <c r="AKW691" s="301"/>
      <c r="AKX691" s="301"/>
      <c r="AKY691" s="301"/>
      <c r="AKZ691" s="301"/>
      <c r="ALA691" s="301"/>
      <c r="ALB691" s="301"/>
      <c r="ALC691" s="301"/>
      <c r="ALD691" s="301"/>
      <c r="ALE691" s="301"/>
      <c r="ALF691" s="301"/>
      <c r="ALG691" s="301"/>
      <c r="ALH691" s="301"/>
      <c r="ALI691" s="301"/>
      <c r="ALJ691" s="301"/>
      <c r="ALK691" s="301"/>
      <c r="ALL691" s="301"/>
      <c r="ALM691" s="301"/>
      <c r="ALN691" s="301"/>
      <c r="ALO691" s="301"/>
      <c r="ALP691" s="301"/>
      <c r="ALQ691" s="301"/>
      <c r="ALR691" s="301"/>
      <c r="ALS691" s="301"/>
      <c r="ALT691" s="301"/>
      <c r="ALU691" s="301"/>
      <c r="ALV691" s="301"/>
      <c r="ALW691" s="301"/>
      <c r="ALX691" s="301"/>
      <c r="ALY691" s="301"/>
      <c r="ALZ691" s="301"/>
      <c r="AMA691" s="301"/>
      <c r="AMB691" s="301"/>
      <c r="AMC691" s="301"/>
      <c r="AMD691" s="301"/>
      <c r="AME691" s="301"/>
      <c r="AMF691" s="301"/>
      <c r="AMG691" s="301"/>
      <c r="AMH691" s="301"/>
      <c r="AMI691" s="301"/>
      <c r="AMJ691" s="301"/>
    </row>
    <row r="692" spans="1:1024" s="302" customFormat="1" ht="11.25">
      <c r="A692" s="324" t="s">
        <v>567</v>
      </c>
      <c r="B692" s="325"/>
      <c r="C692" s="325"/>
      <c r="D692" s="325"/>
      <c r="E692" s="325"/>
      <c r="F692" s="325"/>
      <c r="G692" s="325"/>
      <c r="H692" s="325"/>
      <c r="I692" s="325"/>
      <c r="J692" s="325"/>
      <c r="K692" s="300"/>
      <c r="L692" s="301"/>
      <c r="M692" s="301"/>
      <c r="N692" s="301"/>
      <c r="O692" s="301"/>
      <c r="P692" s="301"/>
      <c r="Q692" s="301"/>
      <c r="R692" s="301"/>
      <c r="S692" s="301"/>
      <c r="T692" s="301"/>
      <c r="U692" s="301"/>
      <c r="V692" s="301"/>
      <c r="W692" s="301"/>
      <c r="X692" s="301"/>
      <c r="Y692" s="301"/>
      <c r="Z692" s="301"/>
      <c r="AA692" s="301"/>
      <c r="AB692" s="301"/>
      <c r="AC692" s="301"/>
      <c r="AD692" s="301"/>
      <c r="AE692" s="301"/>
      <c r="AF692" s="301"/>
      <c r="AG692" s="301"/>
      <c r="AH692" s="301"/>
      <c r="AI692" s="301"/>
      <c r="AJ692" s="301"/>
      <c r="AK692" s="301"/>
      <c r="AL692" s="301"/>
      <c r="AM692" s="301"/>
      <c r="AN692" s="301"/>
      <c r="AO692" s="301"/>
      <c r="AP692" s="301"/>
      <c r="AQ692" s="301"/>
      <c r="AR692" s="301"/>
      <c r="AS692" s="301"/>
      <c r="AT692" s="301"/>
      <c r="AU692" s="301"/>
      <c r="AV692" s="301"/>
      <c r="AW692" s="301"/>
      <c r="AX692" s="301"/>
      <c r="AY692" s="301"/>
      <c r="AZ692" s="301"/>
      <c r="BA692" s="301"/>
      <c r="BB692" s="301"/>
      <c r="BC692" s="301"/>
      <c r="BD692" s="301"/>
      <c r="BE692" s="301"/>
      <c r="BF692" s="301"/>
      <c r="BG692" s="301"/>
      <c r="BH692" s="301"/>
      <c r="BI692" s="301"/>
      <c r="BJ692" s="301"/>
      <c r="BK692" s="301"/>
      <c r="BL692" s="301"/>
      <c r="BM692" s="301"/>
      <c r="BN692" s="301"/>
      <c r="BO692" s="301"/>
      <c r="BP692" s="301"/>
      <c r="BQ692" s="301"/>
      <c r="BR692" s="301"/>
      <c r="BS692" s="301"/>
      <c r="BT692" s="301"/>
      <c r="BU692" s="301"/>
      <c r="BV692" s="301"/>
      <c r="BW692" s="301"/>
      <c r="BX692" s="301"/>
      <c r="BY692" s="301"/>
      <c r="BZ692" s="301"/>
      <c r="CA692" s="301"/>
      <c r="CB692" s="301"/>
      <c r="CC692" s="301"/>
      <c r="CD692" s="301"/>
      <c r="CE692" s="301"/>
      <c r="CF692" s="301"/>
      <c r="CG692" s="301"/>
      <c r="CH692" s="301"/>
      <c r="CI692" s="301"/>
      <c r="CJ692" s="301"/>
      <c r="CK692" s="301"/>
      <c r="CL692" s="301"/>
      <c r="CM692" s="301"/>
      <c r="CN692" s="301"/>
      <c r="CO692" s="301"/>
      <c r="CP692" s="301"/>
      <c r="CQ692" s="301"/>
      <c r="CR692" s="301"/>
      <c r="CS692" s="301"/>
      <c r="CT692" s="301"/>
      <c r="CU692" s="301"/>
      <c r="CV692" s="301"/>
      <c r="CW692" s="301"/>
      <c r="CX692" s="301"/>
      <c r="CY692" s="301"/>
      <c r="CZ692" s="301"/>
      <c r="DA692" s="301"/>
      <c r="DB692" s="301"/>
      <c r="DC692" s="301"/>
      <c r="DD692" s="301"/>
      <c r="DE692" s="301"/>
      <c r="DF692" s="301"/>
      <c r="DG692" s="301"/>
      <c r="DH692" s="301"/>
      <c r="DI692" s="301"/>
      <c r="DJ692" s="301"/>
      <c r="DK692" s="301"/>
      <c r="DL692" s="301"/>
      <c r="DM692" s="301"/>
      <c r="DN692" s="301"/>
      <c r="DO692" s="301"/>
      <c r="DP692" s="301"/>
      <c r="DQ692" s="301"/>
      <c r="DR692" s="301"/>
      <c r="DS692" s="301"/>
      <c r="DT692" s="301"/>
      <c r="DU692" s="301"/>
      <c r="DV692" s="301"/>
      <c r="DW692" s="301"/>
      <c r="DX692" s="301"/>
      <c r="DY692" s="301"/>
      <c r="DZ692" s="301"/>
      <c r="EA692" s="301"/>
      <c r="EB692" s="301"/>
      <c r="EC692" s="301"/>
      <c r="ED692" s="301"/>
      <c r="EE692" s="301"/>
      <c r="EF692" s="301"/>
      <c r="EG692" s="301"/>
      <c r="EH692" s="301"/>
      <c r="EI692" s="301"/>
      <c r="EJ692" s="301"/>
      <c r="EK692" s="301"/>
      <c r="EL692" s="301"/>
      <c r="EM692" s="301"/>
      <c r="EN692" s="301"/>
      <c r="EO692" s="301"/>
      <c r="EP692" s="301"/>
      <c r="EQ692" s="301"/>
      <c r="ER692" s="301"/>
      <c r="ES692" s="301"/>
      <c r="ET692" s="301"/>
      <c r="EU692" s="301"/>
      <c r="EV692" s="301"/>
      <c r="EW692" s="301"/>
      <c r="EX692" s="301"/>
      <c r="EY692" s="301"/>
      <c r="EZ692" s="301"/>
      <c r="FA692" s="301"/>
      <c r="FB692" s="301"/>
      <c r="FC692" s="301"/>
      <c r="FD692" s="301"/>
      <c r="FE692" s="301"/>
      <c r="FF692" s="301"/>
      <c r="FG692" s="301"/>
      <c r="FH692" s="301"/>
      <c r="FI692" s="301"/>
      <c r="FJ692" s="301"/>
      <c r="FK692" s="301"/>
      <c r="FL692" s="301"/>
      <c r="FM692" s="301"/>
      <c r="FN692" s="301"/>
      <c r="FO692" s="301"/>
      <c r="FP692" s="301"/>
      <c r="FQ692" s="301"/>
      <c r="FR692" s="301"/>
      <c r="FS692" s="301"/>
      <c r="FT692" s="301"/>
      <c r="FU692" s="301"/>
      <c r="FV692" s="301"/>
      <c r="FW692" s="301"/>
      <c r="FX692" s="301"/>
      <c r="FY692" s="301"/>
      <c r="FZ692" s="301"/>
      <c r="GA692" s="301"/>
      <c r="GB692" s="301"/>
      <c r="GC692" s="301"/>
      <c r="GD692" s="301"/>
      <c r="GE692" s="301"/>
      <c r="GF692" s="301"/>
      <c r="GG692" s="301"/>
      <c r="GH692" s="301"/>
      <c r="GI692" s="301"/>
      <c r="GJ692" s="301"/>
      <c r="GK692" s="301"/>
      <c r="GL692" s="301"/>
      <c r="GM692" s="301"/>
      <c r="GN692" s="301"/>
      <c r="GO692" s="301"/>
      <c r="GP692" s="301"/>
      <c r="GQ692" s="301"/>
      <c r="GR692" s="301"/>
      <c r="GS692" s="301"/>
      <c r="GT692" s="301"/>
      <c r="GU692" s="301"/>
      <c r="GV692" s="301"/>
      <c r="GW692" s="301"/>
      <c r="GX692" s="301"/>
      <c r="GY692" s="301"/>
      <c r="GZ692" s="301"/>
      <c r="HA692" s="301"/>
      <c r="HB692" s="301"/>
      <c r="HC692" s="301"/>
      <c r="HD692" s="301"/>
      <c r="HE692" s="301"/>
      <c r="HF692" s="301"/>
      <c r="HG692" s="301"/>
      <c r="HH692" s="301"/>
      <c r="HI692" s="301"/>
      <c r="HJ692" s="301"/>
      <c r="HK692" s="301"/>
      <c r="HL692" s="301"/>
      <c r="HM692" s="301"/>
      <c r="HN692" s="301"/>
      <c r="HO692" s="301"/>
      <c r="HP692" s="301"/>
      <c r="HQ692" s="301"/>
      <c r="HR692" s="301"/>
      <c r="HS692" s="301"/>
      <c r="HT692" s="301"/>
      <c r="HU692" s="301"/>
      <c r="HV692" s="301"/>
      <c r="HW692" s="301"/>
      <c r="HX692" s="301"/>
      <c r="HY692" s="301"/>
      <c r="HZ692" s="301"/>
      <c r="IA692" s="301"/>
      <c r="IB692" s="301"/>
      <c r="IC692" s="301"/>
      <c r="ID692" s="301"/>
      <c r="IE692" s="301"/>
      <c r="IF692" s="301"/>
      <c r="IG692" s="301"/>
      <c r="IH692" s="301"/>
      <c r="II692" s="301"/>
      <c r="IJ692" s="301"/>
      <c r="IK692" s="301"/>
      <c r="IL692" s="301"/>
      <c r="IM692" s="301"/>
      <c r="IN692" s="301"/>
      <c r="IO692" s="301"/>
      <c r="IP692" s="301"/>
      <c r="IQ692" s="301"/>
      <c r="IR692" s="301"/>
      <c r="IS692" s="301"/>
      <c r="IT692" s="301"/>
      <c r="IU692" s="301"/>
      <c r="IV692" s="301"/>
      <c r="IW692" s="301"/>
      <c r="IX692" s="301"/>
      <c r="IY692" s="301"/>
      <c r="IZ692" s="301"/>
      <c r="JA692" s="301"/>
      <c r="JB692" s="301"/>
      <c r="JC692" s="301"/>
      <c r="JD692" s="301"/>
      <c r="JE692" s="301"/>
      <c r="JF692" s="301"/>
      <c r="JG692" s="301"/>
      <c r="JH692" s="301"/>
      <c r="JI692" s="301"/>
      <c r="JJ692" s="301"/>
      <c r="JK692" s="301"/>
      <c r="JL692" s="301"/>
      <c r="JM692" s="301"/>
      <c r="JN692" s="301"/>
      <c r="JO692" s="301"/>
      <c r="JP692" s="301"/>
      <c r="JQ692" s="301"/>
      <c r="JR692" s="301"/>
      <c r="JS692" s="301"/>
      <c r="JT692" s="301"/>
      <c r="JU692" s="301"/>
      <c r="JV692" s="301"/>
      <c r="JW692" s="301"/>
      <c r="JX692" s="301"/>
      <c r="JY692" s="301"/>
      <c r="JZ692" s="301"/>
      <c r="KA692" s="301"/>
      <c r="KB692" s="301"/>
      <c r="KC692" s="301"/>
      <c r="KD692" s="301"/>
      <c r="KE692" s="301"/>
      <c r="KF692" s="301"/>
      <c r="KG692" s="301"/>
      <c r="KH692" s="301"/>
      <c r="KI692" s="301"/>
      <c r="KJ692" s="301"/>
      <c r="KK692" s="301"/>
      <c r="KL692" s="301"/>
      <c r="KM692" s="301"/>
      <c r="KN692" s="301"/>
      <c r="KO692" s="301"/>
      <c r="KP692" s="301"/>
      <c r="KQ692" s="301"/>
      <c r="KR692" s="301"/>
      <c r="KS692" s="301"/>
      <c r="KT692" s="301"/>
      <c r="KU692" s="301"/>
      <c r="KV692" s="301"/>
      <c r="KW692" s="301"/>
      <c r="KX692" s="301"/>
      <c r="KY692" s="301"/>
      <c r="KZ692" s="301"/>
      <c r="LA692" s="301"/>
      <c r="LB692" s="301"/>
      <c r="LC692" s="301"/>
      <c r="LD692" s="301"/>
      <c r="LE692" s="301"/>
      <c r="LF692" s="301"/>
      <c r="LG692" s="301"/>
      <c r="LH692" s="301"/>
      <c r="LI692" s="301"/>
      <c r="LJ692" s="301"/>
      <c r="LK692" s="301"/>
      <c r="LL692" s="301"/>
      <c r="LM692" s="301"/>
      <c r="LN692" s="301"/>
      <c r="LO692" s="301"/>
      <c r="LP692" s="301"/>
      <c r="LQ692" s="301"/>
      <c r="LR692" s="301"/>
      <c r="LS692" s="301"/>
      <c r="LT692" s="301"/>
      <c r="LU692" s="301"/>
      <c r="LV692" s="301"/>
      <c r="LW692" s="301"/>
      <c r="LX692" s="301"/>
      <c r="LY692" s="301"/>
      <c r="LZ692" s="301"/>
      <c r="MA692" s="301"/>
      <c r="MB692" s="301"/>
      <c r="MC692" s="301"/>
      <c r="MD692" s="301"/>
      <c r="ME692" s="301"/>
      <c r="MF692" s="301"/>
      <c r="MG692" s="301"/>
      <c r="MH692" s="301"/>
      <c r="MI692" s="301"/>
      <c r="MJ692" s="301"/>
      <c r="MK692" s="301"/>
      <c r="ML692" s="301"/>
      <c r="MM692" s="301"/>
      <c r="MN692" s="301"/>
      <c r="MO692" s="301"/>
      <c r="MP692" s="301"/>
      <c r="MQ692" s="301"/>
      <c r="MR692" s="301"/>
      <c r="MS692" s="301"/>
      <c r="MT692" s="301"/>
      <c r="MU692" s="301"/>
      <c r="MV692" s="301"/>
      <c r="MW692" s="301"/>
      <c r="MX692" s="301"/>
      <c r="MY692" s="301"/>
      <c r="MZ692" s="301"/>
      <c r="NA692" s="301"/>
      <c r="NB692" s="301"/>
      <c r="NC692" s="301"/>
      <c r="ND692" s="301"/>
      <c r="NE692" s="301"/>
      <c r="NF692" s="301"/>
      <c r="NG692" s="301"/>
      <c r="NH692" s="301"/>
      <c r="NI692" s="301"/>
      <c r="NJ692" s="301"/>
      <c r="NK692" s="301"/>
      <c r="NL692" s="301"/>
      <c r="NM692" s="301"/>
      <c r="NN692" s="301"/>
      <c r="NO692" s="301"/>
      <c r="NP692" s="301"/>
      <c r="NQ692" s="301"/>
      <c r="NR692" s="301"/>
      <c r="NS692" s="301"/>
      <c r="NT692" s="301"/>
      <c r="NU692" s="301"/>
      <c r="NV692" s="301"/>
      <c r="NW692" s="301"/>
      <c r="NX692" s="301"/>
      <c r="NY692" s="301"/>
      <c r="NZ692" s="301"/>
      <c r="OA692" s="301"/>
      <c r="OB692" s="301"/>
      <c r="OC692" s="301"/>
      <c r="OD692" s="301"/>
      <c r="OE692" s="301"/>
      <c r="OF692" s="301"/>
      <c r="OG692" s="301"/>
      <c r="OH692" s="301"/>
      <c r="OI692" s="301"/>
      <c r="OJ692" s="301"/>
      <c r="OK692" s="301"/>
      <c r="OL692" s="301"/>
      <c r="OM692" s="301"/>
      <c r="ON692" s="301"/>
      <c r="OO692" s="301"/>
      <c r="OP692" s="301"/>
      <c r="OQ692" s="301"/>
      <c r="OR692" s="301"/>
      <c r="OS692" s="301"/>
      <c r="OT692" s="301"/>
      <c r="OU692" s="301"/>
      <c r="OV692" s="301"/>
      <c r="OW692" s="301"/>
      <c r="OX692" s="301"/>
      <c r="OY692" s="301"/>
      <c r="OZ692" s="301"/>
      <c r="PA692" s="301"/>
      <c r="PB692" s="301"/>
      <c r="PC692" s="301"/>
      <c r="PD692" s="301"/>
      <c r="PE692" s="301"/>
      <c r="PF692" s="301"/>
      <c r="PG692" s="301"/>
      <c r="PH692" s="301"/>
      <c r="PI692" s="301"/>
      <c r="PJ692" s="301"/>
      <c r="PK692" s="301"/>
      <c r="PL692" s="301"/>
      <c r="PM692" s="301"/>
      <c r="PN692" s="301"/>
      <c r="PO692" s="301"/>
      <c r="PP692" s="301"/>
      <c r="PQ692" s="301"/>
      <c r="PR692" s="301"/>
      <c r="PS692" s="301"/>
      <c r="PT692" s="301"/>
      <c r="PU692" s="301"/>
      <c r="PV692" s="301"/>
      <c r="PW692" s="301"/>
      <c r="PX692" s="301"/>
      <c r="PY692" s="301"/>
      <c r="PZ692" s="301"/>
      <c r="QA692" s="301"/>
      <c r="QB692" s="301"/>
      <c r="QC692" s="301"/>
      <c r="QD692" s="301"/>
      <c r="QE692" s="301"/>
      <c r="QF692" s="301"/>
      <c r="QG692" s="301"/>
      <c r="QH692" s="301"/>
      <c r="QI692" s="301"/>
      <c r="QJ692" s="301"/>
      <c r="QK692" s="301"/>
      <c r="QL692" s="301"/>
      <c r="QM692" s="301"/>
      <c r="QN692" s="301"/>
      <c r="QO692" s="301"/>
      <c r="QP692" s="301"/>
      <c r="QQ692" s="301"/>
      <c r="QR692" s="301"/>
      <c r="QS692" s="301"/>
      <c r="QT692" s="301"/>
      <c r="QU692" s="301"/>
      <c r="QV692" s="301"/>
      <c r="QW692" s="301"/>
      <c r="QX692" s="301"/>
      <c r="QY692" s="301"/>
      <c r="QZ692" s="301"/>
      <c r="RA692" s="301"/>
      <c r="RB692" s="301"/>
      <c r="RC692" s="301"/>
      <c r="RD692" s="301"/>
      <c r="RE692" s="301"/>
      <c r="RF692" s="301"/>
      <c r="RG692" s="301"/>
      <c r="RH692" s="301"/>
      <c r="RI692" s="301"/>
      <c r="RJ692" s="301"/>
      <c r="RK692" s="301"/>
      <c r="RL692" s="301"/>
      <c r="RM692" s="301"/>
      <c r="RN692" s="301"/>
      <c r="RO692" s="301"/>
      <c r="RP692" s="301"/>
      <c r="RQ692" s="301"/>
      <c r="RR692" s="301"/>
      <c r="RS692" s="301"/>
      <c r="RT692" s="301"/>
      <c r="RU692" s="301"/>
      <c r="RV692" s="301"/>
      <c r="RW692" s="301"/>
      <c r="RX692" s="301"/>
      <c r="RY692" s="301"/>
      <c r="RZ692" s="301"/>
      <c r="SA692" s="301"/>
      <c r="SB692" s="301"/>
      <c r="SC692" s="301"/>
      <c r="SD692" s="301"/>
      <c r="SE692" s="301"/>
      <c r="SF692" s="301"/>
      <c r="SG692" s="301"/>
      <c r="SH692" s="301"/>
      <c r="SI692" s="301"/>
      <c r="SJ692" s="301"/>
      <c r="SK692" s="301"/>
      <c r="SL692" s="301"/>
      <c r="SM692" s="301"/>
      <c r="SN692" s="301"/>
      <c r="SO692" s="301"/>
      <c r="SP692" s="301"/>
      <c r="SQ692" s="301"/>
      <c r="SR692" s="301"/>
      <c r="SS692" s="301"/>
      <c r="ST692" s="301"/>
      <c r="SU692" s="301"/>
      <c r="SV692" s="301"/>
      <c r="SW692" s="301"/>
      <c r="SX692" s="301"/>
      <c r="SY692" s="301"/>
      <c r="SZ692" s="301"/>
      <c r="TA692" s="301"/>
      <c r="TB692" s="301"/>
      <c r="TC692" s="301"/>
      <c r="TD692" s="301"/>
      <c r="TE692" s="301"/>
      <c r="TF692" s="301"/>
      <c r="TG692" s="301"/>
      <c r="TH692" s="301"/>
      <c r="TI692" s="301"/>
      <c r="TJ692" s="301"/>
      <c r="TK692" s="301"/>
      <c r="TL692" s="301"/>
      <c r="TM692" s="301"/>
      <c r="TN692" s="301"/>
      <c r="TO692" s="301"/>
      <c r="TP692" s="301"/>
      <c r="TQ692" s="301"/>
      <c r="TR692" s="301"/>
      <c r="TS692" s="301"/>
      <c r="TT692" s="301"/>
      <c r="TU692" s="301"/>
      <c r="TV692" s="301"/>
      <c r="TW692" s="301"/>
      <c r="TX692" s="301"/>
      <c r="TY692" s="301"/>
      <c r="TZ692" s="301"/>
      <c r="UA692" s="301"/>
      <c r="UB692" s="301"/>
      <c r="UC692" s="301"/>
      <c r="UD692" s="301"/>
      <c r="UE692" s="301"/>
      <c r="UF692" s="301"/>
      <c r="UG692" s="301"/>
      <c r="UH692" s="301"/>
      <c r="UI692" s="301"/>
      <c r="UJ692" s="301"/>
      <c r="UK692" s="301"/>
      <c r="UL692" s="301"/>
      <c r="UM692" s="301"/>
      <c r="UN692" s="301"/>
      <c r="UO692" s="301"/>
      <c r="UP692" s="301"/>
      <c r="UQ692" s="301"/>
      <c r="UR692" s="301"/>
      <c r="US692" s="301"/>
      <c r="UT692" s="301"/>
      <c r="UU692" s="301"/>
      <c r="UV692" s="301"/>
      <c r="UW692" s="301"/>
      <c r="UX692" s="301"/>
      <c r="UY692" s="301"/>
      <c r="UZ692" s="301"/>
      <c r="VA692" s="301"/>
      <c r="VB692" s="301"/>
      <c r="VC692" s="301"/>
      <c r="VD692" s="301"/>
      <c r="VE692" s="301"/>
      <c r="VF692" s="301"/>
      <c r="VG692" s="301"/>
      <c r="VH692" s="301"/>
      <c r="VI692" s="301"/>
      <c r="VJ692" s="301"/>
      <c r="VK692" s="301"/>
      <c r="VL692" s="301"/>
      <c r="VM692" s="301"/>
      <c r="VN692" s="301"/>
      <c r="VO692" s="301"/>
      <c r="VP692" s="301"/>
      <c r="VQ692" s="301"/>
      <c r="VR692" s="301"/>
      <c r="VS692" s="301"/>
      <c r="VT692" s="301"/>
      <c r="VU692" s="301"/>
      <c r="VV692" s="301"/>
      <c r="VW692" s="301"/>
      <c r="VX692" s="301"/>
      <c r="VY692" s="301"/>
      <c r="VZ692" s="301"/>
      <c r="WA692" s="301"/>
      <c r="WB692" s="301"/>
      <c r="WC692" s="301"/>
      <c r="WD692" s="301"/>
      <c r="WE692" s="301"/>
      <c r="WF692" s="301"/>
      <c r="WG692" s="301"/>
      <c r="WH692" s="301"/>
      <c r="WI692" s="301"/>
      <c r="WJ692" s="301"/>
      <c r="WK692" s="301"/>
      <c r="WL692" s="301"/>
      <c r="WM692" s="301"/>
      <c r="WN692" s="301"/>
      <c r="WO692" s="301"/>
      <c r="WP692" s="301"/>
      <c r="WQ692" s="301"/>
      <c r="WR692" s="301"/>
      <c r="WS692" s="301"/>
      <c r="WT692" s="301"/>
      <c r="WU692" s="301"/>
      <c r="WV692" s="301"/>
      <c r="WW692" s="301"/>
      <c r="WX692" s="301"/>
      <c r="WY692" s="301"/>
      <c r="WZ692" s="301"/>
      <c r="XA692" s="301"/>
      <c r="XB692" s="301"/>
      <c r="XC692" s="301"/>
      <c r="XD692" s="301"/>
      <c r="XE692" s="301"/>
      <c r="XF692" s="301"/>
      <c r="XG692" s="301"/>
      <c r="XH692" s="301"/>
      <c r="XI692" s="301"/>
      <c r="XJ692" s="301"/>
      <c r="XK692" s="301"/>
      <c r="XL692" s="301"/>
      <c r="XM692" s="301"/>
      <c r="XN692" s="301"/>
      <c r="XO692" s="301"/>
      <c r="XP692" s="301"/>
      <c r="XQ692" s="301"/>
      <c r="XR692" s="301"/>
      <c r="XS692" s="301"/>
      <c r="XT692" s="301"/>
      <c r="XU692" s="301"/>
      <c r="XV692" s="301"/>
      <c r="XW692" s="301"/>
      <c r="XX692" s="301"/>
      <c r="XY692" s="301"/>
      <c r="XZ692" s="301"/>
      <c r="YA692" s="301"/>
      <c r="YB692" s="301"/>
      <c r="YC692" s="301"/>
      <c r="YD692" s="301"/>
      <c r="YE692" s="301"/>
      <c r="YF692" s="301"/>
      <c r="YG692" s="301"/>
      <c r="YH692" s="301"/>
      <c r="YI692" s="301"/>
      <c r="YJ692" s="301"/>
      <c r="YK692" s="301"/>
      <c r="YL692" s="301"/>
      <c r="YM692" s="301"/>
      <c r="YN692" s="301"/>
      <c r="YO692" s="301"/>
      <c r="YP692" s="301"/>
      <c r="YQ692" s="301"/>
      <c r="YR692" s="301"/>
      <c r="YS692" s="301"/>
      <c r="YT692" s="301"/>
      <c r="YU692" s="301"/>
      <c r="YV692" s="301"/>
      <c r="YW692" s="301"/>
      <c r="YX692" s="301"/>
      <c r="YY692" s="301"/>
      <c r="YZ692" s="301"/>
      <c r="ZA692" s="301"/>
      <c r="ZB692" s="301"/>
      <c r="ZC692" s="301"/>
      <c r="ZD692" s="301"/>
      <c r="ZE692" s="301"/>
      <c r="ZF692" s="301"/>
      <c r="ZG692" s="301"/>
      <c r="ZH692" s="301"/>
      <c r="ZI692" s="301"/>
      <c r="ZJ692" s="301"/>
      <c r="ZK692" s="301"/>
      <c r="ZL692" s="301"/>
      <c r="ZM692" s="301"/>
      <c r="ZN692" s="301"/>
      <c r="ZO692" s="301"/>
      <c r="ZP692" s="301"/>
      <c r="ZQ692" s="301"/>
      <c r="ZR692" s="301"/>
      <c r="ZS692" s="301"/>
      <c r="ZT692" s="301"/>
      <c r="ZU692" s="301"/>
      <c r="ZV692" s="301"/>
      <c r="ZW692" s="301"/>
      <c r="ZX692" s="301"/>
      <c r="ZY692" s="301"/>
      <c r="ZZ692" s="301"/>
      <c r="AAA692" s="301"/>
      <c r="AAB692" s="301"/>
      <c r="AAC692" s="301"/>
      <c r="AAD692" s="301"/>
      <c r="AAE692" s="301"/>
      <c r="AAF692" s="301"/>
      <c r="AAG692" s="301"/>
      <c r="AAH692" s="301"/>
      <c r="AAI692" s="301"/>
      <c r="AAJ692" s="301"/>
      <c r="AAK692" s="301"/>
      <c r="AAL692" s="301"/>
      <c r="AAM692" s="301"/>
      <c r="AAN692" s="301"/>
      <c r="AAO692" s="301"/>
      <c r="AAP692" s="301"/>
      <c r="AAQ692" s="301"/>
      <c r="AAR692" s="301"/>
      <c r="AAS692" s="301"/>
      <c r="AAT692" s="301"/>
      <c r="AAU692" s="301"/>
      <c r="AAV692" s="301"/>
      <c r="AAW692" s="301"/>
      <c r="AAX692" s="301"/>
      <c r="AAY692" s="301"/>
      <c r="AAZ692" s="301"/>
      <c r="ABA692" s="301"/>
      <c r="ABB692" s="301"/>
      <c r="ABC692" s="301"/>
      <c r="ABD692" s="301"/>
      <c r="ABE692" s="301"/>
      <c r="ABF692" s="301"/>
      <c r="ABG692" s="301"/>
      <c r="ABH692" s="301"/>
      <c r="ABI692" s="301"/>
      <c r="ABJ692" s="301"/>
      <c r="ABK692" s="301"/>
      <c r="ABL692" s="301"/>
      <c r="ABM692" s="301"/>
      <c r="ABN692" s="301"/>
      <c r="ABO692" s="301"/>
      <c r="ABP692" s="301"/>
      <c r="ABQ692" s="301"/>
      <c r="ABR692" s="301"/>
      <c r="ABS692" s="301"/>
      <c r="ABT692" s="301"/>
      <c r="ABU692" s="301"/>
      <c r="ABV692" s="301"/>
      <c r="ABW692" s="301"/>
      <c r="ABX692" s="301"/>
      <c r="ABY692" s="301"/>
      <c r="ABZ692" s="301"/>
      <c r="ACA692" s="301"/>
      <c r="ACB692" s="301"/>
      <c r="ACC692" s="301"/>
      <c r="ACD692" s="301"/>
      <c r="ACE692" s="301"/>
      <c r="ACF692" s="301"/>
      <c r="ACG692" s="301"/>
      <c r="ACH692" s="301"/>
      <c r="ACI692" s="301"/>
      <c r="ACJ692" s="301"/>
      <c r="ACK692" s="301"/>
      <c r="ACL692" s="301"/>
      <c r="ACM692" s="301"/>
      <c r="ACN692" s="301"/>
      <c r="ACO692" s="301"/>
      <c r="ACP692" s="301"/>
      <c r="ACQ692" s="301"/>
      <c r="ACR692" s="301"/>
      <c r="ACS692" s="301"/>
      <c r="ACT692" s="301"/>
      <c r="ACU692" s="301"/>
      <c r="ACV692" s="301"/>
      <c r="ACW692" s="301"/>
      <c r="ACX692" s="301"/>
      <c r="ACY692" s="301"/>
      <c r="ACZ692" s="301"/>
      <c r="ADA692" s="301"/>
      <c r="ADB692" s="301"/>
      <c r="ADC692" s="301"/>
      <c r="ADD692" s="301"/>
      <c r="ADE692" s="301"/>
      <c r="ADF692" s="301"/>
      <c r="ADG692" s="301"/>
      <c r="ADH692" s="301"/>
      <c r="ADI692" s="301"/>
      <c r="ADJ692" s="301"/>
      <c r="ADK692" s="301"/>
      <c r="ADL692" s="301"/>
      <c r="ADM692" s="301"/>
      <c r="ADN692" s="301"/>
      <c r="ADO692" s="301"/>
      <c r="ADP692" s="301"/>
      <c r="ADQ692" s="301"/>
      <c r="ADR692" s="301"/>
      <c r="ADS692" s="301"/>
      <c r="ADT692" s="301"/>
      <c r="ADU692" s="301"/>
      <c r="ADV692" s="301"/>
      <c r="ADW692" s="301"/>
      <c r="ADX692" s="301"/>
      <c r="ADY692" s="301"/>
      <c r="ADZ692" s="301"/>
      <c r="AEA692" s="301"/>
      <c r="AEB692" s="301"/>
      <c r="AEC692" s="301"/>
      <c r="AED692" s="301"/>
      <c r="AEE692" s="301"/>
      <c r="AEF692" s="301"/>
      <c r="AEG692" s="301"/>
      <c r="AEH692" s="301"/>
      <c r="AEI692" s="301"/>
      <c r="AEJ692" s="301"/>
      <c r="AEK692" s="301"/>
      <c r="AEL692" s="301"/>
      <c r="AEM692" s="301"/>
      <c r="AEN692" s="301"/>
      <c r="AEO692" s="301"/>
      <c r="AEP692" s="301"/>
      <c r="AEQ692" s="301"/>
      <c r="AER692" s="301"/>
      <c r="AES692" s="301"/>
      <c r="AET692" s="301"/>
      <c r="AEU692" s="301"/>
      <c r="AEV692" s="301"/>
      <c r="AEW692" s="301"/>
      <c r="AEX692" s="301"/>
      <c r="AEY692" s="301"/>
      <c r="AEZ692" s="301"/>
      <c r="AFA692" s="301"/>
      <c r="AFB692" s="301"/>
      <c r="AFC692" s="301"/>
      <c r="AFD692" s="301"/>
      <c r="AFE692" s="301"/>
      <c r="AFF692" s="301"/>
      <c r="AFG692" s="301"/>
      <c r="AFH692" s="301"/>
      <c r="AFI692" s="301"/>
      <c r="AFJ692" s="301"/>
      <c r="AFK692" s="301"/>
      <c r="AFL692" s="301"/>
      <c r="AFM692" s="301"/>
      <c r="AFN692" s="301"/>
      <c r="AFO692" s="301"/>
      <c r="AFP692" s="301"/>
      <c r="AFQ692" s="301"/>
      <c r="AFR692" s="301"/>
      <c r="AFS692" s="301"/>
      <c r="AFT692" s="301"/>
      <c r="AFU692" s="301"/>
      <c r="AFV692" s="301"/>
      <c r="AFW692" s="301"/>
      <c r="AFX692" s="301"/>
      <c r="AFY692" s="301"/>
      <c r="AFZ692" s="301"/>
      <c r="AGA692" s="301"/>
      <c r="AGB692" s="301"/>
      <c r="AGC692" s="301"/>
      <c r="AGD692" s="301"/>
      <c r="AGE692" s="301"/>
      <c r="AGF692" s="301"/>
      <c r="AGG692" s="301"/>
      <c r="AGH692" s="301"/>
      <c r="AGI692" s="301"/>
      <c r="AGJ692" s="301"/>
      <c r="AGK692" s="301"/>
      <c r="AGL692" s="301"/>
      <c r="AGM692" s="301"/>
      <c r="AGN692" s="301"/>
      <c r="AGO692" s="301"/>
      <c r="AGP692" s="301"/>
      <c r="AGQ692" s="301"/>
      <c r="AGR692" s="301"/>
      <c r="AGS692" s="301"/>
      <c r="AGT692" s="301"/>
      <c r="AGU692" s="301"/>
      <c r="AGV692" s="301"/>
      <c r="AGW692" s="301"/>
      <c r="AGX692" s="301"/>
      <c r="AGY692" s="301"/>
      <c r="AGZ692" s="301"/>
      <c r="AHA692" s="301"/>
      <c r="AHB692" s="301"/>
      <c r="AHC692" s="301"/>
      <c r="AHD692" s="301"/>
      <c r="AHE692" s="301"/>
      <c r="AHF692" s="301"/>
      <c r="AHG692" s="301"/>
      <c r="AHH692" s="301"/>
      <c r="AHI692" s="301"/>
      <c r="AHJ692" s="301"/>
      <c r="AHK692" s="301"/>
      <c r="AHL692" s="301"/>
      <c r="AHM692" s="301"/>
      <c r="AHN692" s="301"/>
      <c r="AHO692" s="301"/>
      <c r="AHP692" s="301"/>
      <c r="AHQ692" s="301"/>
      <c r="AHR692" s="301"/>
      <c r="AHS692" s="301"/>
      <c r="AHT692" s="301"/>
      <c r="AHU692" s="301"/>
      <c r="AHV692" s="301"/>
      <c r="AHW692" s="301"/>
      <c r="AHX692" s="301"/>
      <c r="AHY692" s="301"/>
      <c r="AHZ692" s="301"/>
      <c r="AIA692" s="301"/>
      <c r="AIB692" s="301"/>
      <c r="AIC692" s="301"/>
      <c r="AID692" s="301"/>
      <c r="AIE692" s="301"/>
      <c r="AIF692" s="301"/>
      <c r="AIG692" s="301"/>
      <c r="AIH692" s="301"/>
      <c r="AII692" s="301"/>
      <c r="AIJ692" s="301"/>
      <c r="AIK692" s="301"/>
      <c r="AIL692" s="301"/>
      <c r="AIM692" s="301"/>
      <c r="AIN692" s="301"/>
      <c r="AIO692" s="301"/>
      <c r="AIP692" s="301"/>
      <c r="AIQ692" s="301"/>
      <c r="AIR692" s="301"/>
      <c r="AIS692" s="301"/>
      <c r="AIT692" s="301"/>
      <c r="AIU692" s="301"/>
      <c r="AIV692" s="301"/>
      <c r="AIW692" s="301"/>
      <c r="AIX692" s="301"/>
      <c r="AIY692" s="301"/>
      <c r="AIZ692" s="301"/>
      <c r="AJA692" s="301"/>
      <c r="AJB692" s="301"/>
      <c r="AJC692" s="301"/>
      <c r="AJD692" s="301"/>
      <c r="AJE692" s="301"/>
      <c r="AJF692" s="301"/>
      <c r="AJG692" s="301"/>
      <c r="AJH692" s="301"/>
      <c r="AJI692" s="301"/>
      <c r="AJJ692" s="301"/>
      <c r="AJK692" s="301"/>
      <c r="AJL692" s="301"/>
      <c r="AJM692" s="301"/>
      <c r="AJN692" s="301"/>
      <c r="AJO692" s="301"/>
      <c r="AJP692" s="301"/>
      <c r="AJQ692" s="301"/>
      <c r="AJR692" s="301"/>
      <c r="AJS692" s="301"/>
      <c r="AJT692" s="301"/>
      <c r="AJU692" s="301"/>
      <c r="AJV692" s="301"/>
      <c r="AJW692" s="301"/>
      <c r="AJX692" s="301"/>
      <c r="AJY692" s="301"/>
      <c r="AJZ692" s="301"/>
      <c r="AKA692" s="301"/>
      <c r="AKB692" s="301"/>
      <c r="AKC692" s="301"/>
      <c r="AKD692" s="301"/>
      <c r="AKE692" s="301"/>
      <c r="AKF692" s="301"/>
      <c r="AKG692" s="301"/>
      <c r="AKH692" s="301"/>
      <c r="AKI692" s="301"/>
      <c r="AKJ692" s="301"/>
      <c r="AKK692" s="301"/>
      <c r="AKL692" s="301"/>
      <c r="AKM692" s="301"/>
      <c r="AKN692" s="301"/>
      <c r="AKO692" s="301"/>
      <c r="AKP692" s="301"/>
      <c r="AKQ692" s="301"/>
      <c r="AKR692" s="301"/>
      <c r="AKS692" s="301"/>
      <c r="AKT692" s="301"/>
      <c r="AKU692" s="301"/>
      <c r="AKV692" s="301"/>
      <c r="AKW692" s="301"/>
      <c r="AKX692" s="301"/>
      <c r="AKY692" s="301"/>
      <c r="AKZ692" s="301"/>
      <c r="ALA692" s="301"/>
      <c r="ALB692" s="301"/>
      <c r="ALC692" s="301"/>
      <c r="ALD692" s="301"/>
      <c r="ALE692" s="301"/>
      <c r="ALF692" s="301"/>
      <c r="ALG692" s="301"/>
      <c r="ALH692" s="301"/>
      <c r="ALI692" s="301"/>
      <c r="ALJ692" s="301"/>
      <c r="ALK692" s="301"/>
      <c r="ALL692" s="301"/>
      <c r="ALM692" s="301"/>
      <c r="ALN692" s="301"/>
      <c r="ALO692" s="301"/>
      <c r="ALP692" s="301"/>
      <c r="ALQ692" s="301"/>
      <c r="ALR692" s="301"/>
      <c r="ALS692" s="301"/>
      <c r="ALT692" s="301"/>
      <c r="ALU692" s="301"/>
      <c r="ALV692" s="301"/>
      <c r="ALW692" s="301"/>
      <c r="ALX692" s="301"/>
      <c r="ALY692" s="301"/>
      <c r="ALZ692" s="301"/>
      <c r="AMA692" s="301"/>
      <c r="AMB692" s="301"/>
      <c r="AMC692" s="301"/>
      <c r="AMD692" s="301"/>
      <c r="AME692" s="301"/>
      <c r="AMF692" s="301"/>
      <c r="AMG692" s="301"/>
      <c r="AMH692" s="301"/>
      <c r="AMI692" s="301"/>
      <c r="AMJ692" s="301"/>
    </row>
    <row r="693" spans="1:1024" s="302" customFormat="1" ht="22.5">
      <c r="A693" s="309">
        <v>1</v>
      </c>
      <c r="B693" s="311" t="s">
        <v>576</v>
      </c>
      <c r="C693" s="309" t="s">
        <v>71</v>
      </c>
      <c r="D693" s="321">
        <v>20</v>
      </c>
      <c r="E693" s="298"/>
      <c r="F693" s="293"/>
      <c r="G693" s="294"/>
      <c r="H693" s="293"/>
      <c r="I693" s="299"/>
      <c r="J693" s="299"/>
      <c r="K693" s="300"/>
      <c r="L693" s="301"/>
      <c r="M693" s="301"/>
      <c r="N693" s="301"/>
      <c r="O693" s="301"/>
      <c r="P693" s="301"/>
      <c r="Q693" s="301"/>
      <c r="R693" s="301"/>
      <c r="S693" s="301"/>
      <c r="T693" s="301"/>
      <c r="U693" s="301"/>
      <c r="V693" s="301"/>
      <c r="W693" s="301"/>
      <c r="X693" s="301"/>
      <c r="Y693" s="301"/>
      <c r="Z693" s="301"/>
      <c r="AA693" s="301"/>
      <c r="AB693" s="301"/>
      <c r="AC693" s="301"/>
      <c r="AD693" s="301"/>
      <c r="AE693" s="301"/>
      <c r="AF693" s="301"/>
      <c r="AG693" s="301"/>
      <c r="AH693" s="301"/>
      <c r="AI693" s="301"/>
      <c r="AJ693" s="301"/>
      <c r="AK693" s="301"/>
      <c r="AL693" s="301"/>
      <c r="AM693" s="301"/>
      <c r="AN693" s="301"/>
      <c r="AO693" s="301"/>
      <c r="AP693" s="301"/>
      <c r="AQ693" s="301"/>
      <c r="AR693" s="301"/>
      <c r="AS693" s="301"/>
      <c r="AT693" s="301"/>
      <c r="AU693" s="301"/>
      <c r="AV693" s="301"/>
      <c r="AW693" s="301"/>
      <c r="AX693" s="301"/>
      <c r="AY693" s="301"/>
      <c r="AZ693" s="301"/>
      <c r="BA693" s="301"/>
      <c r="BB693" s="301"/>
      <c r="BC693" s="301"/>
      <c r="BD693" s="301"/>
      <c r="BE693" s="301"/>
      <c r="BF693" s="301"/>
      <c r="BG693" s="301"/>
      <c r="BH693" s="301"/>
      <c r="BI693" s="301"/>
      <c r="BJ693" s="301"/>
      <c r="BK693" s="301"/>
      <c r="BL693" s="301"/>
      <c r="BM693" s="301"/>
      <c r="BN693" s="301"/>
      <c r="BO693" s="301"/>
      <c r="BP693" s="301"/>
      <c r="BQ693" s="301"/>
      <c r="BR693" s="301"/>
      <c r="BS693" s="301"/>
      <c r="BT693" s="301"/>
      <c r="BU693" s="301"/>
      <c r="BV693" s="301"/>
      <c r="BW693" s="301"/>
      <c r="BX693" s="301"/>
      <c r="BY693" s="301"/>
      <c r="BZ693" s="301"/>
      <c r="CA693" s="301"/>
      <c r="CB693" s="301"/>
      <c r="CC693" s="301"/>
      <c r="CD693" s="301"/>
      <c r="CE693" s="301"/>
      <c r="CF693" s="301"/>
      <c r="CG693" s="301"/>
      <c r="CH693" s="301"/>
      <c r="CI693" s="301"/>
      <c r="CJ693" s="301"/>
      <c r="CK693" s="301"/>
      <c r="CL693" s="301"/>
      <c r="CM693" s="301"/>
      <c r="CN693" s="301"/>
      <c r="CO693" s="301"/>
      <c r="CP693" s="301"/>
      <c r="CQ693" s="301"/>
      <c r="CR693" s="301"/>
      <c r="CS693" s="301"/>
      <c r="CT693" s="301"/>
      <c r="CU693" s="301"/>
      <c r="CV693" s="301"/>
      <c r="CW693" s="301"/>
      <c r="CX693" s="301"/>
      <c r="CY693" s="301"/>
      <c r="CZ693" s="301"/>
      <c r="DA693" s="301"/>
      <c r="DB693" s="301"/>
      <c r="DC693" s="301"/>
      <c r="DD693" s="301"/>
      <c r="DE693" s="301"/>
      <c r="DF693" s="301"/>
      <c r="DG693" s="301"/>
      <c r="DH693" s="301"/>
      <c r="DI693" s="301"/>
      <c r="DJ693" s="301"/>
      <c r="DK693" s="301"/>
      <c r="DL693" s="301"/>
      <c r="DM693" s="301"/>
      <c r="DN693" s="301"/>
      <c r="DO693" s="301"/>
      <c r="DP693" s="301"/>
      <c r="DQ693" s="301"/>
      <c r="DR693" s="301"/>
      <c r="DS693" s="301"/>
      <c r="DT693" s="301"/>
      <c r="DU693" s="301"/>
      <c r="DV693" s="301"/>
      <c r="DW693" s="301"/>
      <c r="DX693" s="301"/>
      <c r="DY693" s="301"/>
      <c r="DZ693" s="301"/>
      <c r="EA693" s="301"/>
      <c r="EB693" s="301"/>
      <c r="EC693" s="301"/>
      <c r="ED693" s="301"/>
      <c r="EE693" s="301"/>
      <c r="EF693" s="301"/>
      <c r="EG693" s="301"/>
      <c r="EH693" s="301"/>
      <c r="EI693" s="301"/>
      <c r="EJ693" s="301"/>
      <c r="EK693" s="301"/>
      <c r="EL693" s="301"/>
      <c r="EM693" s="301"/>
      <c r="EN693" s="301"/>
      <c r="EO693" s="301"/>
      <c r="EP693" s="301"/>
      <c r="EQ693" s="301"/>
      <c r="ER693" s="301"/>
      <c r="ES693" s="301"/>
      <c r="ET693" s="301"/>
      <c r="EU693" s="301"/>
      <c r="EV693" s="301"/>
      <c r="EW693" s="301"/>
      <c r="EX693" s="301"/>
      <c r="EY693" s="301"/>
      <c r="EZ693" s="301"/>
      <c r="FA693" s="301"/>
      <c r="FB693" s="301"/>
      <c r="FC693" s="301"/>
      <c r="FD693" s="301"/>
      <c r="FE693" s="301"/>
      <c r="FF693" s="301"/>
      <c r="FG693" s="301"/>
      <c r="FH693" s="301"/>
      <c r="FI693" s="301"/>
      <c r="FJ693" s="301"/>
      <c r="FK693" s="301"/>
      <c r="FL693" s="301"/>
      <c r="FM693" s="301"/>
      <c r="FN693" s="301"/>
      <c r="FO693" s="301"/>
      <c r="FP693" s="301"/>
      <c r="FQ693" s="301"/>
      <c r="FR693" s="301"/>
      <c r="FS693" s="301"/>
      <c r="FT693" s="301"/>
      <c r="FU693" s="301"/>
      <c r="FV693" s="301"/>
      <c r="FW693" s="301"/>
      <c r="FX693" s="301"/>
      <c r="FY693" s="301"/>
      <c r="FZ693" s="301"/>
      <c r="GA693" s="301"/>
      <c r="GB693" s="301"/>
      <c r="GC693" s="301"/>
      <c r="GD693" s="301"/>
      <c r="GE693" s="301"/>
      <c r="GF693" s="301"/>
      <c r="GG693" s="301"/>
      <c r="GH693" s="301"/>
      <c r="GI693" s="301"/>
      <c r="GJ693" s="301"/>
      <c r="GK693" s="301"/>
      <c r="GL693" s="301"/>
      <c r="GM693" s="301"/>
      <c r="GN693" s="301"/>
      <c r="GO693" s="301"/>
      <c r="GP693" s="301"/>
      <c r="GQ693" s="301"/>
      <c r="GR693" s="301"/>
      <c r="GS693" s="301"/>
      <c r="GT693" s="301"/>
      <c r="GU693" s="301"/>
      <c r="GV693" s="301"/>
      <c r="GW693" s="301"/>
      <c r="GX693" s="301"/>
      <c r="GY693" s="301"/>
      <c r="GZ693" s="301"/>
      <c r="HA693" s="301"/>
      <c r="HB693" s="301"/>
      <c r="HC693" s="301"/>
      <c r="HD693" s="301"/>
      <c r="HE693" s="301"/>
      <c r="HF693" s="301"/>
      <c r="HG693" s="301"/>
      <c r="HH693" s="301"/>
      <c r="HI693" s="301"/>
      <c r="HJ693" s="301"/>
      <c r="HK693" s="301"/>
      <c r="HL693" s="301"/>
      <c r="HM693" s="301"/>
      <c r="HN693" s="301"/>
      <c r="HO693" s="301"/>
      <c r="HP693" s="301"/>
      <c r="HQ693" s="301"/>
      <c r="HR693" s="301"/>
      <c r="HS693" s="301"/>
      <c r="HT693" s="301"/>
      <c r="HU693" s="301"/>
      <c r="HV693" s="301"/>
      <c r="HW693" s="301"/>
      <c r="HX693" s="301"/>
      <c r="HY693" s="301"/>
      <c r="HZ693" s="301"/>
      <c r="IA693" s="301"/>
      <c r="IB693" s="301"/>
      <c r="IC693" s="301"/>
      <c r="ID693" s="301"/>
      <c r="IE693" s="301"/>
      <c r="IF693" s="301"/>
      <c r="IG693" s="301"/>
      <c r="IH693" s="301"/>
      <c r="II693" s="301"/>
      <c r="IJ693" s="301"/>
      <c r="IK693" s="301"/>
      <c r="IL693" s="301"/>
      <c r="IM693" s="301"/>
      <c r="IN693" s="301"/>
      <c r="IO693" s="301"/>
      <c r="IP693" s="301"/>
      <c r="IQ693" s="301"/>
      <c r="IR693" s="301"/>
      <c r="IS693" s="301"/>
      <c r="IT693" s="301"/>
      <c r="IU693" s="301"/>
      <c r="IV693" s="301"/>
      <c r="IW693" s="301"/>
      <c r="IX693" s="301"/>
      <c r="IY693" s="301"/>
      <c r="IZ693" s="301"/>
      <c r="JA693" s="301"/>
      <c r="JB693" s="301"/>
      <c r="JC693" s="301"/>
      <c r="JD693" s="301"/>
      <c r="JE693" s="301"/>
      <c r="JF693" s="301"/>
      <c r="JG693" s="301"/>
      <c r="JH693" s="301"/>
      <c r="JI693" s="301"/>
      <c r="JJ693" s="301"/>
      <c r="JK693" s="301"/>
      <c r="JL693" s="301"/>
      <c r="JM693" s="301"/>
      <c r="JN693" s="301"/>
      <c r="JO693" s="301"/>
      <c r="JP693" s="301"/>
      <c r="JQ693" s="301"/>
      <c r="JR693" s="301"/>
      <c r="JS693" s="301"/>
      <c r="JT693" s="301"/>
      <c r="JU693" s="301"/>
      <c r="JV693" s="301"/>
      <c r="JW693" s="301"/>
      <c r="JX693" s="301"/>
      <c r="JY693" s="301"/>
      <c r="JZ693" s="301"/>
      <c r="KA693" s="301"/>
      <c r="KB693" s="301"/>
      <c r="KC693" s="301"/>
      <c r="KD693" s="301"/>
      <c r="KE693" s="301"/>
      <c r="KF693" s="301"/>
      <c r="KG693" s="301"/>
      <c r="KH693" s="301"/>
      <c r="KI693" s="301"/>
      <c r="KJ693" s="301"/>
      <c r="KK693" s="301"/>
      <c r="KL693" s="301"/>
      <c r="KM693" s="301"/>
      <c r="KN693" s="301"/>
      <c r="KO693" s="301"/>
      <c r="KP693" s="301"/>
      <c r="KQ693" s="301"/>
      <c r="KR693" s="301"/>
      <c r="KS693" s="301"/>
      <c r="KT693" s="301"/>
      <c r="KU693" s="301"/>
      <c r="KV693" s="301"/>
      <c r="KW693" s="301"/>
      <c r="KX693" s="301"/>
      <c r="KY693" s="301"/>
      <c r="KZ693" s="301"/>
      <c r="LA693" s="301"/>
      <c r="LB693" s="301"/>
      <c r="LC693" s="301"/>
      <c r="LD693" s="301"/>
      <c r="LE693" s="301"/>
      <c r="LF693" s="301"/>
      <c r="LG693" s="301"/>
      <c r="LH693" s="301"/>
      <c r="LI693" s="301"/>
      <c r="LJ693" s="301"/>
      <c r="LK693" s="301"/>
      <c r="LL693" s="301"/>
      <c r="LM693" s="301"/>
      <c r="LN693" s="301"/>
      <c r="LO693" s="301"/>
      <c r="LP693" s="301"/>
      <c r="LQ693" s="301"/>
      <c r="LR693" s="301"/>
      <c r="LS693" s="301"/>
      <c r="LT693" s="301"/>
      <c r="LU693" s="301"/>
      <c r="LV693" s="301"/>
      <c r="LW693" s="301"/>
      <c r="LX693" s="301"/>
      <c r="LY693" s="301"/>
      <c r="LZ693" s="301"/>
      <c r="MA693" s="301"/>
      <c r="MB693" s="301"/>
      <c r="MC693" s="301"/>
      <c r="MD693" s="301"/>
      <c r="ME693" s="301"/>
      <c r="MF693" s="301"/>
      <c r="MG693" s="301"/>
      <c r="MH693" s="301"/>
      <c r="MI693" s="301"/>
      <c r="MJ693" s="301"/>
      <c r="MK693" s="301"/>
      <c r="ML693" s="301"/>
      <c r="MM693" s="301"/>
      <c r="MN693" s="301"/>
      <c r="MO693" s="301"/>
      <c r="MP693" s="301"/>
      <c r="MQ693" s="301"/>
      <c r="MR693" s="301"/>
      <c r="MS693" s="301"/>
      <c r="MT693" s="301"/>
      <c r="MU693" s="301"/>
      <c r="MV693" s="301"/>
      <c r="MW693" s="301"/>
      <c r="MX693" s="301"/>
      <c r="MY693" s="301"/>
      <c r="MZ693" s="301"/>
      <c r="NA693" s="301"/>
      <c r="NB693" s="301"/>
      <c r="NC693" s="301"/>
      <c r="ND693" s="301"/>
      <c r="NE693" s="301"/>
      <c r="NF693" s="301"/>
      <c r="NG693" s="301"/>
      <c r="NH693" s="301"/>
      <c r="NI693" s="301"/>
      <c r="NJ693" s="301"/>
      <c r="NK693" s="301"/>
      <c r="NL693" s="301"/>
      <c r="NM693" s="301"/>
      <c r="NN693" s="301"/>
      <c r="NO693" s="301"/>
      <c r="NP693" s="301"/>
      <c r="NQ693" s="301"/>
      <c r="NR693" s="301"/>
      <c r="NS693" s="301"/>
      <c r="NT693" s="301"/>
      <c r="NU693" s="301"/>
      <c r="NV693" s="301"/>
      <c r="NW693" s="301"/>
      <c r="NX693" s="301"/>
      <c r="NY693" s="301"/>
      <c r="NZ693" s="301"/>
      <c r="OA693" s="301"/>
      <c r="OB693" s="301"/>
      <c r="OC693" s="301"/>
      <c r="OD693" s="301"/>
      <c r="OE693" s="301"/>
      <c r="OF693" s="301"/>
      <c r="OG693" s="301"/>
      <c r="OH693" s="301"/>
      <c r="OI693" s="301"/>
      <c r="OJ693" s="301"/>
      <c r="OK693" s="301"/>
      <c r="OL693" s="301"/>
      <c r="OM693" s="301"/>
      <c r="ON693" s="301"/>
      <c r="OO693" s="301"/>
      <c r="OP693" s="301"/>
      <c r="OQ693" s="301"/>
      <c r="OR693" s="301"/>
      <c r="OS693" s="301"/>
      <c r="OT693" s="301"/>
      <c r="OU693" s="301"/>
      <c r="OV693" s="301"/>
      <c r="OW693" s="301"/>
      <c r="OX693" s="301"/>
      <c r="OY693" s="301"/>
      <c r="OZ693" s="301"/>
      <c r="PA693" s="301"/>
      <c r="PB693" s="301"/>
      <c r="PC693" s="301"/>
      <c r="PD693" s="301"/>
      <c r="PE693" s="301"/>
      <c r="PF693" s="301"/>
      <c r="PG693" s="301"/>
      <c r="PH693" s="301"/>
      <c r="PI693" s="301"/>
      <c r="PJ693" s="301"/>
      <c r="PK693" s="301"/>
      <c r="PL693" s="301"/>
      <c r="PM693" s="301"/>
      <c r="PN693" s="301"/>
      <c r="PO693" s="301"/>
      <c r="PP693" s="301"/>
      <c r="PQ693" s="301"/>
      <c r="PR693" s="301"/>
      <c r="PS693" s="301"/>
      <c r="PT693" s="301"/>
      <c r="PU693" s="301"/>
      <c r="PV693" s="301"/>
      <c r="PW693" s="301"/>
      <c r="PX693" s="301"/>
      <c r="PY693" s="301"/>
      <c r="PZ693" s="301"/>
      <c r="QA693" s="301"/>
      <c r="QB693" s="301"/>
      <c r="QC693" s="301"/>
      <c r="QD693" s="301"/>
      <c r="QE693" s="301"/>
      <c r="QF693" s="301"/>
      <c r="QG693" s="301"/>
      <c r="QH693" s="301"/>
      <c r="QI693" s="301"/>
      <c r="QJ693" s="301"/>
      <c r="QK693" s="301"/>
      <c r="QL693" s="301"/>
      <c r="QM693" s="301"/>
      <c r="QN693" s="301"/>
      <c r="QO693" s="301"/>
      <c r="QP693" s="301"/>
      <c r="QQ693" s="301"/>
      <c r="QR693" s="301"/>
      <c r="QS693" s="301"/>
      <c r="QT693" s="301"/>
      <c r="QU693" s="301"/>
      <c r="QV693" s="301"/>
      <c r="QW693" s="301"/>
      <c r="QX693" s="301"/>
      <c r="QY693" s="301"/>
      <c r="QZ693" s="301"/>
      <c r="RA693" s="301"/>
      <c r="RB693" s="301"/>
      <c r="RC693" s="301"/>
      <c r="RD693" s="301"/>
      <c r="RE693" s="301"/>
      <c r="RF693" s="301"/>
      <c r="RG693" s="301"/>
      <c r="RH693" s="301"/>
      <c r="RI693" s="301"/>
      <c r="RJ693" s="301"/>
      <c r="RK693" s="301"/>
      <c r="RL693" s="301"/>
      <c r="RM693" s="301"/>
      <c r="RN693" s="301"/>
      <c r="RO693" s="301"/>
      <c r="RP693" s="301"/>
      <c r="RQ693" s="301"/>
      <c r="RR693" s="301"/>
      <c r="RS693" s="301"/>
      <c r="RT693" s="301"/>
      <c r="RU693" s="301"/>
      <c r="RV693" s="301"/>
      <c r="RW693" s="301"/>
      <c r="RX693" s="301"/>
      <c r="RY693" s="301"/>
      <c r="RZ693" s="301"/>
      <c r="SA693" s="301"/>
      <c r="SB693" s="301"/>
      <c r="SC693" s="301"/>
      <c r="SD693" s="301"/>
      <c r="SE693" s="301"/>
      <c r="SF693" s="301"/>
      <c r="SG693" s="301"/>
      <c r="SH693" s="301"/>
      <c r="SI693" s="301"/>
      <c r="SJ693" s="301"/>
      <c r="SK693" s="301"/>
      <c r="SL693" s="301"/>
      <c r="SM693" s="301"/>
      <c r="SN693" s="301"/>
      <c r="SO693" s="301"/>
      <c r="SP693" s="301"/>
      <c r="SQ693" s="301"/>
      <c r="SR693" s="301"/>
      <c r="SS693" s="301"/>
      <c r="ST693" s="301"/>
      <c r="SU693" s="301"/>
      <c r="SV693" s="301"/>
      <c r="SW693" s="301"/>
      <c r="SX693" s="301"/>
      <c r="SY693" s="301"/>
      <c r="SZ693" s="301"/>
      <c r="TA693" s="301"/>
      <c r="TB693" s="301"/>
      <c r="TC693" s="301"/>
      <c r="TD693" s="301"/>
      <c r="TE693" s="301"/>
      <c r="TF693" s="301"/>
      <c r="TG693" s="301"/>
      <c r="TH693" s="301"/>
      <c r="TI693" s="301"/>
      <c r="TJ693" s="301"/>
      <c r="TK693" s="301"/>
      <c r="TL693" s="301"/>
      <c r="TM693" s="301"/>
      <c r="TN693" s="301"/>
      <c r="TO693" s="301"/>
      <c r="TP693" s="301"/>
      <c r="TQ693" s="301"/>
      <c r="TR693" s="301"/>
      <c r="TS693" s="301"/>
      <c r="TT693" s="301"/>
      <c r="TU693" s="301"/>
      <c r="TV693" s="301"/>
      <c r="TW693" s="301"/>
      <c r="TX693" s="301"/>
      <c r="TY693" s="301"/>
      <c r="TZ693" s="301"/>
      <c r="UA693" s="301"/>
      <c r="UB693" s="301"/>
      <c r="UC693" s="301"/>
      <c r="UD693" s="301"/>
      <c r="UE693" s="301"/>
      <c r="UF693" s="301"/>
      <c r="UG693" s="301"/>
      <c r="UH693" s="301"/>
      <c r="UI693" s="301"/>
      <c r="UJ693" s="301"/>
      <c r="UK693" s="301"/>
      <c r="UL693" s="301"/>
      <c r="UM693" s="301"/>
      <c r="UN693" s="301"/>
      <c r="UO693" s="301"/>
      <c r="UP693" s="301"/>
      <c r="UQ693" s="301"/>
      <c r="UR693" s="301"/>
      <c r="US693" s="301"/>
      <c r="UT693" s="301"/>
      <c r="UU693" s="301"/>
      <c r="UV693" s="301"/>
      <c r="UW693" s="301"/>
      <c r="UX693" s="301"/>
      <c r="UY693" s="301"/>
      <c r="UZ693" s="301"/>
      <c r="VA693" s="301"/>
      <c r="VB693" s="301"/>
      <c r="VC693" s="301"/>
      <c r="VD693" s="301"/>
      <c r="VE693" s="301"/>
      <c r="VF693" s="301"/>
      <c r="VG693" s="301"/>
      <c r="VH693" s="301"/>
      <c r="VI693" s="301"/>
      <c r="VJ693" s="301"/>
      <c r="VK693" s="301"/>
      <c r="VL693" s="301"/>
      <c r="VM693" s="301"/>
      <c r="VN693" s="301"/>
      <c r="VO693" s="301"/>
      <c r="VP693" s="301"/>
      <c r="VQ693" s="301"/>
      <c r="VR693" s="301"/>
      <c r="VS693" s="301"/>
      <c r="VT693" s="301"/>
      <c r="VU693" s="301"/>
      <c r="VV693" s="301"/>
      <c r="VW693" s="301"/>
      <c r="VX693" s="301"/>
      <c r="VY693" s="301"/>
      <c r="VZ693" s="301"/>
      <c r="WA693" s="301"/>
      <c r="WB693" s="301"/>
      <c r="WC693" s="301"/>
      <c r="WD693" s="301"/>
      <c r="WE693" s="301"/>
      <c r="WF693" s="301"/>
      <c r="WG693" s="301"/>
      <c r="WH693" s="301"/>
      <c r="WI693" s="301"/>
      <c r="WJ693" s="301"/>
      <c r="WK693" s="301"/>
      <c r="WL693" s="301"/>
      <c r="WM693" s="301"/>
      <c r="WN693" s="301"/>
      <c r="WO693" s="301"/>
      <c r="WP693" s="301"/>
      <c r="WQ693" s="301"/>
      <c r="WR693" s="301"/>
      <c r="WS693" s="301"/>
      <c r="WT693" s="301"/>
      <c r="WU693" s="301"/>
      <c r="WV693" s="301"/>
      <c r="WW693" s="301"/>
      <c r="WX693" s="301"/>
      <c r="WY693" s="301"/>
      <c r="WZ693" s="301"/>
      <c r="XA693" s="301"/>
      <c r="XB693" s="301"/>
      <c r="XC693" s="301"/>
      <c r="XD693" s="301"/>
      <c r="XE693" s="301"/>
      <c r="XF693" s="301"/>
      <c r="XG693" s="301"/>
      <c r="XH693" s="301"/>
      <c r="XI693" s="301"/>
      <c r="XJ693" s="301"/>
      <c r="XK693" s="301"/>
      <c r="XL693" s="301"/>
      <c r="XM693" s="301"/>
      <c r="XN693" s="301"/>
      <c r="XO693" s="301"/>
      <c r="XP693" s="301"/>
      <c r="XQ693" s="301"/>
      <c r="XR693" s="301"/>
      <c r="XS693" s="301"/>
      <c r="XT693" s="301"/>
      <c r="XU693" s="301"/>
      <c r="XV693" s="301"/>
      <c r="XW693" s="301"/>
      <c r="XX693" s="301"/>
      <c r="XY693" s="301"/>
      <c r="XZ693" s="301"/>
      <c r="YA693" s="301"/>
      <c r="YB693" s="301"/>
      <c r="YC693" s="301"/>
      <c r="YD693" s="301"/>
      <c r="YE693" s="301"/>
      <c r="YF693" s="301"/>
      <c r="YG693" s="301"/>
      <c r="YH693" s="301"/>
      <c r="YI693" s="301"/>
      <c r="YJ693" s="301"/>
      <c r="YK693" s="301"/>
      <c r="YL693" s="301"/>
      <c r="YM693" s="301"/>
      <c r="YN693" s="301"/>
      <c r="YO693" s="301"/>
      <c r="YP693" s="301"/>
      <c r="YQ693" s="301"/>
      <c r="YR693" s="301"/>
      <c r="YS693" s="301"/>
      <c r="YT693" s="301"/>
      <c r="YU693" s="301"/>
      <c r="YV693" s="301"/>
      <c r="YW693" s="301"/>
      <c r="YX693" s="301"/>
      <c r="YY693" s="301"/>
      <c r="YZ693" s="301"/>
      <c r="ZA693" s="301"/>
      <c r="ZB693" s="301"/>
      <c r="ZC693" s="301"/>
      <c r="ZD693" s="301"/>
      <c r="ZE693" s="301"/>
      <c r="ZF693" s="301"/>
      <c r="ZG693" s="301"/>
      <c r="ZH693" s="301"/>
      <c r="ZI693" s="301"/>
      <c r="ZJ693" s="301"/>
      <c r="ZK693" s="301"/>
      <c r="ZL693" s="301"/>
      <c r="ZM693" s="301"/>
      <c r="ZN693" s="301"/>
      <c r="ZO693" s="301"/>
      <c r="ZP693" s="301"/>
      <c r="ZQ693" s="301"/>
      <c r="ZR693" s="301"/>
      <c r="ZS693" s="301"/>
      <c r="ZT693" s="301"/>
      <c r="ZU693" s="301"/>
      <c r="ZV693" s="301"/>
      <c r="ZW693" s="301"/>
      <c r="ZX693" s="301"/>
      <c r="ZY693" s="301"/>
      <c r="ZZ693" s="301"/>
      <c r="AAA693" s="301"/>
      <c r="AAB693" s="301"/>
      <c r="AAC693" s="301"/>
      <c r="AAD693" s="301"/>
      <c r="AAE693" s="301"/>
      <c r="AAF693" s="301"/>
      <c r="AAG693" s="301"/>
      <c r="AAH693" s="301"/>
      <c r="AAI693" s="301"/>
      <c r="AAJ693" s="301"/>
      <c r="AAK693" s="301"/>
      <c r="AAL693" s="301"/>
      <c r="AAM693" s="301"/>
      <c r="AAN693" s="301"/>
      <c r="AAO693" s="301"/>
      <c r="AAP693" s="301"/>
      <c r="AAQ693" s="301"/>
      <c r="AAR693" s="301"/>
      <c r="AAS693" s="301"/>
      <c r="AAT693" s="301"/>
      <c r="AAU693" s="301"/>
      <c r="AAV693" s="301"/>
      <c r="AAW693" s="301"/>
      <c r="AAX693" s="301"/>
      <c r="AAY693" s="301"/>
      <c r="AAZ693" s="301"/>
      <c r="ABA693" s="301"/>
      <c r="ABB693" s="301"/>
      <c r="ABC693" s="301"/>
      <c r="ABD693" s="301"/>
      <c r="ABE693" s="301"/>
      <c r="ABF693" s="301"/>
      <c r="ABG693" s="301"/>
      <c r="ABH693" s="301"/>
      <c r="ABI693" s="301"/>
      <c r="ABJ693" s="301"/>
      <c r="ABK693" s="301"/>
      <c r="ABL693" s="301"/>
      <c r="ABM693" s="301"/>
      <c r="ABN693" s="301"/>
      <c r="ABO693" s="301"/>
      <c r="ABP693" s="301"/>
      <c r="ABQ693" s="301"/>
      <c r="ABR693" s="301"/>
      <c r="ABS693" s="301"/>
      <c r="ABT693" s="301"/>
      <c r="ABU693" s="301"/>
      <c r="ABV693" s="301"/>
      <c r="ABW693" s="301"/>
      <c r="ABX693" s="301"/>
      <c r="ABY693" s="301"/>
      <c r="ABZ693" s="301"/>
      <c r="ACA693" s="301"/>
      <c r="ACB693" s="301"/>
      <c r="ACC693" s="301"/>
      <c r="ACD693" s="301"/>
      <c r="ACE693" s="301"/>
      <c r="ACF693" s="301"/>
      <c r="ACG693" s="301"/>
      <c r="ACH693" s="301"/>
      <c r="ACI693" s="301"/>
      <c r="ACJ693" s="301"/>
      <c r="ACK693" s="301"/>
      <c r="ACL693" s="301"/>
      <c r="ACM693" s="301"/>
      <c r="ACN693" s="301"/>
      <c r="ACO693" s="301"/>
      <c r="ACP693" s="301"/>
      <c r="ACQ693" s="301"/>
      <c r="ACR693" s="301"/>
      <c r="ACS693" s="301"/>
      <c r="ACT693" s="301"/>
      <c r="ACU693" s="301"/>
      <c r="ACV693" s="301"/>
      <c r="ACW693" s="301"/>
      <c r="ACX693" s="301"/>
      <c r="ACY693" s="301"/>
      <c r="ACZ693" s="301"/>
      <c r="ADA693" s="301"/>
      <c r="ADB693" s="301"/>
      <c r="ADC693" s="301"/>
      <c r="ADD693" s="301"/>
      <c r="ADE693" s="301"/>
      <c r="ADF693" s="301"/>
      <c r="ADG693" s="301"/>
      <c r="ADH693" s="301"/>
      <c r="ADI693" s="301"/>
      <c r="ADJ693" s="301"/>
      <c r="ADK693" s="301"/>
      <c r="ADL693" s="301"/>
      <c r="ADM693" s="301"/>
      <c r="ADN693" s="301"/>
      <c r="ADO693" s="301"/>
      <c r="ADP693" s="301"/>
      <c r="ADQ693" s="301"/>
      <c r="ADR693" s="301"/>
      <c r="ADS693" s="301"/>
      <c r="ADT693" s="301"/>
      <c r="ADU693" s="301"/>
      <c r="ADV693" s="301"/>
      <c r="ADW693" s="301"/>
      <c r="ADX693" s="301"/>
      <c r="ADY693" s="301"/>
      <c r="ADZ693" s="301"/>
      <c r="AEA693" s="301"/>
      <c r="AEB693" s="301"/>
      <c r="AEC693" s="301"/>
      <c r="AED693" s="301"/>
      <c r="AEE693" s="301"/>
      <c r="AEF693" s="301"/>
      <c r="AEG693" s="301"/>
      <c r="AEH693" s="301"/>
      <c r="AEI693" s="301"/>
      <c r="AEJ693" s="301"/>
      <c r="AEK693" s="301"/>
      <c r="AEL693" s="301"/>
      <c r="AEM693" s="301"/>
      <c r="AEN693" s="301"/>
      <c r="AEO693" s="301"/>
      <c r="AEP693" s="301"/>
      <c r="AEQ693" s="301"/>
      <c r="AER693" s="301"/>
      <c r="AES693" s="301"/>
      <c r="AET693" s="301"/>
      <c r="AEU693" s="301"/>
      <c r="AEV693" s="301"/>
      <c r="AEW693" s="301"/>
      <c r="AEX693" s="301"/>
      <c r="AEY693" s="301"/>
      <c r="AEZ693" s="301"/>
      <c r="AFA693" s="301"/>
      <c r="AFB693" s="301"/>
      <c r="AFC693" s="301"/>
      <c r="AFD693" s="301"/>
      <c r="AFE693" s="301"/>
      <c r="AFF693" s="301"/>
      <c r="AFG693" s="301"/>
      <c r="AFH693" s="301"/>
      <c r="AFI693" s="301"/>
      <c r="AFJ693" s="301"/>
      <c r="AFK693" s="301"/>
      <c r="AFL693" s="301"/>
      <c r="AFM693" s="301"/>
      <c r="AFN693" s="301"/>
      <c r="AFO693" s="301"/>
      <c r="AFP693" s="301"/>
      <c r="AFQ693" s="301"/>
      <c r="AFR693" s="301"/>
      <c r="AFS693" s="301"/>
      <c r="AFT693" s="301"/>
      <c r="AFU693" s="301"/>
      <c r="AFV693" s="301"/>
      <c r="AFW693" s="301"/>
      <c r="AFX693" s="301"/>
      <c r="AFY693" s="301"/>
      <c r="AFZ693" s="301"/>
      <c r="AGA693" s="301"/>
      <c r="AGB693" s="301"/>
      <c r="AGC693" s="301"/>
      <c r="AGD693" s="301"/>
      <c r="AGE693" s="301"/>
      <c r="AGF693" s="301"/>
      <c r="AGG693" s="301"/>
      <c r="AGH693" s="301"/>
      <c r="AGI693" s="301"/>
      <c r="AGJ693" s="301"/>
      <c r="AGK693" s="301"/>
      <c r="AGL693" s="301"/>
      <c r="AGM693" s="301"/>
      <c r="AGN693" s="301"/>
      <c r="AGO693" s="301"/>
      <c r="AGP693" s="301"/>
      <c r="AGQ693" s="301"/>
      <c r="AGR693" s="301"/>
      <c r="AGS693" s="301"/>
      <c r="AGT693" s="301"/>
      <c r="AGU693" s="301"/>
      <c r="AGV693" s="301"/>
      <c r="AGW693" s="301"/>
      <c r="AGX693" s="301"/>
      <c r="AGY693" s="301"/>
      <c r="AGZ693" s="301"/>
      <c r="AHA693" s="301"/>
      <c r="AHB693" s="301"/>
      <c r="AHC693" s="301"/>
      <c r="AHD693" s="301"/>
      <c r="AHE693" s="301"/>
      <c r="AHF693" s="301"/>
      <c r="AHG693" s="301"/>
      <c r="AHH693" s="301"/>
      <c r="AHI693" s="301"/>
      <c r="AHJ693" s="301"/>
      <c r="AHK693" s="301"/>
      <c r="AHL693" s="301"/>
      <c r="AHM693" s="301"/>
      <c r="AHN693" s="301"/>
      <c r="AHO693" s="301"/>
      <c r="AHP693" s="301"/>
      <c r="AHQ693" s="301"/>
      <c r="AHR693" s="301"/>
      <c r="AHS693" s="301"/>
      <c r="AHT693" s="301"/>
      <c r="AHU693" s="301"/>
      <c r="AHV693" s="301"/>
      <c r="AHW693" s="301"/>
      <c r="AHX693" s="301"/>
      <c r="AHY693" s="301"/>
      <c r="AHZ693" s="301"/>
      <c r="AIA693" s="301"/>
      <c r="AIB693" s="301"/>
      <c r="AIC693" s="301"/>
      <c r="AID693" s="301"/>
      <c r="AIE693" s="301"/>
      <c r="AIF693" s="301"/>
      <c r="AIG693" s="301"/>
      <c r="AIH693" s="301"/>
      <c r="AII693" s="301"/>
      <c r="AIJ693" s="301"/>
      <c r="AIK693" s="301"/>
      <c r="AIL693" s="301"/>
      <c r="AIM693" s="301"/>
      <c r="AIN693" s="301"/>
      <c r="AIO693" s="301"/>
      <c r="AIP693" s="301"/>
      <c r="AIQ693" s="301"/>
      <c r="AIR693" s="301"/>
      <c r="AIS693" s="301"/>
      <c r="AIT693" s="301"/>
      <c r="AIU693" s="301"/>
      <c r="AIV693" s="301"/>
      <c r="AIW693" s="301"/>
      <c r="AIX693" s="301"/>
      <c r="AIY693" s="301"/>
      <c r="AIZ693" s="301"/>
      <c r="AJA693" s="301"/>
      <c r="AJB693" s="301"/>
      <c r="AJC693" s="301"/>
      <c r="AJD693" s="301"/>
      <c r="AJE693" s="301"/>
      <c r="AJF693" s="301"/>
      <c r="AJG693" s="301"/>
      <c r="AJH693" s="301"/>
      <c r="AJI693" s="301"/>
      <c r="AJJ693" s="301"/>
      <c r="AJK693" s="301"/>
      <c r="AJL693" s="301"/>
      <c r="AJM693" s="301"/>
      <c r="AJN693" s="301"/>
      <c r="AJO693" s="301"/>
      <c r="AJP693" s="301"/>
      <c r="AJQ693" s="301"/>
      <c r="AJR693" s="301"/>
      <c r="AJS693" s="301"/>
      <c r="AJT693" s="301"/>
      <c r="AJU693" s="301"/>
      <c r="AJV693" s="301"/>
      <c r="AJW693" s="301"/>
      <c r="AJX693" s="301"/>
      <c r="AJY693" s="301"/>
      <c r="AJZ693" s="301"/>
      <c r="AKA693" s="301"/>
      <c r="AKB693" s="301"/>
      <c r="AKC693" s="301"/>
      <c r="AKD693" s="301"/>
      <c r="AKE693" s="301"/>
      <c r="AKF693" s="301"/>
      <c r="AKG693" s="301"/>
      <c r="AKH693" s="301"/>
      <c r="AKI693" s="301"/>
      <c r="AKJ693" s="301"/>
      <c r="AKK693" s="301"/>
      <c r="AKL693" s="301"/>
      <c r="AKM693" s="301"/>
      <c r="AKN693" s="301"/>
      <c r="AKO693" s="301"/>
      <c r="AKP693" s="301"/>
      <c r="AKQ693" s="301"/>
      <c r="AKR693" s="301"/>
      <c r="AKS693" s="301"/>
      <c r="AKT693" s="301"/>
      <c r="AKU693" s="301"/>
      <c r="AKV693" s="301"/>
      <c r="AKW693" s="301"/>
      <c r="AKX693" s="301"/>
      <c r="AKY693" s="301"/>
      <c r="AKZ693" s="301"/>
      <c r="ALA693" s="301"/>
      <c r="ALB693" s="301"/>
      <c r="ALC693" s="301"/>
      <c r="ALD693" s="301"/>
      <c r="ALE693" s="301"/>
      <c r="ALF693" s="301"/>
      <c r="ALG693" s="301"/>
      <c r="ALH693" s="301"/>
      <c r="ALI693" s="301"/>
      <c r="ALJ693" s="301"/>
      <c r="ALK693" s="301"/>
      <c r="ALL693" s="301"/>
      <c r="ALM693" s="301"/>
      <c r="ALN693" s="301"/>
      <c r="ALO693" s="301"/>
      <c r="ALP693" s="301"/>
      <c r="ALQ693" s="301"/>
      <c r="ALR693" s="301"/>
      <c r="ALS693" s="301"/>
      <c r="ALT693" s="301"/>
      <c r="ALU693" s="301"/>
      <c r="ALV693" s="301"/>
      <c r="ALW693" s="301"/>
      <c r="ALX693" s="301"/>
      <c r="ALY693" s="301"/>
      <c r="ALZ693" s="301"/>
      <c r="AMA693" s="301"/>
      <c r="AMB693" s="301"/>
      <c r="AMC693" s="301"/>
      <c r="AMD693" s="301"/>
      <c r="AME693" s="301"/>
      <c r="AMF693" s="301"/>
      <c r="AMG693" s="301"/>
      <c r="AMH693" s="301"/>
      <c r="AMI693" s="301"/>
      <c r="AMJ693" s="301"/>
    </row>
    <row r="694" spans="1:1024" s="302" customFormat="1" ht="22.5">
      <c r="A694" s="309">
        <v>2</v>
      </c>
      <c r="B694" s="311" t="s">
        <v>577</v>
      </c>
      <c r="C694" s="309" t="s">
        <v>71</v>
      </c>
      <c r="D694" s="321">
        <v>10</v>
      </c>
      <c r="E694" s="298"/>
      <c r="F694" s="293"/>
      <c r="G694" s="294"/>
      <c r="H694" s="293"/>
      <c r="I694" s="299"/>
      <c r="J694" s="299"/>
      <c r="K694" s="300"/>
      <c r="L694" s="301"/>
      <c r="M694" s="301"/>
      <c r="N694" s="301"/>
      <c r="O694" s="301"/>
      <c r="P694" s="301"/>
      <c r="Q694" s="301"/>
      <c r="R694" s="301"/>
      <c r="S694" s="301"/>
      <c r="T694" s="301"/>
      <c r="U694" s="301"/>
      <c r="V694" s="301"/>
      <c r="W694" s="301"/>
      <c r="X694" s="301"/>
      <c r="Y694" s="301"/>
      <c r="Z694" s="301"/>
      <c r="AA694" s="301"/>
      <c r="AB694" s="301"/>
      <c r="AC694" s="301"/>
      <c r="AD694" s="301"/>
      <c r="AE694" s="301"/>
      <c r="AF694" s="301"/>
      <c r="AG694" s="301"/>
      <c r="AH694" s="301"/>
      <c r="AI694" s="301"/>
      <c r="AJ694" s="301"/>
      <c r="AK694" s="301"/>
      <c r="AL694" s="301"/>
      <c r="AM694" s="301"/>
      <c r="AN694" s="301"/>
      <c r="AO694" s="301"/>
      <c r="AP694" s="301"/>
      <c r="AQ694" s="301"/>
      <c r="AR694" s="301"/>
      <c r="AS694" s="301"/>
      <c r="AT694" s="301"/>
      <c r="AU694" s="301"/>
      <c r="AV694" s="301"/>
      <c r="AW694" s="301"/>
      <c r="AX694" s="301"/>
      <c r="AY694" s="301"/>
      <c r="AZ694" s="301"/>
      <c r="BA694" s="301"/>
      <c r="BB694" s="301"/>
      <c r="BC694" s="301"/>
      <c r="BD694" s="301"/>
      <c r="BE694" s="301"/>
      <c r="BF694" s="301"/>
      <c r="BG694" s="301"/>
      <c r="BH694" s="301"/>
      <c r="BI694" s="301"/>
      <c r="BJ694" s="301"/>
      <c r="BK694" s="301"/>
      <c r="BL694" s="301"/>
      <c r="BM694" s="301"/>
      <c r="BN694" s="301"/>
      <c r="BO694" s="301"/>
      <c r="BP694" s="301"/>
      <c r="BQ694" s="301"/>
      <c r="BR694" s="301"/>
      <c r="BS694" s="301"/>
      <c r="BT694" s="301"/>
      <c r="BU694" s="301"/>
      <c r="BV694" s="301"/>
      <c r="BW694" s="301"/>
      <c r="BX694" s="301"/>
      <c r="BY694" s="301"/>
      <c r="BZ694" s="301"/>
      <c r="CA694" s="301"/>
      <c r="CB694" s="301"/>
      <c r="CC694" s="301"/>
      <c r="CD694" s="301"/>
      <c r="CE694" s="301"/>
      <c r="CF694" s="301"/>
      <c r="CG694" s="301"/>
      <c r="CH694" s="301"/>
      <c r="CI694" s="301"/>
      <c r="CJ694" s="301"/>
      <c r="CK694" s="301"/>
      <c r="CL694" s="301"/>
      <c r="CM694" s="301"/>
      <c r="CN694" s="301"/>
      <c r="CO694" s="301"/>
      <c r="CP694" s="301"/>
      <c r="CQ694" s="301"/>
      <c r="CR694" s="301"/>
      <c r="CS694" s="301"/>
      <c r="CT694" s="301"/>
      <c r="CU694" s="301"/>
      <c r="CV694" s="301"/>
      <c r="CW694" s="301"/>
      <c r="CX694" s="301"/>
      <c r="CY694" s="301"/>
      <c r="CZ694" s="301"/>
      <c r="DA694" s="301"/>
      <c r="DB694" s="301"/>
      <c r="DC694" s="301"/>
      <c r="DD694" s="301"/>
      <c r="DE694" s="301"/>
      <c r="DF694" s="301"/>
      <c r="DG694" s="301"/>
      <c r="DH694" s="301"/>
      <c r="DI694" s="301"/>
      <c r="DJ694" s="301"/>
      <c r="DK694" s="301"/>
      <c r="DL694" s="301"/>
      <c r="DM694" s="301"/>
      <c r="DN694" s="301"/>
      <c r="DO694" s="301"/>
      <c r="DP694" s="301"/>
      <c r="DQ694" s="301"/>
      <c r="DR694" s="301"/>
      <c r="DS694" s="301"/>
      <c r="DT694" s="301"/>
      <c r="DU694" s="301"/>
      <c r="DV694" s="301"/>
      <c r="DW694" s="301"/>
      <c r="DX694" s="301"/>
      <c r="DY694" s="301"/>
      <c r="DZ694" s="301"/>
      <c r="EA694" s="301"/>
      <c r="EB694" s="301"/>
      <c r="EC694" s="301"/>
      <c r="ED694" s="301"/>
      <c r="EE694" s="301"/>
      <c r="EF694" s="301"/>
      <c r="EG694" s="301"/>
      <c r="EH694" s="301"/>
      <c r="EI694" s="301"/>
      <c r="EJ694" s="301"/>
      <c r="EK694" s="301"/>
      <c r="EL694" s="301"/>
      <c r="EM694" s="301"/>
      <c r="EN694" s="301"/>
      <c r="EO694" s="301"/>
      <c r="EP694" s="301"/>
      <c r="EQ694" s="301"/>
      <c r="ER694" s="301"/>
      <c r="ES694" s="301"/>
      <c r="ET694" s="301"/>
      <c r="EU694" s="301"/>
      <c r="EV694" s="301"/>
      <c r="EW694" s="301"/>
      <c r="EX694" s="301"/>
      <c r="EY694" s="301"/>
      <c r="EZ694" s="301"/>
      <c r="FA694" s="301"/>
      <c r="FB694" s="301"/>
      <c r="FC694" s="301"/>
      <c r="FD694" s="301"/>
      <c r="FE694" s="301"/>
      <c r="FF694" s="301"/>
      <c r="FG694" s="301"/>
      <c r="FH694" s="301"/>
      <c r="FI694" s="301"/>
      <c r="FJ694" s="301"/>
      <c r="FK694" s="301"/>
      <c r="FL694" s="301"/>
      <c r="FM694" s="301"/>
      <c r="FN694" s="301"/>
      <c r="FO694" s="301"/>
      <c r="FP694" s="301"/>
      <c r="FQ694" s="301"/>
      <c r="FR694" s="301"/>
      <c r="FS694" s="301"/>
      <c r="FT694" s="301"/>
      <c r="FU694" s="301"/>
      <c r="FV694" s="301"/>
      <c r="FW694" s="301"/>
      <c r="FX694" s="301"/>
      <c r="FY694" s="301"/>
      <c r="FZ694" s="301"/>
      <c r="GA694" s="301"/>
      <c r="GB694" s="301"/>
      <c r="GC694" s="301"/>
      <c r="GD694" s="301"/>
      <c r="GE694" s="301"/>
      <c r="GF694" s="301"/>
      <c r="GG694" s="301"/>
      <c r="GH694" s="301"/>
      <c r="GI694" s="301"/>
      <c r="GJ694" s="301"/>
      <c r="GK694" s="301"/>
      <c r="GL694" s="301"/>
      <c r="GM694" s="301"/>
      <c r="GN694" s="301"/>
      <c r="GO694" s="301"/>
      <c r="GP694" s="301"/>
      <c r="GQ694" s="301"/>
      <c r="GR694" s="301"/>
      <c r="GS694" s="301"/>
      <c r="GT694" s="301"/>
      <c r="GU694" s="301"/>
      <c r="GV694" s="301"/>
      <c r="GW694" s="301"/>
      <c r="GX694" s="301"/>
      <c r="GY694" s="301"/>
      <c r="GZ694" s="301"/>
      <c r="HA694" s="301"/>
      <c r="HB694" s="301"/>
      <c r="HC694" s="301"/>
      <c r="HD694" s="301"/>
      <c r="HE694" s="301"/>
      <c r="HF694" s="301"/>
      <c r="HG694" s="301"/>
      <c r="HH694" s="301"/>
      <c r="HI694" s="301"/>
      <c r="HJ694" s="301"/>
      <c r="HK694" s="301"/>
      <c r="HL694" s="301"/>
      <c r="HM694" s="301"/>
      <c r="HN694" s="301"/>
      <c r="HO694" s="301"/>
      <c r="HP694" s="301"/>
      <c r="HQ694" s="301"/>
      <c r="HR694" s="301"/>
      <c r="HS694" s="301"/>
      <c r="HT694" s="301"/>
      <c r="HU694" s="301"/>
      <c r="HV694" s="301"/>
      <c r="HW694" s="301"/>
      <c r="HX694" s="301"/>
      <c r="HY694" s="301"/>
      <c r="HZ694" s="301"/>
      <c r="IA694" s="301"/>
      <c r="IB694" s="301"/>
      <c r="IC694" s="301"/>
      <c r="ID694" s="301"/>
      <c r="IE694" s="301"/>
      <c r="IF694" s="301"/>
      <c r="IG694" s="301"/>
      <c r="IH694" s="301"/>
      <c r="II694" s="301"/>
      <c r="IJ694" s="301"/>
      <c r="IK694" s="301"/>
      <c r="IL694" s="301"/>
      <c r="IM694" s="301"/>
      <c r="IN694" s="301"/>
      <c r="IO694" s="301"/>
      <c r="IP694" s="301"/>
      <c r="IQ694" s="301"/>
      <c r="IR694" s="301"/>
      <c r="IS694" s="301"/>
      <c r="IT694" s="301"/>
      <c r="IU694" s="301"/>
      <c r="IV694" s="301"/>
      <c r="IW694" s="301"/>
      <c r="IX694" s="301"/>
      <c r="IY694" s="301"/>
      <c r="IZ694" s="301"/>
      <c r="JA694" s="301"/>
      <c r="JB694" s="301"/>
      <c r="JC694" s="301"/>
      <c r="JD694" s="301"/>
      <c r="JE694" s="301"/>
      <c r="JF694" s="301"/>
      <c r="JG694" s="301"/>
      <c r="JH694" s="301"/>
      <c r="JI694" s="301"/>
      <c r="JJ694" s="301"/>
      <c r="JK694" s="301"/>
      <c r="JL694" s="301"/>
      <c r="JM694" s="301"/>
      <c r="JN694" s="301"/>
      <c r="JO694" s="301"/>
      <c r="JP694" s="301"/>
      <c r="JQ694" s="301"/>
      <c r="JR694" s="301"/>
      <c r="JS694" s="301"/>
      <c r="JT694" s="301"/>
      <c r="JU694" s="301"/>
      <c r="JV694" s="301"/>
      <c r="JW694" s="301"/>
      <c r="JX694" s="301"/>
      <c r="JY694" s="301"/>
      <c r="JZ694" s="301"/>
      <c r="KA694" s="301"/>
      <c r="KB694" s="301"/>
      <c r="KC694" s="301"/>
      <c r="KD694" s="301"/>
      <c r="KE694" s="301"/>
      <c r="KF694" s="301"/>
      <c r="KG694" s="301"/>
      <c r="KH694" s="301"/>
      <c r="KI694" s="301"/>
      <c r="KJ694" s="301"/>
      <c r="KK694" s="301"/>
      <c r="KL694" s="301"/>
      <c r="KM694" s="301"/>
      <c r="KN694" s="301"/>
      <c r="KO694" s="301"/>
      <c r="KP694" s="301"/>
      <c r="KQ694" s="301"/>
      <c r="KR694" s="301"/>
      <c r="KS694" s="301"/>
      <c r="KT694" s="301"/>
      <c r="KU694" s="301"/>
      <c r="KV694" s="301"/>
      <c r="KW694" s="301"/>
      <c r="KX694" s="301"/>
      <c r="KY694" s="301"/>
      <c r="KZ694" s="301"/>
      <c r="LA694" s="301"/>
      <c r="LB694" s="301"/>
      <c r="LC694" s="301"/>
      <c r="LD694" s="301"/>
      <c r="LE694" s="301"/>
      <c r="LF694" s="301"/>
      <c r="LG694" s="301"/>
      <c r="LH694" s="301"/>
      <c r="LI694" s="301"/>
      <c r="LJ694" s="301"/>
      <c r="LK694" s="301"/>
      <c r="LL694" s="301"/>
      <c r="LM694" s="301"/>
      <c r="LN694" s="301"/>
      <c r="LO694" s="301"/>
      <c r="LP694" s="301"/>
      <c r="LQ694" s="301"/>
      <c r="LR694" s="301"/>
      <c r="LS694" s="301"/>
      <c r="LT694" s="301"/>
      <c r="LU694" s="301"/>
      <c r="LV694" s="301"/>
      <c r="LW694" s="301"/>
      <c r="LX694" s="301"/>
      <c r="LY694" s="301"/>
      <c r="LZ694" s="301"/>
      <c r="MA694" s="301"/>
      <c r="MB694" s="301"/>
      <c r="MC694" s="301"/>
      <c r="MD694" s="301"/>
      <c r="ME694" s="301"/>
      <c r="MF694" s="301"/>
      <c r="MG694" s="301"/>
      <c r="MH694" s="301"/>
      <c r="MI694" s="301"/>
      <c r="MJ694" s="301"/>
      <c r="MK694" s="301"/>
      <c r="ML694" s="301"/>
      <c r="MM694" s="301"/>
      <c r="MN694" s="301"/>
      <c r="MO694" s="301"/>
      <c r="MP694" s="301"/>
      <c r="MQ694" s="301"/>
      <c r="MR694" s="301"/>
      <c r="MS694" s="301"/>
      <c r="MT694" s="301"/>
      <c r="MU694" s="301"/>
      <c r="MV694" s="301"/>
      <c r="MW694" s="301"/>
      <c r="MX694" s="301"/>
      <c r="MY694" s="301"/>
      <c r="MZ694" s="301"/>
      <c r="NA694" s="301"/>
      <c r="NB694" s="301"/>
      <c r="NC694" s="301"/>
      <c r="ND694" s="301"/>
      <c r="NE694" s="301"/>
      <c r="NF694" s="301"/>
      <c r="NG694" s="301"/>
      <c r="NH694" s="301"/>
      <c r="NI694" s="301"/>
      <c r="NJ694" s="301"/>
      <c r="NK694" s="301"/>
      <c r="NL694" s="301"/>
      <c r="NM694" s="301"/>
      <c r="NN694" s="301"/>
      <c r="NO694" s="301"/>
      <c r="NP694" s="301"/>
      <c r="NQ694" s="301"/>
      <c r="NR694" s="301"/>
      <c r="NS694" s="301"/>
      <c r="NT694" s="301"/>
      <c r="NU694" s="301"/>
      <c r="NV694" s="301"/>
      <c r="NW694" s="301"/>
      <c r="NX694" s="301"/>
      <c r="NY694" s="301"/>
      <c r="NZ694" s="301"/>
      <c r="OA694" s="301"/>
      <c r="OB694" s="301"/>
      <c r="OC694" s="301"/>
      <c r="OD694" s="301"/>
      <c r="OE694" s="301"/>
      <c r="OF694" s="301"/>
      <c r="OG694" s="301"/>
      <c r="OH694" s="301"/>
      <c r="OI694" s="301"/>
      <c r="OJ694" s="301"/>
      <c r="OK694" s="301"/>
      <c r="OL694" s="301"/>
      <c r="OM694" s="301"/>
      <c r="ON694" s="301"/>
      <c r="OO694" s="301"/>
      <c r="OP694" s="301"/>
      <c r="OQ694" s="301"/>
      <c r="OR694" s="301"/>
      <c r="OS694" s="301"/>
      <c r="OT694" s="301"/>
      <c r="OU694" s="301"/>
      <c r="OV694" s="301"/>
      <c r="OW694" s="301"/>
      <c r="OX694" s="301"/>
      <c r="OY694" s="301"/>
      <c r="OZ694" s="301"/>
      <c r="PA694" s="301"/>
      <c r="PB694" s="301"/>
      <c r="PC694" s="301"/>
      <c r="PD694" s="301"/>
      <c r="PE694" s="301"/>
      <c r="PF694" s="301"/>
      <c r="PG694" s="301"/>
      <c r="PH694" s="301"/>
      <c r="PI694" s="301"/>
      <c r="PJ694" s="301"/>
      <c r="PK694" s="301"/>
      <c r="PL694" s="301"/>
      <c r="PM694" s="301"/>
      <c r="PN694" s="301"/>
      <c r="PO694" s="301"/>
      <c r="PP694" s="301"/>
      <c r="PQ694" s="301"/>
      <c r="PR694" s="301"/>
      <c r="PS694" s="301"/>
      <c r="PT694" s="301"/>
      <c r="PU694" s="301"/>
      <c r="PV694" s="301"/>
      <c r="PW694" s="301"/>
      <c r="PX694" s="301"/>
      <c r="PY694" s="301"/>
      <c r="PZ694" s="301"/>
      <c r="QA694" s="301"/>
      <c r="QB694" s="301"/>
      <c r="QC694" s="301"/>
      <c r="QD694" s="301"/>
      <c r="QE694" s="301"/>
      <c r="QF694" s="301"/>
      <c r="QG694" s="301"/>
      <c r="QH694" s="301"/>
      <c r="QI694" s="301"/>
      <c r="QJ694" s="301"/>
      <c r="QK694" s="301"/>
      <c r="QL694" s="301"/>
      <c r="QM694" s="301"/>
      <c r="QN694" s="301"/>
      <c r="QO694" s="301"/>
      <c r="QP694" s="301"/>
      <c r="QQ694" s="301"/>
      <c r="QR694" s="301"/>
      <c r="QS694" s="301"/>
      <c r="QT694" s="301"/>
      <c r="QU694" s="301"/>
      <c r="QV694" s="301"/>
      <c r="QW694" s="301"/>
      <c r="QX694" s="301"/>
      <c r="QY694" s="301"/>
      <c r="QZ694" s="301"/>
      <c r="RA694" s="301"/>
      <c r="RB694" s="301"/>
      <c r="RC694" s="301"/>
      <c r="RD694" s="301"/>
      <c r="RE694" s="301"/>
      <c r="RF694" s="301"/>
      <c r="RG694" s="301"/>
      <c r="RH694" s="301"/>
      <c r="RI694" s="301"/>
      <c r="RJ694" s="301"/>
      <c r="RK694" s="301"/>
      <c r="RL694" s="301"/>
      <c r="RM694" s="301"/>
      <c r="RN694" s="301"/>
      <c r="RO694" s="301"/>
      <c r="RP694" s="301"/>
      <c r="RQ694" s="301"/>
      <c r="RR694" s="301"/>
      <c r="RS694" s="301"/>
      <c r="RT694" s="301"/>
      <c r="RU694" s="301"/>
      <c r="RV694" s="301"/>
      <c r="RW694" s="301"/>
      <c r="RX694" s="301"/>
      <c r="RY694" s="301"/>
      <c r="RZ694" s="301"/>
      <c r="SA694" s="301"/>
      <c r="SB694" s="301"/>
      <c r="SC694" s="301"/>
      <c r="SD694" s="301"/>
      <c r="SE694" s="301"/>
      <c r="SF694" s="301"/>
      <c r="SG694" s="301"/>
      <c r="SH694" s="301"/>
      <c r="SI694" s="301"/>
      <c r="SJ694" s="301"/>
      <c r="SK694" s="301"/>
      <c r="SL694" s="301"/>
      <c r="SM694" s="301"/>
      <c r="SN694" s="301"/>
      <c r="SO694" s="301"/>
      <c r="SP694" s="301"/>
      <c r="SQ694" s="301"/>
      <c r="SR694" s="301"/>
      <c r="SS694" s="301"/>
      <c r="ST694" s="301"/>
      <c r="SU694" s="301"/>
      <c r="SV694" s="301"/>
      <c r="SW694" s="301"/>
      <c r="SX694" s="301"/>
      <c r="SY694" s="301"/>
      <c r="SZ694" s="301"/>
      <c r="TA694" s="301"/>
      <c r="TB694" s="301"/>
      <c r="TC694" s="301"/>
      <c r="TD694" s="301"/>
      <c r="TE694" s="301"/>
      <c r="TF694" s="301"/>
      <c r="TG694" s="301"/>
      <c r="TH694" s="301"/>
      <c r="TI694" s="301"/>
      <c r="TJ694" s="301"/>
      <c r="TK694" s="301"/>
      <c r="TL694" s="301"/>
      <c r="TM694" s="301"/>
      <c r="TN694" s="301"/>
      <c r="TO694" s="301"/>
      <c r="TP694" s="301"/>
      <c r="TQ694" s="301"/>
      <c r="TR694" s="301"/>
      <c r="TS694" s="301"/>
      <c r="TT694" s="301"/>
      <c r="TU694" s="301"/>
      <c r="TV694" s="301"/>
      <c r="TW694" s="301"/>
      <c r="TX694" s="301"/>
      <c r="TY694" s="301"/>
      <c r="TZ694" s="301"/>
      <c r="UA694" s="301"/>
      <c r="UB694" s="301"/>
      <c r="UC694" s="301"/>
      <c r="UD694" s="301"/>
      <c r="UE694" s="301"/>
      <c r="UF694" s="301"/>
      <c r="UG694" s="301"/>
      <c r="UH694" s="301"/>
      <c r="UI694" s="301"/>
      <c r="UJ694" s="301"/>
      <c r="UK694" s="301"/>
      <c r="UL694" s="301"/>
      <c r="UM694" s="301"/>
      <c r="UN694" s="301"/>
      <c r="UO694" s="301"/>
      <c r="UP694" s="301"/>
      <c r="UQ694" s="301"/>
      <c r="UR694" s="301"/>
      <c r="US694" s="301"/>
      <c r="UT694" s="301"/>
      <c r="UU694" s="301"/>
      <c r="UV694" s="301"/>
      <c r="UW694" s="301"/>
      <c r="UX694" s="301"/>
      <c r="UY694" s="301"/>
      <c r="UZ694" s="301"/>
      <c r="VA694" s="301"/>
      <c r="VB694" s="301"/>
      <c r="VC694" s="301"/>
      <c r="VD694" s="301"/>
      <c r="VE694" s="301"/>
      <c r="VF694" s="301"/>
      <c r="VG694" s="301"/>
      <c r="VH694" s="301"/>
      <c r="VI694" s="301"/>
      <c r="VJ694" s="301"/>
      <c r="VK694" s="301"/>
      <c r="VL694" s="301"/>
      <c r="VM694" s="301"/>
      <c r="VN694" s="301"/>
      <c r="VO694" s="301"/>
      <c r="VP694" s="301"/>
      <c r="VQ694" s="301"/>
      <c r="VR694" s="301"/>
      <c r="VS694" s="301"/>
      <c r="VT694" s="301"/>
      <c r="VU694" s="301"/>
      <c r="VV694" s="301"/>
      <c r="VW694" s="301"/>
      <c r="VX694" s="301"/>
      <c r="VY694" s="301"/>
      <c r="VZ694" s="301"/>
      <c r="WA694" s="301"/>
      <c r="WB694" s="301"/>
      <c r="WC694" s="301"/>
      <c r="WD694" s="301"/>
      <c r="WE694" s="301"/>
      <c r="WF694" s="301"/>
      <c r="WG694" s="301"/>
      <c r="WH694" s="301"/>
      <c r="WI694" s="301"/>
      <c r="WJ694" s="301"/>
      <c r="WK694" s="301"/>
      <c r="WL694" s="301"/>
      <c r="WM694" s="301"/>
      <c r="WN694" s="301"/>
      <c r="WO694" s="301"/>
      <c r="WP694" s="301"/>
      <c r="WQ694" s="301"/>
      <c r="WR694" s="301"/>
      <c r="WS694" s="301"/>
      <c r="WT694" s="301"/>
      <c r="WU694" s="301"/>
      <c r="WV694" s="301"/>
      <c r="WW694" s="301"/>
      <c r="WX694" s="301"/>
      <c r="WY694" s="301"/>
      <c r="WZ694" s="301"/>
      <c r="XA694" s="301"/>
      <c r="XB694" s="301"/>
      <c r="XC694" s="301"/>
      <c r="XD694" s="301"/>
      <c r="XE694" s="301"/>
      <c r="XF694" s="301"/>
      <c r="XG694" s="301"/>
      <c r="XH694" s="301"/>
      <c r="XI694" s="301"/>
      <c r="XJ694" s="301"/>
      <c r="XK694" s="301"/>
      <c r="XL694" s="301"/>
      <c r="XM694" s="301"/>
      <c r="XN694" s="301"/>
      <c r="XO694" s="301"/>
      <c r="XP694" s="301"/>
      <c r="XQ694" s="301"/>
      <c r="XR694" s="301"/>
      <c r="XS694" s="301"/>
      <c r="XT694" s="301"/>
      <c r="XU694" s="301"/>
      <c r="XV694" s="301"/>
      <c r="XW694" s="301"/>
      <c r="XX694" s="301"/>
      <c r="XY694" s="301"/>
      <c r="XZ694" s="301"/>
      <c r="YA694" s="301"/>
      <c r="YB694" s="301"/>
      <c r="YC694" s="301"/>
      <c r="YD694" s="301"/>
      <c r="YE694" s="301"/>
      <c r="YF694" s="301"/>
      <c r="YG694" s="301"/>
      <c r="YH694" s="301"/>
      <c r="YI694" s="301"/>
      <c r="YJ694" s="301"/>
      <c r="YK694" s="301"/>
      <c r="YL694" s="301"/>
      <c r="YM694" s="301"/>
      <c r="YN694" s="301"/>
      <c r="YO694" s="301"/>
      <c r="YP694" s="301"/>
      <c r="YQ694" s="301"/>
      <c r="YR694" s="301"/>
      <c r="YS694" s="301"/>
      <c r="YT694" s="301"/>
      <c r="YU694" s="301"/>
      <c r="YV694" s="301"/>
      <c r="YW694" s="301"/>
      <c r="YX694" s="301"/>
      <c r="YY694" s="301"/>
      <c r="YZ694" s="301"/>
      <c r="ZA694" s="301"/>
      <c r="ZB694" s="301"/>
      <c r="ZC694" s="301"/>
      <c r="ZD694" s="301"/>
      <c r="ZE694" s="301"/>
      <c r="ZF694" s="301"/>
      <c r="ZG694" s="301"/>
      <c r="ZH694" s="301"/>
      <c r="ZI694" s="301"/>
      <c r="ZJ694" s="301"/>
      <c r="ZK694" s="301"/>
      <c r="ZL694" s="301"/>
      <c r="ZM694" s="301"/>
      <c r="ZN694" s="301"/>
      <c r="ZO694" s="301"/>
      <c r="ZP694" s="301"/>
      <c r="ZQ694" s="301"/>
      <c r="ZR694" s="301"/>
      <c r="ZS694" s="301"/>
      <c r="ZT694" s="301"/>
      <c r="ZU694" s="301"/>
      <c r="ZV694" s="301"/>
      <c r="ZW694" s="301"/>
      <c r="ZX694" s="301"/>
      <c r="ZY694" s="301"/>
      <c r="ZZ694" s="301"/>
      <c r="AAA694" s="301"/>
      <c r="AAB694" s="301"/>
      <c r="AAC694" s="301"/>
      <c r="AAD694" s="301"/>
      <c r="AAE694" s="301"/>
      <c r="AAF694" s="301"/>
      <c r="AAG694" s="301"/>
      <c r="AAH694" s="301"/>
      <c r="AAI694" s="301"/>
      <c r="AAJ694" s="301"/>
      <c r="AAK694" s="301"/>
      <c r="AAL694" s="301"/>
      <c r="AAM694" s="301"/>
      <c r="AAN694" s="301"/>
      <c r="AAO694" s="301"/>
      <c r="AAP694" s="301"/>
      <c r="AAQ694" s="301"/>
      <c r="AAR694" s="301"/>
      <c r="AAS694" s="301"/>
      <c r="AAT694" s="301"/>
      <c r="AAU694" s="301"/>
      <c r="AAV694" s="301"/>
      <c r="AAW694" s="301"/>
      <c r="AAX694" s="301"/>
      <c r="AAY694" s="301"/>
      <c r="AAZ694" s="301"/>
      <c r="ABA694" s="301"/>
      <c r="ABB694" s="301"/>
      <c r="ABC694" s="301"/>
      <c r="ABD694" s="301"/>
      <c r="ABE694" s="301"/>
      <c r="ABF694" s="301"/>
      <c r="ABG694" s="301"/>
      <c r="ABH694" s="301"/>
      <c r="ABI694" s="301"/>
      <c r="ABJ694" s="301"/>
      <c r="ABK694" s="301"/>
      <c r="ABL694" s="301"/>
      <c r="ABM694" s="301"/>
      <c r="ABN694" s="301"/>
      <c r="ABO694" s="301"/>
      <c r="ABP694" s="301"/>
      <c r="ABQ694" s="301"/>
      <c r="ABR694" s="301"/>
      <c r="ABS694" s="301"/>
      <c r="ABT694" s="301"/>
      <c r="ABU694" s="301"/>
      <c r="ABV694" s="301"/>
      <c r="ABW694" s="301"/>
      <c r="ABX694" s="301"/>
      <c r="ABY694" s="301"/>
      <c r="ABZ694" s="301"/>
      <c r="ACA694" s="301"/>
      <c r="ACB694" s="301"/>
      <c r="ACC694" s="301"/>
      <c r="ACD694" s="301"/>
      <c r="ACE694" s="301"/>
      <c r="ACF694" s="301"/>
      <c r="ACG694" s="301"/>
      <c r="ACH694" s="301"/>
      <c r="ACI694" s="301"/>
      <c r="ACJ694" s="301"/>
      <c r="ACK694" s="301"/>
      <c r="ACL694" s="301"/>
      <c r="ACM694" s="301"/>
      <c r="ACN694" s="301"/>
      <c r="ACO694" s="301"/>
      <c r="ACP694" s="301"/>
      <c r="ACQ694" s="301"/>
      <c r="ACR694" s="301"/>
      <c r="ACS694" s="301"/>
      <c r="ACT694" s="301"/>
      <c r="ACU694" s="301"/>
      <c r="ACV694" s="301"/>
      <c r="ACW694" s="301"/>
      <c r="ACX694" s="301"/>
      <c r="ACY694" s="301"/>
      <c r="ACZ694" s="301"/>
      <c r="ADA694" s="301"/>
      <c r="ADB694" s="301"/>
      <c r="ADC694" s="301"/>
      <c r="ADD694" s="301"/>
      <c r="ADE694" s="301"/>
      <c r="ADF694" s="301"/>
      <c r="ADG694" s="301"/>
      <c r="ADH694" s="301"/>
      <c r="ADI694" s="301"/>
      <c r="ADJ694" s="301"/>
      <c r="ADK694" s="301"/>
      <c r="ADL694" s="301"/>
      <c r="ADM694" s="301"/>
      <c r="ADN694" s="301"/>
      <c r="ADO694" s="301"/>
      <c r="ADP694" s="301"/>
      <c r="ADQ694" s="301"/>
      <c r="ADR694" s="301"/>
      <c r="ADS694" s="301"/>
      <c r="ADT694" s="301"/>
      <c r="ADU694" s="301"/>
      <c r="ADV694" s="301"/>
      <c r="ADW694" s="301"/>
      <c r="ADX694" s="301"/>
      <c r="ADY694" s="301"/>
      <c r="ADZ694" s="301"/>
      <c r="AEA694" s="301"/>
      <c r="AEB694" s="301"/>
      <c r="AEC694" s="301"/>
      <c r="AED694" s="301"/>
      <c r="AEE694" s="301"/>
      <c r="AEF694" s="301"/>
      <c r="AEG694" s="301"/>
      <c r="AEH694" s="301"/>
      <c r="AEI694" s="301"/>
      <c r="AEJ694" s="301"/>
      <c r="AEK694" s="301"/>
      <c r="AEL694" s="301"/>
      <c r="AEM694" s="301"/>
      <c r="AEN694" s="301"/>
      <c r="AEO694" s="301"/>
      <c r="AEP694" s="301"/>
      <c r="AEQ694" s="301"/>
      <c r="AER694" s="301"/>
      <c r="AES694" s="301"/>
      <c r="AET694" s="301"/>
      <c r="AEU694" s="301"/>
      <c r="AEV694" s="301"/>
      <c r="AEW694" s="301"/>
      <c r="AEX694" s="301"/>
      <c r="AEY694" s="301"/>
      <c r="AEZ694" s="301"/>
      <c r="AFA694" s="301"/>
      <c r="AFB694" s="301"/>
      <c r="AFC694" s="301"/>
      <c r="AFD694" s="301"/>
      <c r="AFE694" s="301"/>
      <c r="AFF694" s="301"/>
      <c r="AFG694" s="301"/>
      <c r="AFH694" s="301"/>
      <c r="AFI694" s="301"/>
      <c r="AFJ694" s="301"/>
      <c r="AFK694" s="301"/>
      <c r="AFL694" s="301"/>
      <c r="AFM694" s="301"/>
      <c r="AFN694" s="301"/>
      <c r="AFO694" s="301"/>
      <c r="AFP694" s="301"/>
      <c r="AFQ694" s="301"/>
      <c r="AFR694" s="301"/>
      <c r="AFS694" s="301"/>
      <c r="AFT694" s="301"/>
      <c r="AFU694" s="301"/>
      <c r="AFV694" s="301"/>
      <c r="AFW694" s="301"/>
      <c r="AFX694" s="301"/>
      <c r="AFY694" s="301"/>
      <c r="AFZ694" s="301"/>
      <c r="AGA694" s="301"/>
      <c r="AGB694" s="301"/>
      <c r="AGC694" s="301"/>
      <c r="AGD694" s="301"/>
      <c r="AGE694" s="301"/>
      <c r="AGF694" s="301"/>
      <c r="AGG694" s="301"/>
      <c r="AGH694" s="301"/>
      <c r="AGI694" s="301"/>
      <c r="AGJ694" s="301"/>
      <c r="AGK694" s="301"/>
      <c r="AGL694" s="301"/>
      <c r="AGM694" s="301"/>
      <c r="AGN694" s="301"/>
      <c r="AGO694" s="301"/>
      <c r="AGP694" s="301"/>
      <c r="AGQ694" s="301"/>
      <c r="AGR694" s="301"/>
      <c r="AGS694" s="301"/>
      <c r="AGT694" s="301"/>
      <c r="AGU694" s="301"/>
      <c r="AGV694" s="301"/>
      <c r="AGW694" s="301"/>
      <c r="AGX694" s="301"/>
      <c r="AGY694" s="301"/>
      <c r="AGZ694" s="301"/>
      <c r="AHA694" s="301"/>
      <c r="AHB694" s="301"/>
      <c r="AHC694" s="301"/>
      <c r="AHD694" s="301"/>
      <c r="AHE694" s="301"/>
      <c r="AHF694" s="301"/>
      <c r="AHG694" s="301"/>
      <c r="AHH694" s="301"/>
      <c r="AHI694" s="301"/>
      <c r="AHJ694" s="301"/>
      <c r="AHK694" s="301"/>
      <c r="AHL694" s="301"/>
      <c r="AHM694" s="301"/>
      <c r="AHN694" s="301"/>
      <c r="AHO694" s="301"/>
      <c r="AHP694" s="301"/>
      <c r="AHQ694" s="301"/>
      <c r="AHR694" s="301"/>
      <c r="AHS694" s="301"/>
      <c r="AHT694" s="301"/>
      <c r="AHU694" s="301"/>
      <c r="AHV694" s="301"/>
      <c r="AHW694" s="301"/>
      <c r="AHX694" s="301"/>
      <c r="AHY694" s="301"/>
      <c r="AHZ694" s="301"/>
      <c r="AIA694" s="301"/>
      <c r="AIB694" s="301"/>
      <c r="AIC694" s="301"/>
      <c r="AID694" s="301"/>
      <c r="AIE694" s="301"/>
      <c r="AIF694" s="301"/>
      <c r="AIG694" s="301"/>
      <c r="AIH694" s="301"/>
      <c r="AII694" s="301"/>
      <c r="AIJ694" s="301"/>
      <c r="AIK694" s="301"/>
      <c r="AIL694" s="301"/>
      <c r="AIM694" s="301"/>
      <c r="AIN694" s="301"/>
      <c r="AIO694" s="301"/>
      <c r="AIP694" s="301"/>
      <c r="AIQ694" s="301"/>
      <c r="AIR694" s="301"/>
      <c r="AIS694" s="301"/>
      <c r="AIT694" s="301"/>
      <c r="AIU694" s="301"/>
      <c r="AIV694" s="301"/>
      <c r="AIW694" s="301"/>
      <c r="AIX694" s="301"/>
      <c r="AIY694" s="301"/>
      <c r="AIZ694" s="301"/>
      <c r="AJA694" s="301"/>
      <c r="AJB694" s="301"/>
      <c r="AJC694" s="301"/>
      <c r="AJD694" s="301"/>
      <c r="AJE694" s="301"/>
      <c r="AJF694" s="301"/>
      <c r="AJG694" s="301"/>
      <c r="AJH694" s="301"/>
      <c r="AJI694" s="301"/>
      <c r="AJJ694" s="301"/>
      <c r="AJK694" s="301"/>
      <c r="AJL694" s="301"/>
      <c r="AJM694" s="301"/>
      <c r="AJN694" s="301"/>
      <c r="AJO694" s="301"/>
      <c r="AJP694" s="301"/>
      <c r="AJQ694" s="301"/>
      <c r="AJR694" s="301"/>
      <c r="AJS694" s="301"/>
      <c r="AJT694" s="301"/>
      <c r="AJU694" s="301"/>
      <c r="AJV694" s="301"/>
      <c r="AJW694" s="301"/>
      <c r="AJX694" s="301"/>
      <c r="AJY694" s="301"/>
      <c r="AJZ694" s="301"/>
      <c r="AKA694" s="301"/>
      <c r="AKB694" s="301"/>
      <c r="AKC694" s="301"/>
      <c r="AKD694" s="301"/>
      <c r="AKE694" s="301"/>
      <c r="AKF694" s="301"/>
      <c r="AKG694" s="301"/>
      <c r="AKH694" s="301"/>
      <c r="AKI694" s="301"/>
      <c r="AKJ694" s="301"/>
      <c r="AKK694" s="301"/>
      <c r="AKL694" s="301"/>
      <c r="AKM694" s="301"/>
      <c r="AKN694" s="301"/>
      <c r="AKO694" s="301"/>
      <c r="AKP694" s="301"/>
      <c r="AKQ694" s="301"/>
      <c r="AKR694" s="301"/>
      <c r="AKS694" s="301"/>
      <c r="AKT694" s="301"/>
      <c r="AKU694" s="301"/>
      <c r="AKV694" s="301"/>
      <c r="AKW694" s="301"/>
      <c r="AKX694" s="301"/>
      <c r="AKY694" s="301"/>
      <c r="AKZ694" s="301"/>
      <c r="ALA694" s="301"/>
      <c r="ALB694" s="301"/>
      <c r="ALC694" s="301"/>
      <c r="ALD694" s="301"/>
      <c r="ALE694" s="301"/>
      <c r="ALF694" s="301"/>
      <c r="ALG694" s="301"/>
      <c r="ALH694" s="301"/>
      <c r="ALI694" s="301"/>
      <c r="ALJ694" s="301"/>
      <c r="ALK694" s="301"/>
      <c r="ALL694" s="301"/>
      <c r="ALM694" s="301"/>
      <c r="ALN694" s="301"/>
      <c r="ALO694" s="301"/>
      <c r="ALP694" s="301"/>
      <c r="ALQ694" s="301"/>
      <c r="ALR694" s="301"/>
      <c r="ALS694" s="301"/>
      <c r="ALT694" s="301"/>
      <c r="ALU694" s="301"/>
      <c r="ALV694" s="301"/>
      <c r="ALW694" s="301"/>
      <c r="ALX694" s="301"/>
      <c r="ALY694" s="301"/>
      <c r="ALZ694" s="301"/>
      <c r="AMA694" s="301"/>
      <c r="AMB694" s="301"/>
      <c r="AMC694" s="301"/>
      <c r="AMD694" s="301"/>
      <c r="AME694" s="301"/>
      <c r="AMF694" s="301"/>
      <c r="AMG694" s="301"/>
      <c r="AMH694" s="301"/>
      <c r="AMI694" s="301"/>
      <c r="AMJ694" s="301"/>
    </row>
    <row r="695" spans="1:1024" s="302" customFormat="1" ht="22.5">
      <c r="A695" s="309">
        <v>3</v>
      </c>
      <c r="B695" s="311" t="s">
        <v>578</v>
      </c>
      <c r="C695" s="309" t="s">
        <v>71</v>
      </c>
      <c r="D695" s="321">
        <v>15</v>
      </c>
      <c r="E695" s="298"/>
      <c r="F695" s="293"/>
      <c r="G695" s="294"/>
      <c r="H695" s="293"/>
      <c r="I695" s="299"/>
      <c r="J695" s="299"/>
      <c r="K695" s="300"/>
      <c r="L695" s="301"/>
      <c r="M695" s="301"/>
      <c r="N695" s="301"/>
      <c r="O695" s="301"/>
      <c r="P695" s="301"/>
      <c r="Q695" s="301"/>
      <c r="R695" s="301"/>
      <c r="S695" s="301"/>
      <c r="T695" s="301"/>
      <c r="U695" s="301"/>
      <c r="V695" s="301"/>
      <c r="W695" s="301"/>
      <c r="X695" s="301"/>
      <c r="Y695" s="301"/>
      <c r="Z695" s="301"/>
      <c r="AA695" s="301"/>
      <c r="AB695" s="301"/>
      <c r="AC695" s="301"/>
      <c r="AD695" s="301"/>
      <c r="AE695" s="301"/>
      <c r="AF695" s="301"/>
      <c r="AG695" s="301"/>
      <c r="AH695" s="301"/>
      <c r="AI695" s="301"/>
      <c r="AJ695" s="301"/>
      <c r="AK695" s="301"/>
      <c r="AL695" s="301"/>
      <c r="AM695" s="301"/>
      <c r="AN695" s="301"/>
      <c r="AO695" s="301"/>
      <c r="AP695" s="301"/>
      <c r="AQ695" s="301"/>
      <c r="AR695" s="301"/>
      <c r="AS695" s="301"/>
      <c r="AT695" s="301"/>
      <c r="AU695" s="301"/>
      <c r="AV695" s="301"/>
      <c r="AW695" s="301"/>
      <c r="AX695" s="301"/>
      <c r="AY695" s="301"/>
      <c r="AZ695" s="301"/>
      <c r="BA695" s="301"/>
      <c r="BB695" s="301"/>
      <c r="BC695" s="301"/>
      <c r="BD695" s="301"/>
      <c r="BE695" s="301"/>
      <c r="BF695" s="301"/>
      <c r="BG695" s="301"/>
      <c r="BH695" s="301"/>
      <c r="BI695" s="301"/>
      <c r="BJ695" s="301"/>
      <c r="BK695" s="301"/>
      <c r="BL695" s="301"/>
      <c r="BM695" s="301"/>
      <c r="BN695" s="301"/>
      <c r="BO695" s="301"/>
      <c r="BP695" s="301"/>
      <c r="BQ695" s="301"/>
      <c r="BR695" s="301"/>
      <c r="BS695" s="301"/>
      <c r="BT695" s="301"/>
      <c r="BU695" s="301"/>
      <c r="BV695" s="301"/>
      <c r="BW695" s="301"/>
      <c r="BX695" s="301"/>
      <c r="BY695" s="301"/>
      <c r="BZ695" s="301"/>
      <c r="CA695" s="301"/>
      <c r="CB695" s="301"/>
      <c r="CC695" s="301"/>
      <c r="CD695" s="301"/>
      <c r="CE695" s="301"/>
      <c r="CF695" s="301"/>
      <c r="CG695" s="301"/>
      <c r="CH695" s="301"/>
      <c r="CI695" s="301"/>
      <c r="CJ695" s="301"/>
      <c r="CK695" s="301"/>
      <c r="CL695" s="301"/>
      <c r="CM695" s="301"/>
      <c r="CN695" s="301"/>
      <c r="CO695" s="301"/>
      <c r="CP695" s="301"/>
      <c r="CQ695" s="301"/>
      <c r="CR695" s="301"/>
      <c r="CS695" s="301"/>
      <c r="CT695" s="301"/>
      <c r="CU695" s="301"/>
      <c r="CV695" s="301"/>
      <c r="CW695" s="301"/>
      <c r="CX695" s="301"/>
      <c r="CY695" s="301"/>
      <c r="CZ695" s="301"/>
      <c r="DA695" s="301"/>
      <c r="DB695" s="301"/>
      <c r="DC695" s="301"/>
      <c r="DD695" s="301"/>
      <c r="DE695" s="301"/>
      <c r="DF695" s="301"/>
      <c r="DG695" s="301"/>
      <c r="DH695" s="301"/>
      <c r="DI695" s="301"/>
      <c r="DJ695" s="301"/>
      <c r="DK695" s="301"/>
      <c r="DL695" s="301"/>
      <c r="DM695" s="301"/>
      <c r="DN695" s="301"/>
      <c r="DO695" s="301"/>
      <c r="DP695" s="301"/>
      <c r="DQ695" s="301"/>
      <c r="DR695" s="301"/>
      <c r="DS695" s="301"/>
      <c r="DT695" s="301"/>
      <c r="DU695" s="301"/>
      <c r="DV695" s="301"/>
      <c r="DW695" s="301"/>
      <c r="DX695" s="301"/>
      <c r="DY695" s="301"/>
      <c r="DZ695" s="301"/>
      <c r="EA695" s="301"/>
      <c r="EB695" s="301"/>
      <c r="EC695" s="301"/>
      <c r="ED695" s="301"/>
      <c r="EE695" s="301"/>
      <c r="EF695" s="301"/>
      <c r="EG695" s="301"/>
      <c r="EH695" s="301"/>
      <c r="EI695" s="301"/>
      <c r="EJ695" s="301"/>
      <c r="EK695" s="301"/>
      <c r="EL695" s="301"/>
      <c r="EM695" s="301"/>
      <c r="EN695" s="301"/>
      <c r="EO695" s="301"/>
      <c r="EP695" s="301"/>
      <c r="EQ695" s="301"/>
      <c r="ER695" s="301"/>
      <c r="ES695" s="301"/>
      <c r="ET695" s="301"/>
      <c r="EU695" s="301"/>
      <c r="EV695" s="301"/>
      <c r="EW695" s="301"/>
      <c r="EX695" s="301"/>
      <c r="EY695" s="301"/>
      <c r="EZ695" s="301"/>
      <c r="FA695" s="301"/>
      <c r="FB695" s="301"/>
      <c r="FC695" s="301"/>
      <c r="FD695" s="301"/>
      <c r="FE695" s="301"/>
      <c r="FF695" s="301"/>
      <c r="FG695" s="301"/>
      <c r="FH695" s="301"/>
      <c r="FI695" s="301"/>
      <c r="FJ695" s="301"/>
      <c r="FK695" s="301"/>
      <c r="FL695" s="301"/>
      <c r="FM695" s="301"/>
      <c r="FN695" s="301"/>
      <c r="FO695" s="301"/>
      <c r="FP695" s="301"/>
      <c r="FQ695" s="301"/>
      <c r="FR695" s="301"/>
      <c r="FS695" s="301"/>
      <c r="FT695" s="301"/>
      <c r="FU695" s="301"/>
      <c r="FV695" s="301"/>
      <c r="FW695" s="301"/>
      <c r="FX695" s="301"/>
      <c r="FY695" s="301"/>
      <c r="FZ695" s="301"/>
      <c r="GA695" s="301"/>
      <c r="GB695" s="301"/>
      <c r="GC695" s="301"/>
      <c r="GD695" s="301"/>
      <c r="GE695" s="301"/>
      <c r="GF695" s="301"/>
      <c r="GG695" s="301"/>
      <c r="GH695" s="301"/>
      <c r="GI695" s="301"/>
      <c r="GJ695" s="301"/>
      <c r="GK695" s="301"/>
      <c r="GL695" s="301"/>
      <c r="GM695" s="301"/>
      <c r="GN695" s="301"/>
      <c r="GO695" s="301"/>
      <c r="GP695" s="301"/>
      <c r="GQ695" s="301"/>
      <c r="GR695" s="301"/>
      <c r="GS695" s="301"/>
      <c r="GT695" s="301"/>
      <c r="GU695" s="301"/>
      <c r="GV695" s="301"/>
      <c r="GW695" s="301"/>
      <c r="GX695" s="301"/>
      <c r="GY695" s="301"/>
      <c r="GZ695" s="301"/>
      <c r="HA695" s="301"/>
      <c r="HB695" s="301"/>
      <c r="HC695" s="301"/>
      <c r="HD695" s="301"/>
      <c r="HE695" s="301"/>
      <c r="HF695" s="301"/>
      <c r="HG695" s="301"/>
      <c r="HH695" s="301"/>
      <c r="HI695" s="301"/>
      <c r="HJ695" s="301"/>
      <c r="HK695" s="301"/>
      <c r="HL695" s="301"/>
      <c r="HM695" s="301"/>
      <c r="HN695" s="301"/>
      <c r="HO695" s="301"/>
      <c r="HP695" s="301"/>
      <c r="HQ695" s="301"/>
      <c r="HR695" s="301"/>
      <c r="HS695" s="301"/>
      <c r="HT695" s="301"/>
      <c r="HU695" s="301"/>
      <c r="HV695" s="301"/>
      <c r="HW695" s="301"/>
      <c r="HX695" s="301"/>
      <c r="HY695" s="301"/>
      <c r="HZ695" s="301"/>
      <c r="IA695" s="301"/>
      <c r="IB695" s="301"/>
      <c r="IC695" s="301"/>
      <c r="ID695" s="301"/>
      <c r="IE695" s="301"/>
      <c r="IF695" s="301"/>
      <c r="IG695" s="301"/>
      <c r="IH695" s="301"/>
      <c r="II695" s="301"/>
      <c r="IJ695" s="301"/>
      <c r="IK695" s="301"/>
      <c r="IL695" s="301"/>
      <c r="IM695" s="301"/>
      <c r="IN695" s="301"/>
      <c r="IO695" s="301"/>
      <c r="IP695" s="301"/>
      <c r="IQ695" s="301"/>
      <c r="IR695" s="301"/>
      <c r="IS695" s="301"/>
      <c r="IT695" s="301"/>
      <c r="IU695" s="301"/>
      <c r="IV695" s="301"/>
      <c r="IW695" s="301"/>
      <c r="IX695" s="301"/>
      <c r="IY695" s="301"/>
      <c r="IZ695" s="301"/>
      <c r="JA695" s="301"/>
      <c r="JB695" s="301"/>
      <c r="JC695" s="301"/>
      <c r="JD695" s="301"/>
      <c r="JE695" s="301"/>
      <c r="JF695" s="301"/>
      <c r="JG695" s="301"/>
      <c r="JH695" s="301"/>
      <c r="JI695" s="301"/>
      <c r="JJ695" s="301"/>
      <c r="JK695" s="301"/>
      <c r="JL695" s="301"/>
      <c r="JM695" s="301"/>
      <c r="JN695" s="301"/>
      <c r="JO695" s="301"/>
      <c r="JP695" s="301"/>
      <c r="JQ695" s="301"/>
      <c r="JR695" s="301"/>
      <c r="JS695" s="301"/>
      <c r="JT695" s="301"/>
      <c r="JU695" s="301"/>
      <c r="JV695" s="301"/>
      <c r="JW695" s="301"/>
      <c r="JX695" s="301"/>
      <c r="JY695" s="301"/>
      <c r="JZ695" s="301"/>
      <c r="KA695" s="301"/>
      <c r="KB695" s="301"/>
      <c r="KC695" s="301"/>
      <c r="KD695" s="301"/>
      <c r="KE695" s="301"/>
      <c r="KF695" s="301"/>
      <c r="KG695" s="301"/>
      <c r="KH695" s="301"/>
      <c r="KI695" s="301"/>
      <c r="KJ695" s="301"/>
      <c r="KK695" s="301"/>
      <c r="KL695" s="301"/>
      <c r="KM695" s="301"/>
      <c r="KN695" s="301"/>
      <c r="KO695" s="301"/>
      <c r="KP695" s="301"/>
      <c r="KQ695" s="301"/>
      <c r="KR695" s="301"/>
      <c r="KS695" s="301"/>
      <c r="KT695" s="301"/>
      <c r="KU695" s="301"/>
      <c r="KV695" s="301"/>
      <c r="KW695" s="301"/>
      <c r="KX695" s="301"/>
      <c r="KY695" s="301"/>
      <c r="KZ695" s="301"/>
      <c r="LA695" s="301"/>
      <c r="LB695" s="301"/>
      <c r="LC695" s="301"/>
      <c r="LD695" s="301"/>
      <c r="LE695" s="301"/>
      <c r="LF695" s="301"/>
      <c r="LG695" s="301"/>
      <c r="LH695" s="301"/>
      <c r="LI695" s="301"/>
      <c r="LJ695" s="301"/>
      <c r="LK695" s="301"/>
      <c r="LL695" s="301"/>
      <c r="LM695" s="301"/>
      <c r="LN695" s="301"/>
      <c r="LO695" s="301"/>
      <c r="LP695" s="301"/>
      <c r="LQ695" s="301"/>
      <c r="LR695" s="301"/>
      <c r="LS695" s="301"/>
      <c r="LT695" s="301"/>
      <c r="LU695" s="301"/>
      <c r="LV695" s="301"/>
      <c r="LW695" s="301"/>
      <c r="LX695" s="301"/>
      <c r="LY695" s="301"/>
      <c r="LZ695" s="301"/>
      <c r="MA695" s="301"/>
      <c r="MB695" s="301"/>
      <c r="MC695" s="301"/>
      <c r="MD695" s="301"/>
      <c r="ME695" s="301"/>
      <c r="MF695" s="301"/>
      <c r="MG695" s="301"/>
      <c r="MH695" s="301"/>
      <c r="MI695" s="301"/>
      <c r="MJ695" s="301"/>
      <c r="MK695" s="301"/>
      <c r="ML695" s="301"/>
      <c r="MM695" s="301"/>
      <c r="MN695" s="301"/>
      <c r="MO695" s="301"/>
      <c r="MP695" s="301"/>
      <c r="MQ695" s="301"/>
      <c r="MR695" s="301"/>
      <c r="MS695" s="301"/>
      <c r="MT695" s="301"/>
      <c r="MU695" s="301"/>
      <c r="MV695" s="301"/>
      <c r="MW695" s="301"/>
      <c r="MX695" s="301"/>
      <c r="MY695" s="301"/>
      <c r="MZ695" s="301"/>
      <c r="NA695" s="301"/>
      <c r="NB695" s="301"/>
      <c r="NC695" s="301"/>
      <c r="ND695" s="301"/>
      <c r="NE695" s="301"/>
      <c r="NF695" s="301"/>
      <c r="NG695" s="301"/>
      <c r="NH695" s="301"/>
      <c r="NI695" s="301"/>
      <c r="NJ695" s="301"/>
      <c r="NK695" s="301"/>
      <c r="NL695" s="301"/>
      <c r="NM695" s="301"/>
      <c r="NN695" s="301"/>
      <c r="NO695" s="301"/>
      <c r="NP695" s="301"/>
      <c r="NQ695" s="301"/>
      <c r="NR695" s="301"/>
      <c r="NS695" s="301"/>
      <c r="NT695" s="301"/>
      <c r="NU695" s="301"/>
      <c r="NV695" s="301"/>
      <c r="NW695" s="301"/>
      <c r="NX695" s="301"/>
      <c r="NY695" s="301"/>
      <c r="NZ695" s="301"/>
      <c r="OA695" s="301"/>
      <c r="OB695" s="301"/>
      <c r="OC695" s="301"/>
      <c r="OD695" s="301"/>
      <c r="OE695" s="301"/>
      <c r="OF695" s="301"/>
      <c r="OG695" s="301"/>
      <c r="OH695" s="301"/>
      <c r="OI695" s="301"/>
      <c r="OJ695" s="301"/>
      <c r="OK695" s="301"/>
      <c r="OL695" s="301"/>
      <c r="OM695" s="301"/>
      <c r="ON695" s="301"/>
      <c r="OO695" s="301"/>
      <c r="OP695" s="301"/>
      <c r="OQ695" s="301"/>
      <c r="OR695" s="301"/>
      <c r="OS695" s="301"/>
      <c r="OT695" s="301"/>
      <c r="OU695" s="301"/>
      <c r="OV695" s="301"/>
      <c r="OW695" s="301"/>
      <c r="OX695" s="301"/>
      <c r="OY695" s="301"/>
      <c r="OZ695" s="301"/>
      <c r="PA695" s="301"/>
      <c r="PB695" s="301"/>
      <c r="PC695" s="301"/>
      <c r="PD695" s="301"/>
      <c r="PE695" s="301"/>
      <c r="PF695" s="301"/>
      <c r="PG695" s="301"/>
      <c r="PH695" s="301"/>
      <c r="PI695" s="301"/>
      <c r="PJ695" s="301"/>
      <c r="PK695" s="301"/>
      <c r="PL695" s="301"/>
      <c r="PM695" s="301"/>
      <c r="PN695" s="301"/>
      <c r="PO695" s="301"/>
      <c r="PP695" s="301"/>
      <c r="PQ695" s="301"/>
      <c r="PR695" s="301"/>
      <c r="PS695" s="301"/>
      <c r="PT695" s="301"/>
      <c r="PU695" s="301"/>
      <c r="PV695" s="301"/>
      <c r="PW695" s="301"/>
      <c r="PX695" s="301"/>
      <c r="PY695" s="301"/>
      <c r="PZ695" s="301"/>
      <c r="QA695" s="301"/>
      <c r="QB695" s="301"/>
      <c r="QC695" s="301"/>
      <c r="QD695" s="301"/>
      <c r="QE695" s="301"/>
      <c r="QF695" s="301"/>
      <c r="QG695" s="301"/>
      <c r="QH695" s="301"/>
      <c r="QI695" s="301"/>
      <c r="QJ695" s="301"/>
      <c r="QK695" s="301"/>
      <c r="QL695" s="301"/>
      <c r="QM695" s="301"/>
      <c r="QN695" s="301"/>
      <c r="QO695" s="301"/>
      <c r="QP695" s="301"/>
      <c r="QQ695" s="301"/>
      <c r="QR695" s="301"/>
      <c r="QS695" s="301"/>
      <c r="QT695" s="301"/>
      <c r="QU695" s="301"/>
      <c r="QV695" s="301"/>
      <c r="QW695" s="301"/>
      <c r="QX695" s="301"/>
      <c r="QY695" s="301"/>
      <c r="QZ695" s="301"/>
      <c r="RA695" s="301"/>
      <c r="RB695" s="301"/>
      <c r="RC695" s="301"/>
      <c r="RD695" s="301"/>
      <c r="RE695" s="301"/>
      <c r="RF695" s="301"/>
      <c r="RG695" s="301"/>
      <c r="RH695" s="301"/>
      <c r="RI695" s="301"/>
      <c r="RJ695" s="301"/>
      <c r="RK695" s="301"/>
      <c r="RL695" s="301"/>
      <c r="RM695" s="301"/>
      <c r="RN695" s="301"/>
      <c r="RO695" s="301"/>
      <c r="RP695" s="301"/>
      <c r="RQ695" s="301"/>
      <c r="RR695" s="301"/>
      <c r="RS695" s="301"/>
      <c r="RT695" s="301"/>
      <c r="RU695" s="301"/>
      <c r="RV695" s="301"/>
      <c r="RW695" s="301"/>
      <c r="RX695" s="301"/>
      <c r="RY695" s="301"/>
      <c r="RZ695" s="301"/>
      <c r="SA695" s="301"/>
      <c r="SB695" s="301"/>
      <c r="SC695" s="301"/>
      <c r="SD695" s="301"/>
      <c r="SE695" s="301"/>
      <c r="SF695" s="301"/>
      <c r="SG695" s="301"/>
      <c r="SH695" s="301"/>
      <c r="SI695" s="301"/>
      <c r="SJ695" s="301"/>
      <c r="SK695" s="301"/>
      <c r="SL695" s="301"/>
      <c r="SM695" s="301"/>
      <c r="SN695" s="301"/>
      <c r="SO695" s="301"/>
      <c r="SP695" s="301"/>
      <c r="SQ695" s="301"/>
      <c r="SR695" s="301"/>
      <c r="SS695" s="301"/>
      <c r="ST695" s="301"/>
      <c r="SU695" s="301"/>
      <c r="SV695" s="301"/>
      <c r="SW695" s="301"/>
      <c r="SX695" s="301"/>
      <c r="SY695" s="301"/>
      <c r="SZ695" s="301"/>
      <c r="TA695" s="301"/>
      <c r="TB695" s="301"/>
      <c r="TC695" s="301"/>
      <c r="TD695" s="301"/>
      <c r="TE695" s="301"/>
      <c r="TF695" s="301"/>
      <c r="TG695" s="301"/>
      <c r="TH695" s="301"/>
      <c r="TI695" s="301"/>
      <c r="TJ695" s="301"/>
      <c r="TK695" s="301"/>
      <c r="TL695" s="301"/>
      <c r="TM695" s="301"/>
      <c r="TN695" s="301"/>
      <c r="TO695" s="301"/>
      <c r="TP695" s="301"/>
      <c r="TQ695" s="301"/>
      <c r="TR695" s="301"/>
      <c r="TS695" s="301"/>
      <c r="TT695" s="301"/>
      <c r="TU695" s="301"/>
      <c r="TV695" s="301"/>
      <c r="TW695" s="301"/>
      <c r="TX695" s="301"/>
      <c r="TY695" s="301"/>
      <c r="TZ695" s="301"/>
      <c r="UA695" s="301"/>
      <c r="UB695" s="301"/>
      <c r="UC695" s="301"/>
      <c r="UD695" s="301"/>
      <c r="UE695" s="301"/>
      <c r="UF695" s="301"/>
      <c r="UG695" s="301"/>
      <c r="UH695" s="301"/>
      <c r="UI695" s="301"/>
      <c r="UJ695" s="301"/>
      <c r="UK695" s="301"/>
      <c r="UL695" s="301"/>
      <c r="UM695" s="301"/>
      <c r="UN695" s="301"/>
      <c r="UO695" s="301"/>
      <c r="UP695" s="301"/>
      <c r="UQ695" s="301"/>
      <c r="UR695" s="301"/>
      <c r="US695" s="301"/>
      <c r="UT695" s="301"/>
      <c r="UU695" s="301"/>
      <c r="UV695" s="301"/>
      <c r="UW695" s="301"/>
      <c r="UX695" s="301"/>
      <c r="UY695" s="301"/>
      <c r="UZ695" s="301"/>
      <c r="VA695" s="301"/>
      <c r="VB695" s="301"/>
      <c r="VC695" s="301"/>
      <c r="VD695" s="301"/>
      <c r="VE695" s="301"/>
      <c r="VF695" s="301"/>
      <c r="VG695" s="301"/>
      <c r="VH695" s="301"/>
      <c r="VI695" s="301"/>
      <c r="VJ695" s="301"/>
      <c r="VK695" s="301"/>
      <c r="VL695" s="301"/>
      <c r="VM695" s="301"/>
      <c r="VN695" s="301"/>
      <c r="VO695" s="301"/>
      <c r="VP695" s="301"/>
      <c r="VQ695" s="301"/>
      <c r="VR695" s="301"/>
      <c r="VS695" s="301"/>
      <c r="VT695" s="301"/>
      <c r="VU695" s="301"/>
      <c r="VV695" s="301"/>
      <c r="VW695" s="301"/>
      <c r="VX695" s="301"/>
      <c r="VY695" s="301"/>
      <c r="VZ695" s="301"/>
      <c r="WA695" s="301"/>
      <c r="WB695" s="301"/>
      <c r="WC695" s="301"/>
      <c r="WD695" s="301"/>
      <c r="WE695" s="301"/>
      <c r="WF695" s="301"/>
      <c r="WG695" s="301"/>
      <c r="WH695" s="301"/>
      <c r="WI695" s="301"/>
      <c r="WJ695" s="301"/>
      <c r="WK695" s="301"/>
      <c r="WL695" s="301"/>
      <c r="WM695" s="301"/>
      <c r="WN695" s="301"/>
      <c r="WO695" s="301"/>
      <c r="WP695" s="301"/>
      <c r="WQ695" s="301"/>
      <c r="WR695" s="301"/>
      <c r="WS695" s="301"/>
      <c r="WT695" s="301"/>
      <c r="WU695" s="301"/>
      <c r="WV695" s="301"/>
      <c r="WW695" s="301"/>
      <c r="WX695" s="301"/>
      <c r="WY695" s="301"/>
      <c r="WZ695" s="301"/>
      <c r="XA695" s="301"/>
      <c r="XB695" s="301"/>
      <c r="XC695" s="301"/>
      <c r="XD695" s="301"/>
      <c r="XE695" s="301"/>
      <c r="XF695" s="301"/>
      <c r="XG695" s="301"/>
      <c r="XH695" s="301"/>
      <c r="XI695" s="301"/>
      <c r="XJ695" s="301"/>
      <c r="XK695" s="301"/>
      <c r="XL695" s="301"/>
      <c r="XM695" s="301"/>
      <c r="XN695" s="301"/>
      <c r="XO695" s="301"/>
      <c r="XP695" s="301"/>
      <c r="XQ695" s="301"/>
      <c r="XR695" s="301"/>
      <c r="XS695" s="301"/>
      <c r="XT695" s="301"/>
      <c r="XU695" s="301"/>
      <c r="XV695" s="301"/>
      <c r="XW695" s="301"/>
      <c r="XX695" s="301"/>
      <c r="XY695" s="301"/>
      <c r="XZ695" s="301"/>
      <c r="YA695" s="301"/>
      <c r="YB695" s="301"/>
      <c r="YC695" s="301"/>
      <c r="YD695" s="301"/>
      <c r="YE695" s="301"/>
      <c r="YF695" s="301"/>
      <c r="YG695" s="301"/>
      <c r="YH695" s="301"/>
      <c r="YI695" s="301"/>
      <c r="YJ695" s="301"/>
      <c r="YK695" s="301"/>
      <c r="YL695" s="301"/>
      <c r="YM695" s="301"/>
      <c r="YN695" s="301"/>
      <c r="YO695" s="301"/>
      <c r="YP695" s="301"/>
      <c r="YQ695" s="301"/>
      <c r="YR695" s="301"/>
      <c r="YS695" s="301"/>
      <c r="YT695" s="301"/>
      <c r="YU695" s="301"/>
      <c r="YV695" s="301"/>
      <c r="YW695" s="301"/>
      <c r="YX695" s="301"/>
      <c r="YY695" s="301"/>
      <c r="YZ695" s="301"/>
      <c r="ZA695" s="301"/>
      <c r="ZB695" s="301"/>
      <c r="ZC695" s="301"/>
      <c r="ZD695" s="301"/>
      <c r="ZE695" s="301"/>
      <c r="ZF695" s="301"/>
      <c r="ZG695" s="301"/>
      <c r="ZH695" s="301"/>
      <c r="ZI695" s="301"/>
      <c r="ZJ695" s="301"/>
      <c r="ZK695" s="301"/>
      <c r="ZL695" s="301"/>
      <c r="ZM695" s="301"/>
      <c r="ZN695" s="301"/>
      <c r="ZO695" s="301"/>
      <c r="ZP695" s="301"/>
      <c r="ZQ695" s="301"/>
      <c r="ZR695" s="301"/>
      <c r="ZS695" s="301"/>
      <c r="ZT695" s="301"/>
      <c r="ZU695" s="301"/>
      <c r="ZV695" s="301"/>
      <c r="ZW695" s="301"/>
      <c r="ZX695" s="301"/>
      <c r="ZY695" s="301"/>
      <c r="ZZ695" s="301"/>
      <c r="AAA695" s="301"/>
      <c r="AAB695" s="301"/>
      <c r="AAC695" s="301"/>
      <c r="AAD695" s="301"/>
      <c r="AAE695" s="301"/>
      <c r="AAF695" s="301"/>
      <c r="AAG695" s="301"/>
      <c r="AAH695" s="301"/>
      <c r="AAI695" s="301"/>
      <c r="AAJ695" s="301"/>
      <c r="AAK695" s="301"/>
      <c r="AAL695" s="301"/>
      <c r="AAM695" s="301"/>
      <c r="AAN695" s="301"/>
      <c r="AAO695" s="301"/>
      <c r="AAP695" s="301"/>
      <c r="AAQ695" s="301"/>
      <c r="AAR695" s="301"/>
      <c r="AAS695" s="301"/>
      <c r="AAT695" s="301"/>
      <c r="AAU695" s="301"/>
      <c r="AAV695" s="301"/>
      <c r="AAW695" s="301"/>
      <c r="AAX695" s="301"/>
      <c r="AAY695" s="301"/>
      <c r="AAZ695" s="301"/>
      <c r="ABA695" s="301"/>
      <c r="ABB695" s="301"/>
      <c r="ABC695" s="301"/>
      <c r="ABD695" s="301"/>
      <c r="ABE695" s="301"/>
      <c r="ABF695" s="301"/>
      <c r="ABG695" s="301"/>
      <c r="ABH695" s="301"/>
      <c r="ABI695" s="301"/>
      <c r="ABJ695" s="301"/>
      <c r="ABK695" s="301"/>
      <c r="ABL695" s="301"/>
      <c r="ABM695" s="301"/>
      <c r="ABN695" s="301"/>
      <c r="ABO695" s="301"/>
      <c r="ABP695" s="301"/>
      <c r="ABQ695" s="301"/>
      <c r="ABR695" s="301"/>
      <c r="ABS695" s="301"/>
      <c r="ABT695" s="301"/>
      <c r="ABU695" s="301"/>
      <c r="ABV695" s="301"/>
      <c r="ABW695" s="301"/>
      <c r="ABX695" s="301"/>
      <c r="ABY695" s="301"/>
      <c r="ABZ695" s="301"/>
      <c r="ACA695" s="301"/>
      <c r="ACB695" s="301"/>
      <c r="ACC695" s="301"/>
      <c r="ACD695" s="301"/>
      <c r="ACE695" s="301"/>
      <c r="ACF695" s="301"/>
      <c r="ACG695" s="301"/>
      <c r="ACH695" s="301"/>
      <c r="ACI695" s="301"/>
      <c r="ACJ695" s="301"/>
      <c r="ACK695" s="301"/>
      <c r="ACL695" s="301"/>
      <c r="ACM695" s="301"/>
      <c r="ACN695" s="301"/>
      <c r="ACO695" s="301"/>
      <c r="ACP695" s="301"/>
      <c r="ACQ695" s="301"/>
      <c r="ACR695" s="301"/>
      <c r="ACS695" s="301"/>
      <c r="ACT695" s="301"/>
      <c r="ACU695" s="301"/>
      <c r="ACV695" s="301"/>
      <c r="ACW695" s="301"/>
      <c r="ACX695" s="301"/>
      <c r="ACY695" s="301"/>
      <c r="ACZ695" s="301"/>
      <c r="ADA695" s="301"/>
      <c r="ADB695" s="301"/>
      <c r="ADC695" s="301"/>
      <c r="ADD695" s="301"/>
      <c r="ADE695" s="301"/>
      <c r="ADF695" s="301"/>
      <c r="ADG695" s="301"/>
      <c r="ADH695" s="301"/>
      <c r="ADI695" s="301"/>
      <c r="ADJ695" s="301"/>
      <c r="ADK695" s="301"/>
      <c r="ADL695" s="301"/>
      <c r="ADM695" s="301"/>
      <c r="ADN695" s="301"/>
      <c r="ADO695" s="301"/>
      <c r="ADP695" s="301"/>
      <c r="ADQ695" s="301"/>
      <c r="ADR695" s="301"/>
      <c r="ADS695" s="301"/>
      <c r="ADT695" s="301"/>
      <c r="ADU695" s="301"/>
      <c r="ADV695" s="301"/>
      <c r="ADW695" s="301"/>
      <c r="ADX695" s="301"/>
      <c r="ADY695" s="301"/>
      <c r="ADZ695" s="301"/>
      <c r="AEA695" s="301"/>
      <c r="AEB695" s="301"/>
      <c r="AEC695" s="301"/>
      <c r="AED695" s="301"/>
      <c r="AEE695" s="301"/>
      <c r="AEF695" s="301"/>
      <c r="AEG695" s="301"/>
      <c r="AEH695" s="301"/>
      <c r="AEI695" s="301"/>
      <c r="AEJ695" s="301"/>
      <c r="AEK695" s="301"/>
      <c r="AEL695" s="301"/>
      <c r="AEM695" s="301"/>
      <c r="AEN695" s="301"/>
      <c r="AEO695" s="301"/>
      <c r="AEP695" s="301"/>
      <c r="AEQ695" s="301"/>
      <c r="AER695" s="301"/>
      <c r="AES695" s="301"/>
      <c r="AET695" s="301"/>
      <c r="AEU695" s="301"/>
      <c r="AEV695" s="301"/>
      <c r="AEW695" s="301"/>
      <c r="AEX695" s="301"/>
      <c r="AEY695" s="301"/>
      <c r="AEZ695" s="301"/>
      <c r="AFA695" s="301"/>
      <c r="AFB695" s="301"/>
      <c r="AFC695" s="301"/>
      <c r="AFD695" s="301"/>
      <c r="AFE695" s="301"/>
      <c r="AFF695" s="301"/>
      <c r="AFG695" s="301"/>
      <c r="AFH695" s="301"/>
      <c r="AFI695" s="301"/>
      <c r="AFJ695" s="301"/>
      <c r="AFK695" s="301"/>
      <c r="AFL695" s="301"/>
      <c r="AFM695" s="301"/>
      <c r="AFN695" s="301"/>
      <c r="AFO695" s="301"/>
      <c r="AFP695" s="301"/>
      <c r="AFQ695" s="301"/>
      <c r="AFR695" s="301"/>
      <c r="AFS695" s="301"/>
      <c r="AFT695" s="301"/>
      <c r="AFU695" s="301"/>
      <c r="AFV695" s="301"/>
      <c r="AFW695" s="301"/>
      <c r="AFX695" s="301"/>
      <c r="AFY695" s="301"/>
      <c r="AFZ695" s="301"/>
      <c r="AGA695" s="301"/>
      <c r="AGB695" s="301"/>
      <c r="AGC695" s="301"/>
      <c r="AGD695" s="301"/>
      <c r="AGE695" s="301"/>
      <c r="AGF695" s="301"/>
      <c r="AGG695" s="301"/>
      <c r="AGH695" s="301"/>
      <c r="AGI695" s="301"/>
      <c r="AGJ695" s="301"/>
      <c r="AGK695" s="301"/>
      <c r="AGL695" s="301"/>
      <c r="AGM695" s="301"/>
      <c r="AGN695" s="301"/>
      <c r="AGO695" s="301"/>
      <c r="AGP695" s="301"/>
      <c r="AGQ695" s="301"/>
      <c r="AGR695" s="301"/>
      <c r="AGS695" s="301"/>
      <c r="AGT695" s="301"/>
      <c r="AGU695" s="301"/>
      <c r="AGV695" s="301"/>
      <c r="AGW695" s="301"/>
      <c r="AGX695" s="301"/>
      <c r="AGY695" s="301"/>
      <c r="AGZ695" s="301"/>
      <c r="AHA695" s="301"/>
      <c r="AHB695" s="301"/>
      <c r="AHC695" s="301"/>
      <c r="AHD695" s="301"/>
      <c r="AHE695" s="301"/>
      <c r="AHF695" s="301"/>
      <c r="AHG695" s="301"/>
      <c r="AHH695" s="301"/>
      <c r="AHI695" s="301"/>
      <c r="AHJ695" s="301"/>
      <c r="AHK695" s="301"/>
      <c r="AHL695" s="301"/>
      <c r="AHM695" s="301"/>
      <c r="AHN695" s="301"/>
      <c r="AHO695" s="301"/>
      <c r="AHP695" s="301"/>
      <c r="AHQ695" s="301"/>
      <c r="AHR695" s="301"/>
      <c r="AHS695" s="301"/>
      <c r="AHT695" s="301"/>
      <c r="AHU695" s="301"/>
      <c r="AHV695" s="301"/>
      <c r="AHW695" s="301"/>
      <c r="AHX695" s="301"/>
      <c r="AHY695" s="301"/>
      <c r="AHZ695" s="301"/>
      <c r="AIA695" s="301"/>
      <c r="AIB695" s="301"/>
      <c r="AIC695" s="301"/>
      <c r="AID695" s="301"/>
      <c r="AIE695" s="301"/>
      <c r="AIF695" s="301"/>
      <c r="AIG695" s="301"/>
      <c r="AIH695" s="301"/>
      <c r="AII695" s="301"/>
      <c r="AIJ695" s="301"/>
      <c r="AIK695" s="301"/>
      <c r="AIL695" s="301"/>
      <c r="AIM695" s="301"/>
      <c r="AIN695" s="301"/>
      <c r="AIO695" s="301"/>
      <c r="AIP695" s="301"/>
      <c r="AIQ695" s="301"/>
      <c r="AIR695" s="301"/>
      <c r="AIS695" s="301"/>
      <c r="AIT695" s="301"/>
      <c r="AIU695" s="301"/>
      <c r="AIV695" s="301"/>
      <c r="AIW695" s="301"/>
      <c r="AIX695" s="301"/>
      <c r="AIY695" s="301"/>
      <c r="AIZ695" s="301"/>
      <c r="AJA695" s="301"/>
      <c r="AJB695" s="301"/>
      <c r="AJC695" s="301"/>
      <c r="AJD695" s="301"/>
      <c r="AJE695" s="301"/>
      <c r="AJF695" s="301"/>
      <c r="AJG695" s="301"/>
      <c r="AJH695" s="301"/>
      <c r="AJI695" s="301"/>
      <c r="AJJ695" s="301"/>
      <c r="AJK695" s="301"/>
      <c r="AJL695" s="301"/>
      <c r="AJM695" s="301"/>
      <c r="AJN695" s="301"/>
      <c r="AJO695" s="301"/>
      <c r="AJP695" s="301"/>
      <c r="AJQ695" s="301"/>
      <c r="AJR695" s="301"/>
      <c r="AJS695" s="301"/>
      <c r="AJT695" s="301"/>
      <c r="AJU695" s="301"/>
      <c r="AJV695" s="301"/>
      <c r="AJW695" s="301"/>
      <c r="AJX695" s="301"/>
      <c r="AJY695" s="301"/>
      <c r="AJZ695" s="301"/>
      <c r="AKA695" s="301"/>
      <c r="AKB695" s="301"/>
      <c r="AKC695" s="301"/>
      <c r="AKD695" s="301"/>
      <c r="AKE695" s="301"/>
      <c r="AKF695" s="301"/>
      <c r="AKG695" s="301"/>
      <c r="AKH695" s="301"/>
      <c r="AKI695" s="301"/>
      <c r="AKJ695" s="301"/>
      <c r="AKK695" s="301"/>
      <c r="AKL695" s="301"/>
      <c r="AKM695" s="301"/>
      <c r="AKN695" s="301"/>
      <c r="AKO695" s="301"/>
      <c r="AKP695" s="301"/>
      <c r="AKQ695" s="301"/>
      <c r="AKR695" s="301"/>
      <c r="AKS695" s="301"/>
      <c r="AKT695" s="301"/>
      <c r="AKU695" s="301"/>
      <c r="AKV695" s="301"/>
      <c r="AKW695" s="301"/>
      <c r="AKX695" s="301"/>
      <c r="AKY695" s="301"/>
      <c r="AKZ695" s="301"/>
      <c r="ALA695" s="301"/>
      <c r="ALB695" s="301"/>
      <c r="ALC695" s="301"/>
      <c r="ALD695" s="301"/>
      <c r="ALE695" s="301"/>
      <c r="ALF695" s="301"/>
      <c r="ALG695" s="301"/>
      <c r="ALH695" s="301"/>
      <c r="ALI695" s="301"/>
      <c r="ALJ695" s="301"/>
      <c r="ALK695" s="301"/>
      <c r="ALL695" s="301"/>
      <c r="ALM695" s="301"/>
      <c r="ALN695" s="301"/>
      <c r="ALO695" s="301"/>
      <c r="ALP695" s="301"/>
      <c r="ALQ695" s="301"/>
      <c r="ALR695" s="301"/>
      <c r="ALS695" s="301"/>
      <c r="ALT695" s="301"/>
      <c r="ALU695" s="301"/>
      <c r="ALV695" s="301"/>
      <c r="ALW695" s="301"/>
      <c r="ALX695" s="301"/>
      <c r="ALY695" s="301"/>
      <c r="ALZ695" s="301"/>
      <c r="AMA695" s="301"/>
      <c r="AMB695" s="301"/>
      <c r="AMC695" s="301"/>
      <c r="AMD695" s="301"/>
      <c r="AME695" s="301"/>
      <c r="AMF695" s="301"/>
      <c r="AMG695" s="301"/>
      <c r="AMH695" s="301"/>
      <c r="AMI695" s="301"/>
      <c r="AMJ695" s="301"/>
    </row>
    <row r="696" spans="1:1024" s="302" customFormat="1" ht="33.75">
      <c r="A696" s="309">
        <v>4</v>
      </c>
      <c r="B696" s="311" t="s">
        <v>579</v>
      </c>
      <c r="C696" s="309" t="s">
        <v>71</v>
      </c>
      <c r="D696" s="321">
        <v>15</v>
      </c>
      <c r="E696" s="298"/>
      <c r="F696" s="293"/>
      <c r="G696" s="294"/>
      <c r="H696" s="293"/>
      <c r="I696" s="299"/>
      <c r="J696" s="299"/>
      <c r="K696" s="301"/>
      <c r="L696" s="301"/>
      <c r="M696" s="301"/>
      <c r="N696" s="301"/>
      <c r="O696" s="301"/>
      <c r="P696" s="301"/>
      <c r="Q696" s="301"/>
      <c r="R696" s="301"/>
      <c r="S696" s="301"/>
      <c r="T696" s="301"/>
      <c r="U696" s="301"/>
      <c r="V696" s="301"/>
      <c r="W696" s="301"/>
      <c r="X696" s="301"/>
      <c r="Y696" s="301"/>
      <c r="Z696" s="301"/>
      <c r="AA696" s="301"/>
      <c r="AB696" s="301"/>
      <c r="AC696" s="301"/>
      <c r="AD696" s="301"/>
      <c r="AE696" s="301"/>
      <c r="AF696" s="301"/>
      <c r="AG696" s="301"/>
      <c r="AH696" s="301"/>
      <c r="AI696" s="301"/>
      <c r="AJ696" s="301"/>
      <c r="AK696" s="301"/>
      <c r="AL696" s="301"/>
      <c r="AM696" s="301"/>
      <c r="AN696" s="301"/>
      <c r="AO696" s="301"/>
      <c r="AP696" s="301"/>
      <c r="AQ696" s="301"/>
      <c r="AR696" s="301"/>
      <c r="AS696" s="301"/>
      <c r="AT696" s="301"/>
      <c r="AU696" s="301"/>
      <c r="AV696" s="301"/>
      <c r="AW696" s="301"/>
      <c r="AX696" s="301"/>
      <c r="AY696" s="301"/>
      <c r="AZ696" s="301"/>
      <c r="BA696" s="301"/>
      <c r="BB696" s="301"/>
      <c r="BC696" s="301"/>
      <c r="BD696" s="301"/>
      <c r="BE696" s="301"/>
      <c r="BF696" s="301"/>
      <c r="BG696" s="301"/>
      <c r="BH696" s="301"/>
      <c r="BI696" s="301"/>
      <c r="BJ696" s="301"/>
      <c r="BK696" s="301"/>
      <c r="BL696" s="301"/>
      <c r="BM696" s="301"/>
      <c r="BN696" s="301"/>
      <c r="BO696" s="301"/>
      <c r="BP696" s="301"/>
      <c r="BQ696" s="301"/>
      <c r="BR696" s="301"/>
      <c r="BS696" s="301"/>
      <c r="BT696" s="301"/>
      <c r="BU696" s="301"/>
      <c r="BV696" s="301"/>
      <c r="BW696" s="301"/>
      <c r="BX696" s="301"/>
      <c r="BY696" s="301"/>
      <c r="BZ696" s="301"/>
      <c r="CA696" s="301"/>
      <c r="CB696" s="301"/>
      <c r="CC696" s="301"/>
      <c r="CD696" s="301"/>
      <c r="CE696" s="301"/>
      <c r="CF696" s="301"/>
      <c r="CG696" s="301"/>
      <c r="CH696" s="301"/>
      <c r="CI696" s="301"/>
      <c r="CJ696" s="301"/>
      <c r="CK696" s="301"/>
      <c r="CL696" s="301"/>
      <c r="CM696" s="301"/>
      <c r="CN696" s="301"/>
      <c r="CO696" s="301"/>
      <c r="CP696" s="301"/>
      <c r="CQ696" s="301"/>
      <c r="CR696" s="301"/>
      <c r="CS696" s="301"/>
      <c r="CT696" s="301"/>
      <c r="CU696" s="301"/>
      <c r="CV696" s="301"/>
      <c r="CW696" s="301"/>
      <c r="CX696" s="301"/>
      <c r="CY696" s="301"/>
      <c r="CZ696" s="301"/>
      <c r="DA696" s="301"/>
      <c r="DB696" s="301"/>
      <c r="DC696" s="301"/>
      <c r="DD696" s="301"/>
      <c r="DE696" s="301"/>
      <c r="DF696" s="301"/>
      <c r="DG696" s="301"/>
      <c r="DH696" s="301"/>
      <c r="DI696" s="301"/>
      <c r="DJ696" s="301"/>
      <c r="DK696" s="301"/>
      <c r="DL696" s="301"/>
      <c r="DM696" s="301"/>
      <c r="DN696" s="301"/>
      <c r="DO696" s="301"/>
      <c r="DP696" s="301"/>
      <c r="DQ696" s="301"/>
      <c r="DR696" s="301"/>
      <c r="DS696" s="301"/>
      <c r="DT696" s="301"/>
      <c r="DU696" s="301"/>
      <c r="DV696" s="301"/>
      <c r="DW696" s="301"/>
      <c r="DX696" s="301"/>
      <c r="DY696" s="301"/>
      <c r="DZ696" s="301"/>
      <c r="EA696" s="301"/>
      <c r="EB696" s="301"/>
      <c r="EC696" s="301"/>
      <c r="ED696" s="301"/>
      <c r="EE696" s="301"/>
      <c r="EF696" s="301"/>
      <c r="EG696" s="301"/>
      <c r="EH696" s="301"/>
      <c r="EI696" s="301"/>
      <c r="EJ696" s="301"/>
      <c r="EK696" s="301"/>
      <c r="EL696" s="301"/>
      <c r="EM696" s="301"/>
      <c r="EN696" s="301"/>
      <c r="EO696" s="301"/>
      <c r="EP696" s="301"/>
      <c r="EQ696" s="301"/>
      <c r="ER696" s="301"/>
      <c r="ES696" s="301"/>
      <c r="ET696" s="301"/>
      <c r="EU696" s="301"/>
      <c r="EV696" s="301"/>
      <c r="EW696" s="301"/>
      <c r="EX696" s="301"/>
      <c r="EY696" s="301"/>
      <c r="EZ696" s="301"/>
      <c r="FA696" s="301"/>
      <c r="FB696" s="301"/>
      <c r="FC696" s="301"/>
      <c r="FD696" s="301"/>
      <c r="FE696" s="301"/>
      <c r="FF696" s="301"/>
      <c r="FG696" s="301"/>
      <c r="FH696" s="301"/>
      <c r="FI696" s="301"/>
      <c r="FJ696" s="301"/>
      <c r="FK696" s="301"/>
      <c r="FL696" s="301"/>
      <c r="FM696" s="301"/>
      <c r="FN696" s="301"/>
      <c r="FO696" s="301"/>
      <c r="FP696" s="301"/>
      <c r="FQ696" s="301"/>
      <c r="FR696" s="301"/>
      <c r="FS696" s="301"/>
      <c r="FT696" s="301"/>
      <c r="FU696" s="301"/>
      <c r="FV696" s="301"/>
      <c r="FW696" s="301"/>
      <c r="FX696" s="301"/>
      <c r="FY696" s="301"/>
      <c r="FZ696" s="301"/>
      <c r="GA696" s="301"/>
      <c r="GB696" s="301"/>
      <c r="GC696" s="301"/>
      <c r="GD696" s="301"/>
      <c r="GE696" s="301"/>
      <c r="GF696" s="301"/>
      <c r="GG696" s="301"/>
      <c r="GH696" s="301"/>
      <c r="GI696" s="301"/>
      <c r="GJ696" s="301"/>
      <c r="GK696" s="301"/>
      <c r="GL696" s="301"/>
      <c r="GM696" s="301"/>
      <c r="GN696" s="301"/>
      <c r="GO696" s="301"/>
      <c r="GP696" s="301"/>
      <c r="GQ696" s="301"/>
      <c r="GR696" s="301"/>
      <c r="GS696" s="301"/>
      <c r="GT696" s="301"/>
      <c r="GU696" s="301"/>
      <c r="GV696" s="301"/>
      <c r="GW696" s="301"/>
      <c r="GX696" s="301"/>
      <c r="GY696" s="301"/>
      <c r="GZ696" s="301"/>
      <c r="HA696" s="301"/>
      <c r="HB696" s="301"/>
      <c r="HC696" s="301"/>
      <c r="HD696" s="301"/>
      <c r="HE696" s="301"/>
      <c r="HF696" s="301"/>
      <c r="HG696" s="301"/>
      <c r="HH696" s="301"/>
      <c r="HI696" s="301"/>
      <c r="HJ696" s="301"/>
      <c r="HK696" s="301"/>
      <c r="HL696" s="301"/>
      <c r="HM696" s="301"/>
      <c r="HN696" s="301"/>
      <c r="HO696" s="301"/>
      <c r="HP696" s="301"/>
      <c r="HQ696" s="301"/>
      <c r="HR696" s="301"/>
      <c r="HS696" s="301"/>
      <c r="HT696" s="301"/>
      <c r="HU696" s="301"/>
      <c r="HV696" s="301"/>
      <c r="HW696" s="301"/>
      <c r="HX696" s="301"/>
      <c r="HY696" s="301"/>
      <c r="HZ696" s="301"/>
      <c r="IA696" s="301"/>
      <c r="IB696" s="301"/>
      <c r="IC696" s="301"/>
      <c r="ID696" s="301"/>
      <c r="IE696" s="301"/>
      <c r="IF696" s="301"/>
      <c r="IG696" s="301"/>
      <c r="IH696" s="301"/>
      <c r="II696" s="301"/>
      <c r="IJ696" s="301"/>
      <c r="IK696" s="301"/>
      <c r="IL696" s="301"/>
      <c r="IM696" s="301"/>
      <c r="IN696" s="301"/>
      <c r="IO696" s="301"/>
      <c r="IP696" s="301"/>
      <c r="IQ696" s="301"/>
      <c r="IR696" s="301"/>
      <c r="IS696" s="301"/>
      <c r="IT696" s="301"/>
      <c r="IU696" s="301"/>
      <c r="IV696" s="301"/>
      <c r="IW696" s="301"/>
      <c r="IX696" s="301"/>
      <c r="IY696" s="301"/>
      <c r="IZ696" s="301"/>
      <c r="JA696" s="301"/>
      <c r="JB696" s="301"/>
      <c r="JC696" s="301"/>
      <c r="JD696" s="301"/>
      <c r="JE696" s="301"/>
      <c r="JF696" s="301"/>
      <c r="JG696" s="301"/>
      <c r="JH696" s="301"/>
      <c r="JI696" s="301"/>
      <c r="JJ696" s="301"/>
      <c r="JK696" s="301"/>
      <c r="JL696" s="301"/>
      <c r="JM696" s="301"/>
      <c r="JN696" s="301"/>
      <c r="JO696" s="301"/>
      <c r="JP696" s="301"/>
      <c r="JQ696" s="301"/>
      <c r="JR696" s="301"/>
      <c r="JS696" s="301"/>
      <c r="JT696" s="301"/>
      <c r="JU696" s="301"/>
      <c r="JV696" s="301"/>
      <c r="JW696" s="301"/>
      <c r="JX696" s="301"/>
      <c r="JY696" s="301"/>
      <c r="JZ696" s="301"/>
      <c r="KA696" s="301"/>
      <c r="KB696" s="301"/>
      <c r="KC696" s="301"/>
      <c r="KD696" s="301"/>
      <c r="KE696" s="301"/>
      <c r="KF696" s="301"/>
      <c r="KG696" s="301"/>
      <c r="KH696" s="301"/>
      <c r="KI696" s="301"/>
      <c r="KJ696" s="301"/>
      <c r="KK696" s="301"/>
      <c r="KL696" s="301"/>
      <c r="KM696" s="301"/>
      <c r="KN696" s="301"/>
      <c r="KO696" s="301"/>
      <c r="KP696" s="301"/>
      <c r="KQ696" s="301"/>
      <c r="KR696" s="301"/>
      <c r="KS696" s="301"/>
      <c r="KT696" s="301"/>
      <c r="KU696" s="301"/>
      <c r="KV696" s="301"/>
      <c r="KW696" s="301"/>
      <c r="KX696" s="301"/>
      <c r="KY696" s="301"/>
      <c r="KZ696" s="301"/>
      <c r="LA696" s="301"/>
      <c r="LB696" s="301"/>
      <c r="LC696" s="301"/>
      <c r="LD696" s="301"/>
      <c r="LE696" s="301"/>
      <c r="LF696" s="301"/>
      <c r="LG696" s="301"/>
      <c r="LH696" s="301"/>
      <c r="LI696" s="301"/>
      <c r="LJ696" s="301"/>
      <c r="LK696" s="301"/>
      <c r="LL696" s="301"/>
      <c r="LM696" s="301"/>
      <c r="LN696" s="301"/>
      <c r="LO696" s="301"/>
      <c r="LP696" s="301"/>
      <c r="LQ696" s="301"/>
      <c r="LR696" s="301"/>
      <c r="LS696" s="301"/>
      <c r="LT696" s="301"/>
      <c r="LU696" s="301"/>
      <c r="LV696" s="301"/>
      <c r="LW696" s="301"/>
      <c r="LX696" s="301"/>
      <c r="LY696" s="301"/>
      <c r="LZ696" s="301"/>
      <c r="MA696" s="301"/>
      <c r="MB696" s="301"/>
      <c r="MC696" s="301"/>
      <c r="MD696" s="301"/>
      <c r="ME696" s="301"/>
      <c r="MF696" s="301"/>
      <c r="MG696" s="301"/>
      <c r="MH696" s="301"/>
      <c r="MI696" s="301"/>
      <c r="MJ696" s="301"/>
      <c r="MK696" s="301"/>
      <c r="ML696" s="301"/>
      <c r="MM696" s="301"/>
      <c r="MN696" s="301"/>
      <c r="MO696" s="301"/>
      <c r="MP696" s="301"/>
      <c r="MQ696" s="301"/>
      <c r="MR696" s="301"/>
      <c r="MS696" s="301"/>
      <c r="MT696" s="301"/>
      <c r="MU696" s="301"/>
      <c r="MV696" s="301"/>
      <c r="MW696" s="301"/>
      <c r="MX696" s="301"/>
      <c r="MY696" s="301"/>
      <c r="MZ696" s="301"/>
      <c r="NA696" s="301"/>
      <c r="NB696" s="301"/>
      <c r="NC696" s="301"/>
      <c r="ND696" s="301"/>
      <c r="NE696" s="301"/>
      <c r="NF696" s="301"/>
      <c r="NG696" s="301"/>
      <c r="NH696" s="301"/>
      <c r="NI696" s="301"/>
      <c r="NJ696" s="301"/>
      <c r="NK696" s="301"/>
      <c r="NL696" s="301"/>
      <c r="NM696" s="301"/>
      <c r="NN696" s="301"/>
      <c r="NO696" s="301"/>
      <c r="NP696" s="301"/>
      <c r="NQ696" s="301"/>
      <c r="NR696" s="301"/>
      <c r="NS696" s="301"/>
      <c r="NT696" s="301"/>
      <c r="NU696" s="301"/>
      <c r="NV696" s="301"/>
      <c r="NW696" s="301"/>
      <c r="NX696" s="301"/>
      <c r="NY696" s="301"/>
      <c r="NZ696" s="301"/>
      <c r="OA696" s="301"/>
      <c r="OB696" s="301"/>
      <c r="OC696" s="301"/>
      <c r="OD696" s="301"/>
      <c r="OE696" s="301"/>
      <c r="OF696" s="301"/>
      <c r="OG696" s="301"/>
      <c r="OH696" s="301"/>
      <c r="OI696" s="301"/>
      <c r="OJ696" s="301"/>
      <c r="OK696" s="301"/>
      <c r="OL696" s="301"/>
      <c r="OM696" s="301"/>
      <c r="ON696" s="301"/>
      <c r="OO696" s="301"/>
      <c r="OP696" s="301"/>
      <c r="OQ696" s="301"/>
      <c r="OR696" s="301"/>
      <c r="OS696" s="301"/>
      <c r="OT696" s="301"/>
      <c r="OU696" s="301"/>
      <c r="OV696" s="301"/>
      <c r="OW696" s="301"/>
      <c r="OX696" s="301"/>
      <c r="OY696" s="301"/>
      <c r="OZ696" s="301"/>
      <c r="PA696" s="301"/>
      <c r="PB696" s="301"/>
      <c r="PC696" s="301"/>
      <c r="PD696" s="301"/>
      <c r="PE696" s="301"/>
      <c r="PF696" s="301"/>
      <c r="PG696" s="301"/>
      <c r="PH696" s="301"/>
      <c r="PI696" s="301"/>
      <c r="PJ696" s="301"/>
      <c r="PK696" s="301"/>
      <c r="PL696" s="301"/>
      <c r="PM696" s="301"/>
      <c r="PN696" s="301"/>
      <c r="PO696" s="301"/>
      <c r="PP696" s="301"/>
      <c r="PQ696" s="301"/>
      <c r="PR696" s="301"/>
      <c r="PS696" s="301"/>
      <c r="PT696" s="301"/>
      <c r="PU696" s="301"/>
      <c r="PV696" s="301"/>
      <c r="PW696" s="301"/>
      <c r="PX696" s="301"/>
      <c r="PY696" s="301"/>
      <c r="PZ696" s="301"/>
      <c r="QA696" s="301"/>
      <c r="QB696" s="301"/>
      <c r="QC696" s="301"/>
      <c r="QD696" s="301"/>
      <c r="QE696" s="301"/>
      <c r="QF696" s="301"/>
      <c r="QG696" s="301"/>
      <c r="QH696" s="301"/>
      <c r="QI696" s="301"/>
      <c r="QJ696" s="301"/>
      <c r="QK696" s="301"/>
      <c r="QL696" s="301"/>
      <c r="QM696" s="301"/>
      <c r="QN696" s="301"/>
      <c r="QO696" s="301"/>
      <c r="QP696" s="301"/>
      <c r="QQ696" s="301"/>
      <c r="QR696" s="301"/>
      <c r="QS696" s="301"/>
      <c r="QT696" s="301"/>
      <c r="QU696" s="301"/>
      <c r="QV696" s="301"/>
      <c r="QW696" s="301"/>
      <c r="QX696" s="301"/>
      <c r="QY696" s="301"/>
      <c r="QZ696" s="301"/>
      <c r="RA696" s="301"/>
      <c r="RB696" s="301"/>
      <c r="RC696" s="301"/>
      <c r="RD696" s="301"/>
      <c r="RE696" s="301"/>
      <c r="RF696" s="301"/>
      <c r="RG696" s="301"/>
      <c r="RH696" s="301"/>
      <c r="RI696" s="301"/>
      <c r="RJ696" s="301"/>
      <c r="RK696" s="301"/>
      <c r="RL696" s="301"/>
      <c r="RM696" s="301"/>
      <c r="RN696" s="301"/>
      <c r="RO696" s="301"/>
      <c r="RP696" s="301"/>
      <c r="RQ696" s="301"/>
      <c r="RR696" s="301"/>
      <c r="RS696" s="301"/>
      <c r="RT696" s="301"/>
      <c r="RU696" s="301"/>
      <c r="RV696" s="301"/>
      <c r="RW696" s="301"/>
      <c r="RX696" s="301"/>
      <c r="RY696" s="301"/>
      <c r="RZ696" s="301"/>
      <c r="SA696" s="301"/>
      <c r="SB696" s="301"/>
      <c r="SC696" s="301"/>
      <c r="SD696" s="301"/>
      <c r="SE696" s="301"/>
      <c r="SF696" s="301"/>
      <c r="SG696" s="301"/>
      <c r="SH696" s="301"/>
      <c r="SI696" s="301"/>
      <c r="SJ696" s="301"/>
      <c r="SK696" s="301"/>
      <c r="SL696" s="301"/>
      <c r="SM696" s="301"/>
      <c r="SN696" s="301"/>
      <c r="SO696" s="301"/>
      <c r="SP696" s="301"/>
      <c r="SQ696" s="301"/>
      <c r="SR696" s="301"/>
      <c r="SS696" s="301"/>
      <c r="ST696" s="301"/>
      <c r="SU696" s="301"/>
      <c r="SV696" s="301"/>
      <c r="SW696" s="301"/>
      <c r="SX696" s="301"/>
      <c r="SY696" s="301"/>
      <c r="SZ696" s="301"/>
      <c r="TA696" s="301"/>
      <c r="TB696" s="301"/>
      <c r="TC696" s="301"/>
      <c r="TD696" s="301"/>
      <c r="TE696" s="301"/>
      <c r="TF696" s="301"/>
      <c r="TG696" s="301"/>
      <c r="TH696" s="301"/>
      <c r="TI696" s="301"/>
      <c r="TJ696" s="301"/>
      <c r="TK696" s="301"/>
      <c r="TL696" s="301"/>
      <c r="TM696" s="301"/>
      <c r="TN696" s="301"/>
      <c r="TO696" s="301"/>
      <c r="TP696" s="301"/>
      <c r="TQ696" s="301"/>
      <c r="TR696" s="301"/>
      <c r="TS696" s="301"/>
      <c r="TT696" s="301"/>
      <c r="TU696" s="301"/>
      <c r="TV696" s="301"/>
      <c r="TW696" s="301"/>
      <c r="TX696" s="301"/>
      <c r="TY696" s="301"/>
      <c r="TZ696" s="301"/>
      <c r="UA696" s="301"/>
      <c r="UB696" s="301"/>
      <c r="UC696" s="301"/>
      <c r="UD696" s="301"/>
      <c r="UE696" s="301"/>
      <c r="UF696" s="301"/>
      <c r="UG696" s="301"/>
      <c r="UH696" s="301"/>
      <c r="UI696" s="301"/>
      <c r="UJ696" s="301"/>
      <c r="UK696" s="301"/>
      <c r="UL696" s="301"/>
      <c r="UM696" s="301"/>
      <c r="UN696" s="301"/>
      <c r="UO696" s="301"/>
      <c r="UP696" s="301"/>
      <c r="UQ696" s="301"/>
      <c r="UR696" s="301"/>
      <c r="US696" s="301"/>
      <c r="UT696" s="301"/>
      <c r="UU696" s="301"/>
      <c r="UV696" s="301"/>
      <c r="UW696" s="301"/>
      <c r="UX696" s="301"/>
      <c r="UY696" s="301"/>
      <c r="UZ696" s="301"/>
      <c r="VA696" s="301"/>
      <c r="VB696" s="301"/>
      <c r="VC696" s="301"/>
      <c r="VD696" s="301"/>
      <c r="VE696" s="301"/>
      <c r="VF696" s="301"/>
      <c r="VG696" s="301"/>
      <c r="VH696" s="301"/>
      <c r="VI696" s="301"/>
      <c r="VJ696" s="301"/>
      <c r="VK696" s="301"/>
      <c r="VL696" s="301"/>
      <c r="VM696" s="301"/>
      <c r="VN696" s="301"/>
      <c r="VO696" s="301"/>
      <c r="VP696" s="301"/>
      <c r="VQ696" s="301"/>
      <c r="VR696" s="301"/>
      <c r="VS696" s="301"/>
      <c r="VT696" s="301"/>
      <c r="VU696" s="301"/>
      <c r="VV696" s="301"/>
      <c r="VW696" s="301"/>
      <c r="VX696" s="301"/>
      <c r="VY696" s="301"/>
      <c r="VZ696" s="301"/>
      <c r="WA696" s="301"/>
      <c r="WB696" s="301"/>
      <c r="WC696" s="301"/>
      <c r="WD696" s="301"/>
      <c r="WE696" s="301"/>
      <c r="WF696" s="301"/>
      <c r="WG696" s="301"/>
      <c r="WH696" s="301"/>
      <c r="WI696" s="301"/>
      <c r="WJ696" s="301"/>
      <c r="WK696" s="301"/>
      <c r="WL696" s="301"/>
      <c r="WM696" s="301"/>
      <c r="WN696" s="301"/>
      <c r="WO696" s="301"/>
      <c r="WP696" s="301"/>
      <c r="WQ696" s="301"/>
      <c r="WR696" s="301"/>
      <c r="WS696" s="301"/>
      <c r="WT696" s="301"/>
      <c r="WU696" s="301"/>
      <c r="WV696" s="301"/>
      <c r="WW696" s="301"/>
      <c r="WX696" s="301"/>
      <c r="WY696" s="301"/>
      <c r="WZ696" s="301"/>
      <c r="XA696" s="301"/>
      <c r="XB696" s="301"/>
      <c r="XC696" s="301"/>
      <c r="XD696" s="301"/>
      <c r="XE696" s="301"/>
      <c r="XF696" s="301"/>
      <c r="XG696" s="301"/>
      <c r="XH696" s="301"/>
      <c r="XI696" s="301"/>
      <c r="XJ696" s="301"/>
      <c r="XK696" s="301"/>
      <c r="XL696" s="301"/>
      <c r="XM696" s="301"/>
      <c r="XN696" s="301"/>
      <c r="XO696" s="301"/>
      <c r="XP696" s="301"/>
      <c r="XQ696" s="301"/>
      <c r="XR696" s="301"/>
      <c r="XS696" s="301"/>
      <c r="XT696" s="301"/>
      <c r="XU696" s="301"/>
      <c r="XV696" s="301"/>
      <c r="XW696" s="301"/>
      <c r="XX696" s="301"/>
      <c r="XY696" s="301"/>
      <c r="XZ696" s="301"/>
      <c r="YA696" s="301"/>
      <c r="YB696" s="301"/>
      <c r="YC696" s="301"/>
      <c r="YD696" s="301"/>
      <c r="YE696" s="301"/>
      <c r="YF696" s="301"/>
      <c r="YG696" s="301"/>
      <c r="YH696" s="301"/>
      <c r="YI696" s="301"/>
      <c r="YJ696" s="301"/>
      <c r="YK696" s="301"/>
      <c r="YL696" s="301"/>
      <c r="YM696" s="301"/>
      <c r="YN696" s="301"/>
      <c r="YO696" s="301"/>
      <c r="YP696" s="301"/>
      <c r="YQ696" s="301"/>
      <c r="YR696" s="301"/>
      <c r="YS696" s="301"/>
      <c r="YT696" s="301"/>
      <c r="YU696" s="301"/>
      <c r="YV696" s="301"/>
      <c r="YW696" s="301"/>
      <c r="YX696" s="301"/>
      <c r="YY696" s="301"/>
      <c r="YZ696" s="301"/>
      <c r="ZA696" s="301"/>
      <c r="ZB696" s="301"/>
      <c r="ZC696" s="301"/>
      <c r="ZD696" s="301"/>
      <c r="ZE696" s="301"/>
      <c r="ZF696" s="301"/>
      <c r="ZG696" s="301"/>
      <c r="ZH696" s="301"/>
      <c r="ZI696" s="301"/>
      <c r="ZJ696" s="301"/>
      <c r="ZK696" s="301"/>
      <c r="ZL696" s="301"/>
      <c r="ZM696" s="301"/>
      <c r="ZN696" s="301"/>
      <c r="ZO696" s="301"/>
      <c r="ZP696" s="301"/>
      <c r="ZQ696" s="301"/>
      <c r="ZR696" s="301"/>
      <c r="ZS696" s="301"/>
      <c r="ZT696" s="301"/>
      <c r="ZU696" s="301"/>
      <c r="ZV696" s="301"/>
      <c r="ZW696" s="301"/>
      <c r="ZX696" s="301"/>
      <c r="ZY696" s="301"/>
      <c r="ZZ696" s="301"/>
      <c r="AAA696" s="301"/>
      <c r="AAB696" s="301"/>
      <c r="AAC696" s="301"/>
      <c r="AAD696" s="301"/>
      <c r="AAE696" s="301"/>
      <c r="AAF696" s="301"/>
      <c r="AAG696" s="301"/>
      <c r="AAH696" s="301"/>
      <c r="AAI696" s="301"/>
      <c r="AAJ696" s="301"/>
      <c r="AAK696" s="301"/>
      <c r="AAL696" s="301"/>
      <c r="AAM696" s="301"/>
      <c r="AAN696" s="301"/>
      <c r="AAO696" s="301"/>
      <c r="AAP696" s="301"/>
      <c r="AAQ696" s="301"/>
      <c r="AAR696" s="301"/>
      <c r="AAS696" s="301"/>
      <c r="AAT696" s="301"/>
      <c r="AAU696" s="301"/>
      <c r="AAV696" s="301"/>
      <c r="AAW696" s="301"/>
      <c r="AAX696" s="301"/>
      <c r="AAY696" s="301"/>
      <c r="AAZ696" s="301"/>
      <c r="ABA696" s="301"/>
      <c r="ABB696" s="301"/>
      <c r="ABC696" s="301"/>
      <c r="ABD696" s="301"/>
      <c r="ABE696" s="301"/>
      <c r="ABF696" s="301"/>
      <c r="ABG696" s="301"/>
      <c r="ABH696" s="301"/>
      <c r="ABI696" s="301"/>
      <c r="ABJ696" s="301"/>
      <c r="ABK696" s="301"/>
      <c r="ABL696" s="301"/>
      <c r="ABM696" s="301"/>
      <c r="ABN696" s="301"/>
      <c r="ABO696" s="301"/>
      <c r="ABP696" s="301"/>
      <c r="ABQ696" s="301"/>
      <c r="ABR696" s="301"/>
      <c r="ABS696" s="301"/>
      <c r="ABT696" s="301"/>
      <c r="ABU696" s="301"/>
      <c r="ABV696" s="301"/>
      <c r="ABW696" s="301"/>
      <c r="ABX696" s="301"/>
      <c r="ABY696" s="301"/>
      <c r="ABZ696" s="301"/>
      <c r="ACA696" s="301"/>
      <c r="ACB696" s="301"/>
      <c r="ACC696" s="301"/>
      <c r="ACD696" s="301"/>
      <c r="ACE696" s="301"/>
      <c r="ACF696" s="301"/>
      <c r="ACG696" s="301"/>
      <c r="ACH696" s="301"/>
      <c r="ACI696" s="301"/>
      <c r="ACJ696" s="301"/>
      <c r="ACK696" s="301"/>
      <c r="ACL696" s="301"/>
      <c r="ACM696" s="301"/>
      <c r="ACN696" s="301"/>
      <c r="ACO696" s="301"/>
      <c r="ACP696" s="301"/>
      <c r="ACQ696" s="301"/>
      <c r="ACR696" s="301"/>
      <c r="ACS696" s="301"/>
      <c r="ACT696" s="301"/>
      <c r="ACU696" s="301"/>
      <c r="ACV696" s="301"/>
      <c r="ACW696" s="301"/>
      <c r="ACX696" s="301"/>
      <c r="ACY696" s="301"/>
      <c r="ACZ696" s="301"/>
      <c r="ADA696" s="301"/>
      <c r="ADB696" s="301"/>
      <c r="ADC696" s="301"/>
      <c r="ADD696" s="301"/>
      <c r="ADE696" s="301"/>
      <c r="ADF696" s="301"/>
      <c r="ADG696" s="301"/>
      <c r="ADH696" s="301"/>
      <c r="ADI696" s="301"/>
      <c r="ADJ696" s="301"/>
      <c r="ADK696" s="301"/>
      <c r="ADL696" s="301"/>
      <c r="ADM696" s="301"/>
      <c r="ADN696" s="301"/>
      <c r="ADO696" s="301"/>
      <c r="ADP696" s="301"/>
      <c r="ADQ696" s="301"/>
      <c r="ADR696" s="301"/>
      <c r="ADS696" s="301"/>
      <c r="ADT696" s="301"/>
      <c r="ADU696" s="301"/>
      <c r="ADV696" s="301"/>
      <c r="ADW696" s="301"/>
      <c r="ADX696" s="301"/>
      <c r="ADY696" s="301"/>
      <c r="ADZ696" s="301"/>
      <c r="AEA696" s="301"/>
      <c r="AEB696" s="301"/>
      <c r="AEC696" s="301"/>
      <c r="AED696" s="301"/>
      <c r="AEE696" s="301"/>
      <c r="AEF696" s="301"/>
      <c r="AEG696" s="301"/>
      <c r="AEH696" s="301"/>
      <c r="AEI696" s="301"/>
      <c r="AEJ696" s="301"/>
      <c r="AEK696" s="301"/>
      <c r="AEL696" s="301"/>
      <c r="AEM696" s="301"/>
      <c r="AEN696" s="301"/>
      <c r="AEO696" s="301"/>
      <c r="AEP696" s="301"/>
      <c r="AEQ696" s="301"/>
      <c r="AER696" s="301"/>
      <c r="AES696" s="301"/>
      <c r="AET696" s="301"/>
      <c r="AEU696" s="301"/>
      <c r="AEV696" s="301"/>
      <c r="AEW696" s="301"/>
      <c r="AEX696" s="301"/>
      <c r="AEY696" s="301"/>
      <c r="AEZ696" s="301"/>
      <c r="AFA696" s="301"/>
      <c r="AFB696" s="301"/>
      <c r="AFC696" s="301"/>
      <c r="AFD696" s="301"/>
      <c r="AFE696" s="301"/>
      <c r="AFF696" s="301"/>
      <c r="AFG696" s="301"/>
      <c r="AFH696" s="301"/>
      <c r="AFI696" s="301"/>
      <c r="AFJ696" s="301"/>
      <c r="AFK696" s="301"/>
      <c r="AFL696" s="301"/>
      <c r="AFM696" s="301"/>
      <c r="AFN696" s="301"/>
      <c r="AFO696" s="301"/>
      <c r="AFP696" s="301"/>
      <c r="AFQ696" s="301"/>
      <c r="AFR696" s="301"/>
      <c r="AFS696" s="301"/>
      <c r="AFT696" s="301"/>
      <c r="AFU696" s="301"/>
      <c r="AFV696" s="301"/>
      <c r="AFW696" s="301"/>
      <c r="AFX696" s="301"/>
      <c r="AFY696" s="301"/>
      <c r="AFZ696" s="301"/>
      <c r="AGA696" s="301"/>
      <c r="AGB696" s="301"/>
      <c r="AGC696" s="301"/>
      <c r="AGD696" s="301"/>
      <c r="AGE696" s="301"/>
      <c r="AGF696" s="301"/>
      <c r="AGG696" s="301"/>
      <c r="AGH696" s="301"/>
      <c r="AGI696" s="301"/>
      <c r="AGJ696" s="301"/>
      <c r="AGK696" s="301"/>
      <c r="AGL696" s="301"/>
      <c r="AGM696" s="301"/>
      <c r="AGN696" s="301"/>
      <c r="AGO696" s="301"/>
      <c r="AGP696" s="301"/>
      <c r="AGQ696" s="301"/>
      <c r="AGR696" s="301"/>
      <c r="AGS696" s="301"/>
      <c r="AGT696" s="301"/>
      <c r="AGU696" s="301"/>
      <c r="AGV696" s="301"/>
      <c r="AGW696" s="301"/>
      <c r="AGX696" s="301"/>
      <c r="AGY696" s="301"/>
      <c r="AGZ696" s="301"/>
      <c r="AHA696" s="301"/>
      <c r="AHB696" s="301"/>
      <c r="AHC696" s="301"/>
      <c r="AHD696" s="301"/>
      <c r="AHE696" s="301"/>
      <c r="AHF696" s="301"/>
      <c r="AHG696" s="301"/>
      <c r="AHH696" s="301"/>
      <c r="AHI696" s="301"/>
      <c r="AHJ696" s="301"/>
      <c r="AHK696" s="301"/>
      <c r="AHL696" s="301"/>
      <c r="AHM696" s="301"/>
      <c r="AHN696" s="301"/>
      <c r="AHO696" s="301"/>
      <c r="AHP696" s="301"/>
      <c r="AHQ696" s="301"/>
      <c r="AHR696" s="301"/>
      <c r="AHS696" s="301"/>
      <c r="AHT696" s="301"/>
      <c r="AHU696" s="301"/>
      <c r="AHV696" s="301"/>
      <c r="AHW696" s="301"/>
      <c r="AHX696" s="301"/>
      <c r="AHY696" s="301"/>
      <c r="AHZ696" s="301"/>
      <c r="AIA696" s="301"/>
      <c r="AIB696" s="301"/>
      <c r="AIC696" s="301"/>
      <c r="AID696" s="301"/>
      <c r="AIE696" s="301"/>
      <c r="AIF696" s="301"/>
      <c r="AIG696" s="301"/>
      <c r="AIH696" s="301"/>
      <c r="AII696" s="301"/>
      <c r="AIJ696" s="301"/>
      <c r="AIK696" s="301"/>
      <c r="AIL696" s="301"/>
      <c r="AIM696" s="301"/>
      <c r="AIN696" s="301"/>
      <c r="AIO696" s="301"/>
      <c r="AIP696" s="301"/>
      <c r="AIQ696" s="301"/>
      <c r="AIR696" s="301"/>
      <c r="AIS696" s="301"/>
      <c r="AIT696" s="301"/>
      <c r="AIU696" s="301"/>
      <c r="AIV696" s="301"/>
      <c r="AIW696" s="301"/>
      <c r="AIX696" s="301"/>
      <c r="AIY696" s="301"/>
      <c r="AIZ696" s="301"/>
      <c r="AJA696" s="301"/>
      <c r="AJB696" s="301"/>
      <c r="AJC696" s="301"/>
      <c r="AJD696" s="301"/>
      <c r="AJE696" s="301"/>
      <c r="AJF696" s="301"/>
      <c r="AJG696" s="301"/>
      <c r="AJH696" s="301"/>
      <c r="AJI696" s="301"/>
      <c r="AJJ696" s="301"/>
      <c r="AJK696" s="301"/>
      <c r="AJL696" s="301"/>
      <c r="AJM696" s="301"/>
      <c r="AJN696" s="301"/>
      <c r="AJO696" s="301"/>
      <c r="AJP696" s="301"/>
      <c r="AJQ696" s="301"/>
      <c r="AJR696" s="301"/>
      <c r="AJS696" s="301"/>
      <c r="AJT696" s="301"/>
      <c r="AJU696" s="301"/>
      <c r="AJV696" s="301"/>
      <c r="AJW696" s="301"/>
      <c r="AJX696" s="301"/>
      <c r="AJY696" s="301"/>
      <c r="AJZ696" s="301"/>
      <c r="AKA696" s="301"/>
      <c r="AKB696" s="301"/>
      <c r="AKC696" s="301"/>
      <c r="AKD696" s="301"/>
      <c r="AKE696" s="301"/>
      <c r="AKF696" s="301"/>
      <c r="AKG696" s="301"/>
      <c r="AKH696" s="301"/>
      <c r="AKI696" s="301"/>
      <c r="AKJ696" s="301"/>
      <c r="AKK696" s="301"/>
      <c r="AKL696" s="301"/>
      <c r="AKM696" s="301"/>
      <c r="AKN696" s="301"/>
      <c r="AKO696" s="301"/>
      <c r="AKP696" s="301"/>
      <c r="AKQ696" s="301"/>
      <c r="AKR696" s="301"/>
      <c r="AKS696" s="301"/>
      <c r="AKT696" s="301"/>
      <c r="AKU696" s="301"/>
      <c r="AKV696" s="301"/>
      <c r="AKW696" s="301"/>
      <c r="AKX696" s="301"/>
      <c r="AKY696" s="301"/>
      <c r="AKZ696" s="301"/>
      <c r="ALA696" s="301"/>
      <c r="ALB696" s="301"/>
      <c r="ALC696" s="301"/>
      <c r="ALD696" s="301"/>
      <c r="ALE696" s="301"/>
      <c r="ALF696" s="301"/>
      <c r="ALG696" s="301"/>
      <c r="ALH696" s="301"/>
      <c r="ALI696" s="301"/>
      <c r="ALJ696" s="301"/>
      <c r="ALK696" s="301"/>
      <c r="ALL696" s="301"/>
      <c r="ALM696" s="301"/>
      <c r="ALN696" s="301"/>
      <c r="ALO696" s="301"/>
      <c r="ALP696" s="301"/>
      <c r="ALQ696" s="301"/>
      <c r="ALR696" s="301"/>
      <c r="ALS696" s="301"/>
      <c r="ALT696" s="301"/>
      <c r="ALU696" s="301"/>
      <c r="ALV696" s="301"/>
      <c r="ALW696" s="301"/>
      <c r="ALX696" s="301"/>
      <c r="ALY696" s="301"/>
      <c r="ALZ696" s="301"/>
      <c r="AMA696" s="301"/>
      <c r="AMB696" s="301"/>
      <c r="AMC696" s="301"/>
      <c r="AMD696" s="301"/>
      <c r="AME696" s="301"/>
      <c r="AMF696" s="301"/>
      <c r="AMG696" s="301"/>
      <c r="AMH696" s="301"/>
      <c r="AMI696" s="301"/>
      <c r="AMJ696" s="301"/>
    </row>
    <row r="697" spans="1:1024" s="302" customFormat="1" ht="33.75">
      <c r="A697" s="309">
        <v>5</v>
      </c>
      <c r="B697" s="311" t="s">
        <v>580</v>
      </c>
      <c r="C697" s="309" t="s">
        <v>71</v>
      </c>
      <c r="D697" s="321">
        <v>15</v>
      </c>
      <c r="E697" s="298"/>
      <c r="F697" s="293"/>
      <c r="G697" s="294"/>
      <c r="H697" s="293"/>
      <c r="I697" s="299"/>
      <c r="J697" s="299"/>
      <c r="K697" s="301"/>
      <c r="L697" s="301"/>
      <c r="M697" s="301"/>
      <c r="N697" s="301"/>
      <c r="O697" s="301"/>
      <c r="P697" s="301"/>
      <c r="Q697" s="301"/>
      <c r="R697" s="301"/>
      <c r="S697" s="301"/>
      <c r="T697" s="301"/>
      <c r="U697" s="301"/>
      <c r="V697" s="301"/>
      <c r="W697" s="301"/>
      <c r="X697" s="301"/>
      <c r="Y697" s="301"/>
      <c r="Z697" s="301"/>
      <c r="AA697" s="301"/>
      <c r="AB697" s="301"/>
      <c r="AC697" s="301"/>
      <c r="AD697" s="301"/>
      <c r="AE697" s="301"/>
      <c r="AF697" s="301"/>
      <c r="AG697" s="301"/>
      <c r="AH697" s="301"/>
      <c r="AI697" s="301"/>
      <c r="AJ697" s="301"/>
      <c r="AK697" s="301"/>
      <c r="AL697" s="301"/>
      <c r="AM697" s="301"/>
      <c r="AN697" s="301"/>
      <c r="AO697" s="301"/>
      <c r="AP697" s="301"/>
      <c r="AQ697" s="301"/>
      <c r="AR697" s="301"/>
      <c r="AS697" s="301"/>
      <c r="AT697" s="301"/>
      <c r="AU697" s="301"/>
      <c r="AV697" s="301"/>
      <c r="AW697" s="301"/>
      <c r="AX697" s="301"/>
      <c r="AY697" s="301"/>
      <c r="AZ697" s="301"/>
      <c r="BA697" s="301"/>
      <c r="BB697" s="301"/>
      <c r="BC697" s="301"/>
      <c r="BD697" s="301"/>
      <c r="BE697" s="301"/>
      <c r="BF697" s="301"/>
      <c r="BG697" s="301"/>
      <c r="BH697" s="301"/>
      <c r="BI697" s="301"/>
      <c r="BJ697" s="301"/>
      <c r="BK697" s="301"/>
      <c r="BL697" s="301"/>
      <c r="BM697" s="301"/>
      <c r="BN697" s="301"/>
      <c r="BO697" s="301"/>
      <c r="BP697" s="301"/>
      <c r="BQ697" s="301"/>
      <c r="BR697" s="301"/>
      <c r="BS697" s="301"/>
      <c r="BT697" s="301"/>
      <c r="BU697" s="301"/>
      <c r="BV697" s="301"/>
      <c r="BW697" s="301"/>
      <c r="BX697" s="301"/>
      <c r="BY697" s="301"/>
      <c r="BZ697" s="301"/>
      <c r="CA697" s="301"/>
      <c r="CB697" s="301"/>
      <c r="CC697" s="301"/>
      <c r="CD697" s="301"/>
      <c r="CE697" s="301"/>
      <c r="CF697" s="301"/>
      <c r="CG697" s="301"/>
      <c r="CH697" s="301"/>
      <c r="CI697" s="301"/>
      <c r="CJ697" s="301"/>
      <c r="CK697" s="301"/>
      <c r="CL697" s="301"/>
      <c r="CM697" s="301"/>
      <c r="CN697" s="301"/>
      <c r="CO697" s="301"/>
      <c r="CP697" s="301"/>
      <c r="CQ697" s="301"/>
      <c r="CR697" s="301"/>
      <c r="CS697" s="301"/>
      <c r="CT697" s="301"/>
      <c r="CU697" s="301"/>
      <c r="CV697" s="301"/>
      <c r="CW697" s="301"/>
      <c r="CX697" s="301"/>
      <c r="CY697" s="301"/>
      <c r="CZ697" s="301"/>
      <c r="DA697" s="301"/>
      <c r="DB697" s="301"/>
      <c r="DC697" s="301"/>
      <c r="DD697" s="301"/>
      <c r="DE697" s="301"/>
      <c r="DF697" s="301"/>
      <c r="DG697" s="301"/>
      <c r="DH697" s="301"/>
      <c r="DI697" s="301"/>
      <c r="DJ697" s="301"/>
      <c r="DK697" s="301"/>
      <c r="DL697" s="301"/>
      <c r="DM697" s="301"/>
      <c r="DN697" s="301"/>
      <c r="DO697" s="301"/>
      <c r="DP697" s="301"/>
      <c r="DQ697" s="301"/>
      <c r="DR697" s="301"/>
      <c r="DS697" s="301"/>
      <c r="DT697" s="301"/>
      <c r="DU697" s="301"/>
      <c r="DV697" s="301"/>
      <c r="DW697" s="301"/>
      <c r="DX697" s="301"/>
      <c r="DY697" s="301"/>
      <c r="DZ697" s="301"/>
      <c r="EA697" s="301"/>
      <c r="EB697" s="301"/>
      <c r="EC697" s="301"/>
      <c r="ED697" s="301"/>
      <c r="EE697" s="301"/>
      <c r="EF697" s="301"/>
      <c r="EG697" s="301"/>
      <c r="EH697" s="301"/>
      <c r="EI697" s="301"/>
      <c r="EJ697" s="301"/>
      <c r="EK697" s="301"/>
      <c r="EL697" s="301"/>
      <c r="EM697" s="301"/>
      <c r="EN697" s="301"/>
      <c r="EO697" s="301"/>
      <c r="EP697" s="301"/>
      <c r="EQ697" s="301"/>
      <c r="ER697" s="301"/>
      <c r="ES697" s="301"/>
      <c r="ET697" s="301"/>
      <c r="EU697" s="301"/>
      <c r="EV697" s="301"/>
      <c r="EW697" s="301"/>
      <c r="EX697" s="301"/>
      <c r="EY697" s="301"/>
      <c r="EZ697" s="301"/>
      <c r="FA697" s="301"/>
      <c r="FB697" s="301"/>
      <c r="FC697" s="301"/>
      <c r="FD697" s="301"/>
      <c r="FE697" s="301"/>
      <c r="FF697" s="301"/>
      <c r="FG697" s="301"/>
      <c r="FH697" s="301"/>
      <c r="FI697" s="301"/>
      <c r="FJ697" s="301"/>
      <c r="FK697" s="301"/>
      <c r="FL697" s="301"/>
      <c r="FM697" s="301"/>
      <c r="FN697" s="301"/>
      <c r="FO697" s="301"/>
      <c r="FP697" s="301"/>
      <c r="FQ697" s="301"/>
      <c r="FR697" s="301"/>
      <c r="FS697" s="301"/>
      <c r="FT697" s="301"/>
      <c r="FU697" s="301"/>
      <c r="FV697" s="301"/>
      <c r="FW697" s="301"/>
      <c r="FX697" s="301"/>
      <c r="FY697" s="301"/>
      <c r="FZ697" s="301"/>
      <c r="GA697" s="301"/>
      <c r="GB697" s="301"/>
      <c r="GC697" s="301"/>
      <c r="GD697" s="301"/>
      <c r="GE697" s="301"/>
      <c r="GF697" s="301"/>
      <c r="GG697" s="301"/>
      <c r="GH697" s="301"/>
      <c r="GI697" s="301"/>
      <c r="GJ697" s="301"/>
      <c r="GK697" s="301"/>
      <c r="GL697" s="301"/>
      <c r="GM697" s="301"/>
      <c r="GN697" s="301"/>
      <c r="GO697" s="301"/>
      <c r="GP697" s="301"/>
      <c r="GQ697" s="301"/>
      <c r="GR697" s="301"/>
      <c r="GS697" s="301"/>
      <c r="GT697" s="301"/>
      <c r="GU697" s="301"/>
      <c r="GV697" s="301"/>
      <c r="GW697" s="301"/>
      <c r="GX697" s="301"/>
      <c r="GY697" s="301"/>
      <c r="GZ697" s="301"/>
      <c r="HA697" s="301"/>
      <c r="HB697" s="301"/>
      <c r="HC697" s="301"/>
      <c r="HD697" s="301"/>
      <c r="HE697" s="301"/>
      <c r="HF697" s="301"/>
      <c r="HG697" s="301"/>
      <c r="HH697" s="301"/>
      <c r="HI697" s="301"/>
      <c r="HJ697" s="301"/>
      <c r="HK697" s="301"/>
      <c r="HL697" s="301"/>
      <c r="HM697" s="301"/>
      <c r="HN697" s="301"/>
      <c r="HO697" s="301"/>
      <c r="HP697" s="301"/>
      <c r="HQ697" s="301"/>
      <c r="HR697" s="301"/>
      <c r="HS697" s="301"/>
      <c r="HT697" s="301"/>
      <c r="HU697" s="301"/>
      <c r="HV697" s="301"/>
      <c r="HW697" s="301"/>
      <c r="HX697" s="301"/>
      <c r="HY697" s="301"/>
      <c r="HZ697" s="301"/>
      <c r="IA697" s="301"/>
      <c r="IB697" s="301"/>
      <c r="IC697" s="301"/>
      <c r="ID697" s="301"/>
      <c r="IE697" s="301"/>
      <c r="IF697" s="301"/>
      <c r="IG697" s="301"/>
      <c r="IH697" s="301"/>
      <c r="II697" s="301"/>
      <c r="IJ697" s="301"/>
      <c r="IK697" s="301"/>
      <c r="IL697" s="301"/>
      <c r="IM697" s="301"/>
      <c r="IN697" s="301"/>
      <c r="IO697" s="301"/>
      <c r="IP697" s="301"/>
      <c r="IQ697" s="301"/>
      <c r="IR697" s="301"/>
      <c r="IS697" s="301"/>
      <c r="IT697" s="301"/>
      <c r="IU697" s="301"/>
      <c r="IV697" s="301"/>
      <c r="IW697" s="301"/>
      <c r="IX697" s="301"/>
      <c r="IY697" s="301"/>
      <c r="IZ697" s="301"/>
      <c r="JA697" s="301"/>
      <c r="JB697" s="301"/>
      <c r="JC697" s="301"/>
      <c r="JD697" s="301"/>
      <c r="JE697" s="301"/>
      <c r="JF697" s="301"/>
      <c r="JG697" s="301"/>
      <c r="JH697" s="301"/>
      <c r="JI697" s="301"/>
      <c r="JJ697" s="301"/>
      <c r="JK697" s="301"/>
      <c r="JL697" s="301"/>
      <c r="JM697" s="301"/>
      <c r="JN697" s="301"/>
      <c r="JO697" s="301"/>
      <c r="JP697" s="301"/>
      <c r="JQ697" s="301"/>
      <c r="JR697" s="301"/>
      <c r="JS697" s="301"/>
      <c r="JT697" s="301"/>
      <c r="JU697" s="301"/>
      <c r="JV697" s="301"/>
      <c r="JW697" s="301"/>
      <c r="JX697" s="301"/>
      <c r="JY697" s="301"/>
      <c r="JZ697" s="301"/>
      <c r="KA697" s="301"/>
      <c r="KB697" s="301"/>
      <c r="KC697" s="301"/>
      <c r="KD697" s="301"/>
      <c r="KE697" s="301"/>
      <c r="KF697" s="301"/>
      <c r="KG697" s="301"/>
      <c r="KH697" s="301"/>
      <c r="KI697" s="301"/>
      <c r="KJ697" s="301"/>
      <c r="KK697" s="301"/>
      <c r="KL697" s="301"/>
      <c r="KM697" s="301"/>
      <c r="KN697" s="301"/>
      <c r="KO697" s="301"/>
      <c r="KP697" s="301"/>
      <c r="KQ697" s="301"/>
      <c r="KR697" s="301"/>
      <c r="KS697" s="301"/>
      <c r="KT697" s="301"/>
      <c r="KU697" s="301"/>
      <c r="KV697" s="301"/>
      <c r="KW697" s="301"/>
      <c r="KX697" s="301"/>
      <c r="KY697" s="301"/>
      <c r="KZ697" s="301"/>
      <c r="LA697" s="301"/>
      <c r="LB697" s="301"/>
      <c r="LC697" s="301"/>
      <c r="LD697" s="301"/>
      <c r="LE697" s="301"/>
      <c r="LF697" s="301"/>
      <c r="LG697" s="301"/>
      <c r="LH697" s="301"/>
      <c r="LI697" s="301"/>
      <c r="LJ697" s="301"/>
      <c r="LK697" s="301"/>
      <c r="LL697" s="301"/>
      <c r="LM697" s="301"/>
      <c r="LN697" s="301"/>
      <c r="LO697" s="301"/>
      <c r="LP697" s="301"/>
      <c r="LQ697" s="301"/>
      <c r="LR697" s="301"/>
      <c r="LS697" s="301"/>
      <c r="LT697" s="301"/>
      <c r="LU697" s="301"/>
      <c r="LV697" s="301"/>
      <c r="LW697" s="301"/>
      <c r="LX697" s="301"/>
      <c r="LY697" s="301"/>
      <c r="LZ697" s="301"/>
      <c r="MA697" s="301"/>
      <c r="MB697" s="301"/>
      <c r="MC697" s="301"/>
      <c r="MD697" s="301"/>
      <c r="ME697" s="301"/>
      <c r="MF697" s="301"/>
      <c r="MG697" s="301"/>
      <c r="MH697" s="301"/>
      <c r="MI697" s="301"/>
      <c r="MJ697" s="301"/>
      <c r="MK697" s="301"/>
      <c r="ML697" s="301"/>
      <c r="MM697" s="301"/>
      <c r="MN697" s="301"/>
      <c r="MO697" s="301"/>
      <c r="MP697" s="301"/>
      <c r="MQ697" s="301"/>
      <c r="MR697" s="301"/>
      <c r="MS697" s="301"/>
      <c r="MT697" s="301"/>
      <c r="MU697" s="301"/>
      <c r="MV697" s="301"/>
      <c r="MW697" s="301"/>
      <c r="MX697" s="301"/>
      <c r="MY697" s="301"/>
      <c r="MZ697" s="301"/>
      <c r="NA697" s="301"/>
      <c r="NB697" s="301"/>
      <c r="NC697" s="301"/>
      <c r="ND697" s="301"/>
      <c r="NE697" s="301"/>
      <c r="NF697" s="301"/>
      <c r="NG697" s="301"/>
      <c r="NH697" s="301"/>
      <c r="NI697" s="301"/>
      <c r="NJ697" s="301"/>
      <c r="NK697" s="301"/>
      <c r="NL697" s="301"/>
      <c r="NM697" s="301"/>
      <c r="NN697" s="301"/>
      <c r="NO697" s="301"/>
      <c r="NP697" s="301"/>
      <c r="NQ697" s="301"/>
      <c r="NR697" s="301"/>
      <c r="NS697" s="301"/>
      <c r="NT697" s="301"/>
      <c r="NU697" s="301"/>
      <c r="NV697" s="301"/>
      <c r="NW697" s="301"/>
      <c r="NX697" s="301"/>
      <c r="NY697" s="301"/>
      <c r="NZ697" s="301"/>
      <c r="OA697" s="301"/>
      <c r="OB697" s="301"/>
      <c r="OC697" s="301"/>
      <c r="OD697" s="301"/>
      <c r="OE697" s="301"/>
      <c r="OF697" s="301"/>
      <c r="OG697" s="301"/>
      <c r="OH697" s="301"/>
      <c r="OI697" s="301"/>
      <c r="OJ697" s="301"/>
      <c r="OK697" s="301"/>
      <c r="OL697" s="301"/>
      <c r="OM697" s="301"/>
      <c r="ON697" s="301"/>
      <c r="OO697" s="301"/>
      <c r="OP697" s="301"/>
      <c r="OQ697" s="301"/>
      <c r="OR697" s="301"/>
      <c r="OS697" s="301"/>
      <c r="OT697" s="301"/>
      <c r="OU697" s="301"/>
      <c r="OV697" s="301"/>
      <c r="OW697" s="301"/>
      <c r="OX697" s="301"/>
      <c r="OY697" s="301"/>
      <c r="OZ697" s="301"/>
      <c r="PA697" s="301"/>
      <c r="PB697" s="301"/>
      <c r="PC697" s="301"/>
      <c r="PD697" s="301"/>
      <c r="PE697" s="301"/>
      <c r="PF697" s="301"/>
      <c r="PG697" s="301"/>
      <c r="PH697" s="301"/>
      <c r="PI697" s="301"/>
      <c r="PJ697" s="301"/>
      <c r="PK697" s="301"/>
      <c r="PL697" s="301"/>
      <c r="PM697" s="301"/>
      <c r="PN697" s="301"/>
      <c r="PO697" s="301"/>
      <c r="PP697" s="301"/>
      <c r="PQ697" s="301"/>
      <c r="PR697" s="301"/>
      <c r="PS697" s="301"/>
      <c r="PT697" s="301"/>
      <c r="PU697" s="301"/>
      <c r="PV697" s="301"/>
      <c r="PW697" s="301"/>
      <c r="PX697" s="301"/>
      <c r="PY697" s="301"/>
      <c r="PZ697" s="301"/>
      <c r="QA697" s="301"/>
      <c r="QB697" s="301"/>
      <c r="QC697" s="301"/>
      <c r="QD697" s="301"/>
      <c r="QE697" s="301"/>
      <c r="QF697" s="301"/>
      <c r="QG697" s="301"/>
      <c r="QH697" s="301"/>
      <c r="QI697" s="301"/>
      <c r="QJ697" s="301"/>
      <c r="QK697" s="301"/>
      <c r="QL697" s="301"/>
      <c r="QM697" s="301"/>
      <c r="QN697" s="301"/>
      <c r="QO697" s="301"/>
      <c r="QP697" s="301"/>
      <c r="QQ697" s="301"/>
      <c r="QR697" s="301"/>
      <c r="QS697" s="301"/>
      <c r="QT697" s="301"/>
      <c r="QU697" s="301"/>
      <c r="QV697" s="301"/>
      <c r="QW697" s="301"/>
      <c r="QX697" s="301"/>
      <c r="QY697" s="301"/>
      <c r="QZ697" s="301"/>
      <c r="RA697" s="301"/>
      <c r="RB697" s="301"/>
      <c r="RC697" s="301"/>
      <c r="RD697" s="301"/>
      <c r="RE697" s="301"/>
      <c r="RF697" s="301"/>
      <c r="RG697" s="301"/>
      <c r="RH697" s="301"/>
      <c r="RI697" s="301"/>
      <c r="RJ697" s="301"/>
      <c r="RK697" s="301"/>
      <c r="RL697" s="301"/>
      <c r="RM697" s="301"/>
      <c r="RN697" s="301"/>
      <c r="RO697" s="301"/>
      <c r="RP697" s="301"/>
      <c r="RQ697" s="301"/>
      <c r="RR697" s="301"/>
      <c r="RS697" s="301"/>
      <c r="RT697" s="301"/>
      <c r="RU697" s="301"/>
      <c r="RV697" s="301"/>
      <c r="RW697" s="301"/>
      <c r="RX697" s="301"/>
      <c r="RY697" s="301"/>
      <c r="RZ697" s="301"/>
      <c r="SA697" s="301"/>
      <c r="SB697" s="301"/>
      <c r="SC697" s="301"/>
      <c r="SD697" s="301"/>
      <c r="SE697" s="301"/>
      <c r="SF697" s="301"/>
      <c r="SG697" s="301"/>
      <c r="SH697" s="301"/>
      <c r="SI697" s="301"/>
      <c r="SJ697" s="301"/>
      <c r="SK697" s="301"/>
      <c r="SL697" s="301"/>
      <c r="SM697" s="301"/>
      <c r="SN697" s="301"/>
      <c r="SO697" s="301"/>
      <c r="SP697" s="301"/>
      <c r="SQ697" s="301"/>
      <c r="SR697" s="301"/>
      <c r="SS697" s="301"/>
      <c r="ST697" s="301"/>
      <c r="SU697" s="301"/>
      <c r="SV697" s="301"/>
      <c r="SW697" s="301"/>
      <c r="SX697" s="301"/>
      <c r="SY697" s="301"/>
      <c r="SZ697" s="301"/>
      <c r="TA697" s="301"/>
      <c r="TB697" s="301"/>
      <c r="TC697" s="301"/>
      <c r="TD697" s="301"/>
      <c r="TE697" s="301"/>
      <c r="TF697" s="301"/>
      <c r="TG697" s="301"/>
      <c r="TH697" s="301"/>
      <c r="TI697" s="301"/>
      <c r="TJ697" s="301"/>
      <c r="TK697" s="301"/>
      <c r="TL697" s="301"/>
      <c r="TM697" s="301"/>
      <c r="TN697" s="301"/>
      <c r="TO697" s="301"/>
      <c r="TP697" s="301"/>
      <c r="TQ697" s="301"/>
      <c r="TR697" s="301"/>
      <c r="TS697" s="301"/>
      <c r="TT697" s="301"/>
      <c r="TU697" s="301"/>
      <c r="TV697" s="301"/>
      <c r="TW697" s="301"/>
      <c r="TX697" s="301"/>
      <c r="TY697" s="301"/>
      <c r="TZ697" s="301"/>
      <c r="UA697" s="301"/>
      <c r="UB697" s="301"/>
      <c r="UC697" s="301"/>
      <c r="UD697" s="301"/>
      <c r="UE697" s="301"/>
      <c r="UF697" s="301"/>
      <c r="UG697" s="301"/>
      <c r="UH697" s="301"/>
      <c r="UI697" s="301"/>
      <c r="UJ697" s="301"/>
      <c r="UK697" s="301"/>
      <c r="UL697" s="301"/>
      <c r="UM697" s="301"/>
      <c r="UN697" s="301"/>
      <c r="UO697" s="301"/>
      <c r="UP697" s="301"/>
      <c r="UQ697" s="301"/>
      <c r="UR697" s="301"/>
      <c r="US697" s="301"/>
      <c r="UT697" s="301"/>
      <c r="UU697" s="301"/>
      <c r="UV697" s="301"/>
      <c r="UW697" s="301"/>
      <c r="UX697" s="301"/>
      <c r="UY697" s="301"/>
      <c r="UZ697" s="301"/>
      <c r="VA697" s="301"/>
      <c r="VB697" s="301"/>
      <c r="VC697" s="301"/>
      <c r="VD697" s="301"/>
      <c r="VE697" s="301"/>
      <c r="VF697" s="301"/>
      <c r="VG697" s="301"/>
      <c r="VH697" s="301"/>
      <c r="VI697" s="301"/>
      <c r="VJ697" s="301"/>
      <c r="VK697" s="301"/>
      <c r="VL697" s="301"/>
      <c r="VM697" s="301"/>
      <c r="VN697" s="301"/>
      <c r="VO697" s="301"/>
      <c r="VP697" s="301"/>
      <c r="VQ697" s="301"/>
      <c r="VR697" s="301"/>
      <c r="VS697" s="301"/>
      <c r="VT697" s="301"/>
      <c r="VU697" s="301"/>
      <c r="VV697" s="301"/>
      <c r="VW697" s="301"/>
      <c r="VX697" s="301"/>
      <c r="VY697" s="301"/>
      <c r="VZ697" s="301"/>
      <c r="WA697" s="301"/>
      <c r="WB697" s="301"/>
      <c r="WC697" s="301"/>
      <c r="WD697" s="301"/>
      <c r="WE697" s="301"/>
      <c r="WF697" s="301"/>
      <c r="WG697" s="301"/>
      <c r="WH697" s="301"/>
      <c r="WI697" s="301"/>
      <c r="WJ697" s="301"/>
      <c r="WK697" s="301"/>
      <c r="WL697" s="301"/>
      <c r="WM697" s="301"/>
      <c r="WN697" s="301"/>
      <c r="WO697" s="301"/>
      <c r="WP697" s="301"/>
      <c r="WQ697" s="301"/>
      <c r="WR697" s="301"/>
      <c r="WS697" s="301"/>
      <c r="WT697" s="301"/>
      <c r="WU697" s="301"/>
      <c r="WV697" s="301"/>
      <c r="WW697" s="301"/>
      <c r="WX697" s="301"/>
      <c r="WY697" s="301"/>
      <c r="WZ697" s="301"/>
      <c r="XA697" s="301"/>
      <c r="XB697" s="301"/>
      <c r="XC697" s="301"/>
      <c r="XD697" s="301"/>
      <c r="XE697" s="301"/>
      <c r="XF697" s="301"/>
      <c r="XG697" s="301"/>
      <c r="XH697" s="301"/>
      <c r="XI697" s="301"/>
      <c r="XJ697" s="301"/>
      <c r="XK697" s="301"/>
      <c r="XL697" s="301"/>
      <c r="XM697" s="301"/>
      <c r="XN697" s="301"/>
      <c r="XO697" s="301"/>
      <c r="XP697" s="301"/>
      <c r="XQ697" s="301"/>
      <c r="XR697" s="301"/>
      <c r="XS697" s="301"/>
      <c r="XT697" s="301"/>
      <c r="XU697" s="301"/>
      <c r="XV697" s="301"/>
      <c r="XW697" s="301"/>
      <c r="XX697" s="301"/>
      <c r="XY697" s="301"/>
      <c r="XZ697" s="301"/>
      <c r="YA697" s="301"/>
      <c r="YB697" s="301"/>
      <c r="YC697" s="301"/>
      <c r="YD697" s="301"/>
      <c r="YE697" s="301"/>
      <c r="YF697" s="301"/>
      <c r="YG697" s="301"/>
      <c r="YH697" s="301"/>
      <c r="YI697" s="301"/>
      <c r="YJ697" s="301"/>
      <c r="YK697" s="301"/>
      <c r="YL697" s="301"/>
      <c r="YM697" s="301"/>
      <c r="YN697" s="301"/>
      <c r="YO697" s="301"/>
      <c r="YP697" s="301"/>
      <c r="YQ697" s="301"/>
      <c r="YR697" s="301"/>
      <c r="YS697" s="301"/>
      <c r="YT697" s="301"/>
      <c r="YU697" s="301"/>
      <c r="YV697" s="301"/>
      <c r="YW697" s="301"/>
      <c r="YX697" s="301"/>
      <c r="YY697" s="301"/>
      <c r="YZ697" s="301"/>
      <c r="ZA697" s="301"/>
      <c r="ZB697" s="301"/>
      <c r="ZC697" s="301"/>
      <c r="ZD697" s="301"/>
      <c r="ZE697" s="301"/>
      <c r="ZF697" s="301"/>
      <c r="ZG697" s="301"/>
      <c r="ZH697" s="301"/>
      <c r="ZI697" s="301"/>
      <c r="ZJ697" s="301"/>
      <c r="ZK697" s="301"/>
      <c r="ZL697" s="301"/>
      <c r="ZM697" s="301"/>
      <c r="ZN697" s="301"/>
      <c r="ZO697" s="301"/>
      <c r="ZP697" s="301"/>
      <c r="ZQ697" s="301"/>
      <c r="ZR697" s="301"/>
      <c r="ZS697" s="301"/>
      <c r="ZT697" s="301"/>
      <c r="ZU697" s="301"/>
      <c r="ZV697" s="301"/>
      <c r="ZW697" s="301"/>
      <c r="ZX697" s="301"/>
      <c r="ZY697" s="301"/>
      <c r="ZZ697" s="301"/>
      <c r="AAA697" s="301"/>
      <c r="AAB697" s="301"/>
      <c r="AAC697" s="301"/>
      <c r="AAD697" s="301"/>
      <c r="AAE697" s="301"/>
      <c r="AAF697" s="301"/>
      <c r="AAG697" s="301"/>
      <c r="AAH697" s="301"/>
      <c r="AAI697" s="301"/>
      <c r="AAJ697" s="301"/>
      <c r="AAK697" s="301"/>
      <c r="AAL697" s="301"/>
      <c r="AAM697" s="301"/>
      <c r="AAN697" s="301"/>
      <c r="AAO697" s="301"/>
      <c r="AAP697" s="301"/>
      <c r="AAQ697" s="301"/>
      <c r="AAR697" s="301"/>
      <c r="AAS697" s="301"/>
      <c r="AAT697" s="301"/>
      <c r="AAU697" s="301"/>
      <c r="AAV697" s="301"/>
      <c r="AAW697" s="301"/>
      <c r="AAX697" s="301"/>
      <c r="AAY697" s="301"/>
      <c r="AAZ697" s="301"/>
      <c r="ABA697" s="301"/>
      <c r="ABB697" s="301"/>
      <c r="ABC697" s="301"/>
      <c r="ABD697" s="301"/>
      <c r="ABE697" s="301"/>
      <c r="ABF697" s="301"/>
      <c r="ABG697" s="301"/>
      <c r="ABH697" s="301"/>
      <c r="ABI697" s="301"/>
      <c r="ABJ697" s="301"/>
      <c r="ABK697" s="301"/>
      <c r="ABL697" s="301"/>
      <c r="ABM697" s="301"/>
      <c r="ABN697" s="301"/>
      <c r="ABO697" s="301"/>
      <c r="ABP697" s="301"/>
      <c r="ABQ697" s="301"/>
      <c r="ABR697" s="301"/>
      <c r="ABS697" s="301"/>
      <c r="ABT697" s="301"/>
      <c r="ABU697" s="301"/>
      <c r="ABV697" s="301"/>
      <c r="ABW697" s="301"/>
      <c r="ABX697" s="301"/>
      <c r="ABY697" s="301"/>
      <c r="ABZ697" s="301"/>
      <c r="ACA697" s="301"/>
      <c r="ACB697" s="301"/>
      <c r="ACC697" s="301"/>
      <c r="ACD697" s="301"/>
      <c r="ACE697" s="301"/>
      <c r="ACF697" s="301"/>
      <c r="ACG697" s="301"/>
      <c r="ACH697" s="301"/>
      <c r="ACI697" s="301"/>
      <c r="ACJ697" s="301"/>
      <c r="ACK697" s="301"/>
      <c r="ACL697" s="301"/>
      <c r="ACM697" s="301"/>
      <c r="ACN697" s="301"/>
      <c r="ACO697" s="301"/>
      <c r="ACP697" s="301"/>
      <c r="ACQ697" s="301"/>
      <c r="ACR697" s="301"/>
      <c r="ACS697" s="301"/>
      <c r="ACT697" s="301"/>
      <c r="ACU697" s="301"/>
      <c r="ACV697" s="301"/>
      <c r="ACW697" s="301"/>
      <c r="ACX697" s="301"/>
      <c r="ACY697" s="301"/>
      <c r="ACZ697" s="301"/>
      <c r="ADA697" s="301"/>
      <c r="ADB697" s="301"/>
      <c r="ADC697" s="301"/>
      <c r="ADD697" s="301"/>
      <c r="ADE697" s="301"/>
      <c r="ADF697" s="301"/>
      <c r="ADG697" s="301"/>
      <c r="ADH697" s="301"/>
      <c r="ADI697" s="301"/>
      <c r="ADJ697" s="301"/>
      <c r="ADK697" s="301"/>
      <c r="ADL697" s="301"/>
      <c r="ADM697" s="301"/>
      <c r="ADN697" s="301"/>
      <c r="ADO697" s="301"/>
      <c r="ADP697" s="301"/>
      <c r="ADQ697" s="301"/>
      <c r="ADR697" s="301"/>
      <c r="ADS697" s="301"/>
      <c r="ADT697" s="301"/>
      <c r="ADU697" s="301"/>
      <c r="ADV697" s="301"/>
      <c r="ADW697" s="301"/>
      <c r="ADX697" s="301"/>
      <c r="ADY697" s="301"/>
      <c r="ADZ697" s="301"/>
      <c r="AEA697" s="301"/>
      <c r="AEB697" s="301"/>
      <c r="AEC697" s="301"/>
      <c r="AED697" s="301"/>
      <c r="AEE697" s="301"/>
      <c r="AEF697" s="301"/>
      <c r="AEG697" s="301"/>
      <c r="AEH697" s="301"/>
      <c r="AEI697" s="301"/>
      <c r="AEJ697" s="301"/>
      <c r="AEK697" s="301"/>
      <c r="AEL697" s="301"/>
      <c r="AEM697" s="301"/>
      <c r="AEN697" s="301"/>
      <c r="AEO697" s="301"/>
      <c r="AEP697" s="301"/>
      <c r="AEQ697" s="301"/>
      <c r="AER697" s="301"/>
      <c r="AES697" s="301"/>
      <c r="AET697" s="301"/>
      <c r="AEU697" s="301"/>
      <c r="AEV697" s="301"/>
      <c r="AEW697" s="301"/>
      <c r="AEX697" s="301"/>
      <c r="AEY697" s="301"/>
      <c r="AEZ697" s="301"/>
      <c r="AFA697" s="301"/>
      <c r="AFB697" s="301"/>
      <c r="AFC697" s="301"/>
      <c r="AFD697" s="301"/>
      <c r="AFE697" s="301"/>
      <c r="AFF697" s="301"/>
      <c r="AFG697" s="301"/>
      <c r="AFH697" s="301"/>
      <c r="AFI697" s="301"/>
      <c r="AFJ697" s="301"/>
      <c r="AFK697" s="301"/>
      <c r="AFL697" s="301"/>
      <c r="AFM697" s="301"/>
      <c r="AFN697" s="301"/>
      <c r="AFO697" s="301"/>
      <c r="AFP697" s="301"/>
      <c r="AFQ697" s="301"/>
      <c r="AFR697" s="301"/>
      <c r="AFS697" s="301"/>
      <c r="AFT697" s="301"/>
      <c r="AFU697" s="301"/>
      <c r="AFV697" s="301"/>
      <c r="AFW697" s="301"/>
      <c r="AFX697" s="301"/>
      <c r="AFY697" s="301"/>
      <c r="AFZ697" s="301"/>
      <c r="AGA697" s="301"/>
      <c r="AGB697" s="301"/>
      <c r="AGC697" s="301"/>
      <c r="AGD697" s="301"/>
      <c r="AGE697" s="301"/>
      <c r="AGF697" s="301"/>
      <c r="AGG697" s="301"/>
      <c r="AGH697" s="301"/>
      <c r="AGI697" s="301"/>
      <c r="AGJ697" s="301"/>
      <c r="AGK697" s="301"/>
      <c r="AGL697" s="301"/>
      <c r="AGM697" s="301"/>
      <c r="AGN697" s="301"/>
      <c r="AGO697" s="301"/>
      <c r="AGP697" s="301"/>
      <c r="AGQ697" s="301"/>
      <c r="AGR697" s="301"/>
      <c r="AGS697" s="301"/>
      <c r="AGT697" s="301"/>
      <c r="AGU697" s="301"/>
      <c r="AGV697" s="301"/>
      <c r="AGW697" s="301"/>
      <c r="AGX697" s="301"/>
      <c r="AGY697" s="301"/>
      <c r="AGZ697" s="301"/>
      <c r="AHA697" s="301"/>
      <c r="AHB697" s="301"/>
      <c r="AHC697" s="301"/>
      <c r="AHD697" s="301"/>
      <c r="AHE697" s="301"/>
      <c r="AHF697" s="301"/>
      <c r="AHG697" s="301"/>
      <c r="AHH697" s="301"/>
      <c r="AHI697" s="301"/>
      <c r="AHJ697" s="301"/>
      <c r="AHK697" s="301"/>
      <c r="AHL697" s="301"/>
      <c r="AHM697" s="301"/>
      <c r="AHN697" s="301"/>
      <c r="AHO697" s="301"/>
      <c r="AHP697" s="301"/>
      <c r="AHQ697" s="301"/>
      <c r="AHR697" s="301"/>
      <c r="AHS697" s="301"/>
      <c r="AHT697" s="301"/>
      <c r="AHU697" s="301"/>
      <c r="AHV697" s="301"/>
      <c r="AHW697" s="301"/>
      <c r="AHX697" s="301"/>
      <c r="AHY697" s="301"/>
      <c r="AHZ697" s="301"/>
      <c r="AIA697" s="301"/>
      <c r="AIB697" s="301"/>
      <c r="AIC697" s="301"/>
      <c r="AID697" s="301"/>
      <c r="AIE697" s="301"/>
      <c r="AIF697" s="301"/>
      <c r="AIG697" s="301"/>
      <c r="AIH697" s="301"/>
      <c r="AII697" s="301"/>
      <c r="AIJ697" s="301"/>
      <c r="AIK697" s="301"/>
      <c r="AIL697" s="301"/>
      <c r="AIM697" s="301"/>
      <c r="AIN697" s="301"/>
      <c r="AIO697" s="301"/>
      <c r="AIP697" s="301"/>
      <c r="AIQ697" s="301"/>
      <c r="AIR697" s="301"/>
      <c r="AIS697" s="301"/>
      <c r="AIT697" s="301"/>
      <c r="AIU697" s="301"/>
      <c r="AIV697" s="301"/>
      <c r="AIW697" s="301"/>
      <c r="AIX697" s="301"/>
      <c r="AIY697" s="301"/>
      <c r="AIZ697" s="301"/>
      <c r="AJA697" s="301"/>
      <c r="AJB697" s="301"/>
      <c r="AJC697" s="301"/>
      <c r="AJD697" s="301"/>
      <c r="AJE697" s="301"/>
      <c r="AJF697" s="301"/>
      <c r="AJG697" s="301"/>
      <c r="AJH697" s="301"/>
      <c r="AJI697" s="301"/>
      <c r="AJJ697" s="301"/>
      <c r="AJK697" s="301"/>
      <c r="AJL697" s="301"/>
      <c r="AJM697" s="301"/>
      <c r="AJN697" s="301"/>
      <c r="AJO697" s="301"/>
      <c r="AJP697" s="301"/>
      <c r="AJQ697" s="301"/>
      <c r="AJR697" s="301"/>
      <c r="AJS697" s="301"/>
      <c r="AJT697" s="301"/>
      <c r="AJU697" s="301"/>
      <c r="AJV697" s="301"/>
      <c r="AJW697" s="301"/>
      <c r="AJX697" s="301"/>
      <c r="AJY697" s="301"/>
      <c r="AJZ697" s="301"/>
      <c r="AKA697" s="301"/>
      <c r="AKB697" s="301"/>
      <c r="AKC697" s="301"/>
      <c r="AKD697" s="301"/>
      <c r="AKE697" s="301"/>
      <c r="AKF697" s="301"/>
      <c r="AKG697" s="301"/>
      <c r="AKH697" s="301"/>
      <c r="AKI697" s="301"/>
      <c r="AKJ697" s="301"/>
      <c r="AKK697" s="301"/>
      <c r="AKL697" s="301"/>
      <c r="AKM697" s="301"/>
      <c r="AKN697" s="301"/>
      <c r="AKO697" s="301"/>
      <c r="AKP697" s="301"/>
      <c r="AKQ697" s="301"/>
      <c r="AKR697" s="301"/>
      <c r="AKS697" s="301"/>
      <c r="AKT697" s="301"/>
      <c r="AKU697" s="301"/>
      <c r="AKV697" s="301"/>
      <c r="AKW697" s="301"/>
      <c r="AKX697" s="301"/>
      <c r="AKY697" s="301"/>
      <c r="AKZ697" s="301"/>
      <c r="ALA697" s="301"/>
      <c r="ALB697" s="301"/>
      <c r="ALC697" s="301"/>
      <c r="ALD697" s="301"/>
      <c r="ALE697" s="301"/>
      <c r="ALF697" s="301"/>
      <c r="ALG697" s="301"/>
      <c r="ALH697" s="301"/>
      <c r="ALI697" s="301"/>
      <c r="ALJ697" s="301"/>
      <c r="ALK697" s="301"/>
      <c r="ALL697" s="301"/>
      <c r="ALM697" s="301"/>
      <c r="ALN697" s="301"/>
      <c r="ALO697" s="301"/>
      <c r="ALP697" s="301"/>
      <c r="ALQ697" s="301"/>
      <c r="ALR697" s="301"/>
      <c r="ALS697" s="301"/>
      <c r="ALT697" s="301"/>
      <c r="ALU697" s="301"/>
      <c r="ALV697" s="301"/>
      <c r="ALW697" s="301"/>
      <c r="ALX697" s="301"/>
      <c r="ALY697" s="301"/>
      <c r="ALZ697" s="301"/>
      <c r="AMA697" s="301"/>
      <c r="AMB697" s="301"/>
      <c r="AMC697" s="301"/>
      <c r="AMD697" s="301"/>
      <c r="AME697" s="301"/>
      <c r="AMF697" s="301"/>
      <c r="AMG697" s="301"/>
      <c r="AMH697" s="301"/>
      <c r="AMI697" s="301"/>
      <c r="AMJ697" s="301"/>
    </row>
    <row r="698" spans="1:1024" s="302" customFormat="1" ht="11.25">
      <c r="A698" s="322" t="s">
        <v>29</v>
      </c>
      <c r="B698" s="322"/>
      <c r="C698" s="322"/>
      <c r="D698" s="322"/>
      <c r="E698" s="322"/>
      <c r="F698" s="316">
        <v>0</v>
      </c>
      <c r="G698" s="317"/>
      <c r="H698" s="316">
        <v>0</v>
      </c>
      <c r="I698" s="326"/>
      <c r="J698" s="327"/>
      <c r="K698" s="301"/>
      <c r="L698" s="301"/>
      <c r="M698" s="301"/>
      <c r="N698" s="301"/>
      <c r="O698" s="301"/>
      <c r="P698" s="301"/>
      <c r="Q698" s="301"/>
      <c r="R698" s="301"/>
      <c r="S698" s="301"/>
      <c r="T698" s="301"/>
      <c r="U698" s="301"/>
      <c r="V698" s="301"/>
      <c r="W698" s="301"/>
      <c r="X698" s="301"/>
      <c r="Y698" s="301"/>
      <c r="Z698" s="301"/>
      <c r="AA698" s="301"/>
      <c r="AB698" s="301"/>
      <c r="AC698" s="301"/>
      <c r="AD698" s="301"/>
      <c r="AE698" s="301"/>
      <c r="AF698" s="301"/>
      <c r="AG698" s="301"/>
      <c r="AH698" s="301"/>
      <c r="AI698" s="301"/>
      <c r="AJ698" s="301"/>
      <c r="AK698" s="301"/>
      <c r="AL698" s="301"/>
      <c r="AM698" s="301"/>
      <c r="AN698" s="301"/>
      <c r="AO698" s="301"/>
      <c r="AP698" s="301"/>
      <c r="AQ698" s="301"/>
      <c r="AR698" s="301"/>
      <c r="AS698" s="301"/>
      <c r="AT698" s="301"/>
      <c r="AU698" s="301"/>
      <c r="AV698" s="301"/>
      <c r="AW698" s="301"/>
      <c r="AX698" s="301"/>
      <c r="AY698" s="301"/>
      <c r="AZ698" s="301"/>
      <c r="BA698" s="301"/>
      <c r="BB698" s="301"/>
      <c r="BC698" s="301"/>
      <c r="BD698" s="301"/>
      <c r="BE698" s="301"/>
      <c r="BF698" s="301"/>
      <c r="BG698" s="301"/>
      <c r="BH698" s="301"/>
      <c r="BI698" s="301"/>
      <c r="BJ698" s="301"/>
      <c r="BK698" s="301"/>
      <c r="BL698" s="301"/>
      <c r="BM698" s="301"/>
      <c r="BN698" s="301"/>
      <c r="BO698" s="301"/>
      <c r="BP698" s="301"/>
      <c r="BQ698" s="301"/>
      <c r="BR698" s="301"/>
      <c r="BS698" s="301"/>
      <c r="BT698" s="301"/>
      <c r="BU698" s="301"/>
      <c r="BV698" s="301"/>
      <c r="BW698" s="301"/>
      <c r="BX698" s="301"/>
      <c r="BY698" s="301"/>
      <c r="BZ698" s="301"/>
      <c r="CA698" s="301"/>
      <c r="CB698" s="301"/>
      <c r="CC698" s="301"/>
      <c r="CD698" s="301"/>
      <c r="CE698" s="301"/>
      <c r="CF698" s="301"/>
      <c r="CG698" s="301"/>
      <c r="CH698" s="301"/>
      <c r="CI698" s="301"/>
      <c r="CJ698" s="301"/>
      <c r="CK698" s="301"/>
      <c r="CL698" s="301"/>
      <c r="CM698" s="301"/>
      <c r="CN698" s="301"/>
      <c r="CO698" s="301"/>
      <c r="CP698" s="301"/>
      <c r="CQ698" s="301"/>
      <c r="CR698" s="301"/>
      <c r="CS698" s="301"/>
      <c r="CT698" s="301"/>
      <c r="CU698" s="301"/>
      <c r="CV698" s="301"/>
      <c r="CW698" s="301"/>
      <c r="CX698" s="301"/>
      <c r="CY698" s="301"/>
      <c r="CZ698" s="301"/>
      <c r="DA698" s="301"/>
      <c r="DB698" s="301"/>
      <c r="DC698" s="301"/>
      <c r="DD698" s="301"/>
      <c r="DE698" s="301"/>
      <c r="DF698" s="301"/>
      <c r="DG698" s="301"/>
      <c r="DH698" s="301"/>
      <c r="DI698" s="301"/>
      <c r="DJ698" s="301"/>
      <c r="DK698" s="301"/>
      <c r="DL698" s="301"/>
      <c r="DM698" s="301"/>
      <c r="DN698" s="301"/>
      <c r="DO698" s="301"/>
      <c r="DP698" s="301"/>
      <c r="DQ698" s="301"/>
      <c r="DR698" s="301"/>
      <c r="DS698" s="301"/>
      <c r="DT698" s="301"/>
      <c r="DU698" s="301"/>
      <c r="DV698" s="301"/>
      <c r="DW698" s="301"/>
      <c r="DX698" s="301"/>
      <c r="DY698" s="301"/>
      <c r="DZ698" s="301"/>
      <c r="EA698" s="301"/>
      <c r="EB698" s="301"/>
      <c r="EC698" s="301"/>
      <c r="ED698" s="301"/>
      <c r="EE698" s="301"/>
      <c r="EF698" s="301"/>
      <c r="EG698" s="301"/>
      <c r="EH698" s="301"/>
      <c r="EI698" s="301"/>
      <c r="EJ698" s="301"/>
      <c r="EK698" s="301"/>
      <c r="EL698" s="301"/>
      <c r="EM698" s="301"/>
      <c r="EN698" s="301"/>
      <c r="EO698" s="301"/>
      <c r="EP698" s="301"/>
      <c r="EQ698" s="301"/>
      <c r="ER698" s="301"/>
      <c r="ES698" s="301"/>
      <c r="ET698" s="301"/>
      <c r="EU698" s="301"/>
      <c r="EV698" s="301"/>
      <c r="EW698" s="301"/>
      <c r="EX698" s="301"/>
      <c r="EY698" s="301"/>
      <c r="EZ698" s="301"/>
      <c r="FA698" s="301"/>
      <c r="FB698" s="301"/>
      <c r="FC698" s="301"/>
      <c r="FD698" s="301"/>
      <c r="FE698" s="301"/>
      <c r="FF698" s="301"/>
      <c r="FG698" s="301"/>
      <c r="FH698" s="301"/>
      <c r="FI698" s="301"/>
      <c r="FJ698" s="301"/>
      <c r="FK698" s="301"/>
      <c r="FL698" s="301"/>
      <c r="FM698" s="301"/>
      <c r="FN698" s="301"/>
      <c r="FO698" s="301"/>
      <c r="FP698" s="301"/>
      <c r="FQ698" s="301"/>
      <c r="FR698" s="301"/>
      <c r="FS698" s="301"/>
      <c r="FT698" s="301"/>
      <c r="FU698" s="301"/>
      <c r="FV698" s="301"/>
      <c r="FW698" s="301"/>
      <c r="FX698" s="301"/>
      <c r="FY698" s="301"/>
      <c r="FZ698" s="301"/>
      <c r="GA698" s="301"/>
      <c r="GB698" s="301"/>
      <c r="GC698" s="301"/>
      <c r="GD698" s="301"/>
      <c r="GE698" s="301"/>
      <c r="GF698" s="301"/>
      <c r="GG698" s="301"/>
      <c r="GH698" s="301"/>
      <c r="GI698" s="301"/>
      <c r="GJ698" s="301"/>
      <c r="GK698" s="301"/>
      <c r="GL698" s="301"/>
      <c r="GM698" s="301"/>
      <c r="GN698" s="301"/>
      <c r="GO698" s="301"/>
      <c r="GP698" s="301"/>
      <c r="GQ698" s="301"/>
      <c r="GR698" s="301"/>
      <c r="GS698" s="301"/>
      <c r="GT698" s="301"/>
      <c r="GU698" s="301"/>
      <c r="GV698" s="301"/>
      <c r="GW698" s="301"/>
      <c r="GX698" s="301"/>
      <c r="GY698" s="301"/>
      <c r="GZ698" s="301"/>
      <c r="HA698" s="301"/>
      <c r="HB698" s="301"/>
      <c r="HC698" s="301"/>
      <c r="HD698" s="301"/>
      <c r="HE698" s="301"/>
      <c r="HF698" s="301"/>
      <c r="HG698" s="301"/>
      <c r="HH698" s="301"/>
      <c r="HI698" s="301"/>
      <c r="HJ698" s="301"/>
      <c r="HK698" s="301"/>
      <c r="HL698" s="301"/>
      <c r="HM698" s="301"/>
      <c r="HN698" s="301"/>
      <c r="HO698" s="301"/>
      <c r="HP698" s="301"/>
      <c r="HQ698" s="301"/>
      <c r="HR698" s="301"/>
      <c r="HS698" s="301"/>
      <c r="HT698" s="301"/>
      <c r="HU698" s="301"/>
      <c r="HV698" s="301"/>
      <c r="HW698" s="301"/>
      <c r="HX698" s="301"/>
      <c r="HY698" s="301"/>
      <c r="HZ698" s="301"/>
      <c r="IA698" s="301"/>
      <c r="IB698" s="301"/>
      <c r="IC698" s="301"/>
      <c r="ID698" s="301"/>
      <c r="IE698" s="301"/>
      <c r="IF698" s="301"/>
      <c r="IG698" s="301"/>
      <c r="IH698" s="301"/>
      <c r="II698" s="301"/>
      <c r="IJ698" s="301"/>
      <c r="IK698" s="301"/>
      <c r="IL698" s="301"/>
      <c r="IM698" s="301"/>
      <c r="IN698" s="301"/>
      <c r="IO698" s="301"/>
      <c r="IP698" s="301"/>
      <c r="IQ698" s="301"/>
      <c r="IR698" s="301"/>
      <c r="IS698" s="301"/>
      <c r="IT698" s="301"/>
      <c r="IU698" s="301"/>
      <c r="IV698" s="301"/>
      <c r="IW698" s="301"/>
      <c r="IX698" s="301"/>
      <c r="IY698" s="301"/>
      <c r="IZ698" s="301"/>
      <c r="JA698" s="301"/>
      <c r="JB698" s="301"/>
      <c r="JC698" s="301"/>
      <c r="JD698" s="301"/>
      <c r="JE698" s="301"/>
      <c r="JF698" s="301"/>
      <c r="JG698" s="301"/>
      <c r="JH698" s="301"/>
      <c r="JI698" s="301"/>
      <c r="JJ698" s="301"/>
      <c r="JK698" s="301"/>
      <c r="JL698" s="301"/>
      <c r="JM698" s="301"/>
      <c r="JN698" s="301"/>
      <c r="JO698" s="301"/>
      <c r="JP698" s="301"/>
      <c r="JQ698" s="301"/>
      <c r="JR698" s="301"/>
      <c r="JS698" s="301"/>
      <c r="JT698" s="301"/>
      <c r="JU698" s="301"/>
      <c r="JV698" s="301"/>
      <c r="JW698" s="301"/>
      <c r="JX698" s="301"/>
      <c r="JY698" s="301"/>
      <c r="JZ698" s="301"/>
      <c r="KA698" s="301"/>
      <c r="KB698" s="301"/>
      <c r="KC698" s="301"/>
      <c r="KD698" s="301"/>
      <c r="KE698" s="301"/>
      <c r="KF698" s="301"/>
      <c r="KG698" s="301"/>
      <c r="KH698" s="301"/>
      <c r="KI698" s="301"/>
      <c r="KJ698" s="301"/>
      <c r="KK698" s="301"/>
      <c r="KL698" s="301"/>
      <c r="KM698" s="301"/>
      <c r="KN698" s="301"/>
      <c r="KO698" s="301"/>
      <c r="KP698" s="301"/>
      <c r="KQ698" s="301"/>
      <c r="KR698" s="301"/>
      <c r="KS698" s="301"/>
      <c r="KT698" s="301"/>
      <c r="KU698" s="301"/>
      <c r="KV698" s="301"/>
      <c r="KW698" s="301"/>
      <c r="KX698" s="301"/>
      <c r="KY698" s="301"/>
      <c r="KZ698" s="301"/>
      <c r="LA698" s="301"/>
      <c r="LB698" s="301"/>
      <c r="LC698" s="301"/>
      <c r="LD698" s="301"/>
      <c r="LE698" s="301"/>
      <c r="LF698" s="301"/>
      <c r="LG698" s="301"/>
      <c r="LH698" s="301"/>
      <c r="LI698" s="301"/>
      <c r="LJ698" s="301"/>
      <c r="LK698" s="301"/>
      <c r="LL698" s="301"/>
      <c r="LM698" s="301"/>
      <c r="LN698" s="301"/>
      <c r="LO698" s="301"/>
      <c r="LP698" s="301"/>
      <c r="LQ698" s="301"/>
      <c r="LR698" s="301"/>
      <c r="LS698" s="301"/>
      <c r="LT698" s="301"/>
      <c r="LU698" s="301"/>
      <c r="LV698" s="301"/>
      <c r="LW698" s="301"/>
      <c r="LX698" s="301"/>
      <c r="LY698" s="301"/>
      <c r="LZ698" s="301"/>
      <c r="MA698" s="301"/>
      <c r="MB698" s="301"/>
      <c r="MC698" s="301"/>
      <c r="MD698" s="301"/>
      <c r="ME698" s="301"/>
      <c r="MF698" s="301"/>
      <c r="MG698" s="301"/>
      <c r="MH698" s="301"/>
      <c r="MI698" s="301"/>
      <c r="MJ698" s="301"/>
      <c r="MK698" s="301"/>
      <c r="ML698" s="301"/>
      <c r="MM698" s="301"/>
      <c r="MN698" s="301"/>
      <c r="MO698" s="301"/>
      <c r="MP698" s="301"/>
      <c r="MQ698" s="301"/>
      <c r="MR698" s="301"/>
      <c r="MS698" s="301"/>
      <c r="MT698" s="301"/>
      <c r="MU698" s="301"/>
      <c r="MV698" s="301"/>
      <c r="MW698" s="301"/>
      <c r="MX698" s="301"/>
      <c r="MY698" s="301"/>
      <c r="MZ698" s="301"/>
      <c r="NA698" s="301"/>
      <c r="NB698" s="301"/>
      <c r="NC698" s="301"/>
      <c r="ND698" s="301"/>
      <c r="NE698" s="301"/>
      <c r="NF698" s="301"/>
      <c r="NG698" s="301"/>
      <c r="NH698" s="301"/>
      <c r="NI698" s="301"/>
      <c r="NJ698" s="301"/>
      <c r="NK698" s="301"/>
      <c r="NL698" s="301"/>
      <c r="NM698" s="301"/>
      <c r="NN698" s="301"/>
      <c r="NO698" s="301"/>
      <c r="NP698" s="301"/>
      <c r="NQ698" s="301"/>
      <c r="NR698" s="301"/>
      <c r="NS698" s="301"/>
      <c r="NT698" s="301"/>
      <c r="NU698" s="301"/>
      <c r="NV698" s="301"/>
      <c r="NW698" s="301"/>
      <c r="NX698" s="301"/>
      <c r="NY698" s="301"/>
      <c r="NZ698" s="301"/>
      <c r="OA698" s="301"/>
      <c r="OB698" s="301"/>
      <c r="OC698" s="301"/>
      <c r="OD698" s="301"/>
      <c r="OE698" s="301"/>
      <c r="OF698" s="301"/>
      <c r="OG698" s="301"/>
      <c r="OH698" s="301"/>
      <c r="OI698" s="301"/>
      <c r="OJ698" s="301"/>
      <c r="OK698" s="301"/>
      <c r="OL698" s="301"/>
      <c r="OM698" s="301"/>
      <c r="ON698" s="301"/>
      <c r="OO698" s="301"/>
      <c r="OP698" s="301"/>
      <c r="OQ698" s="301"/>
      <c r="OR698" s="301"/>
      <c r="OS698" s="301"/>
      <c r="OT698" s="301"/>
      <c r="OU698" s="301"/>
      <c r="OV698" s="301"/>
      <c r="OW698" s="301"/>
      <c r="OX698" s="301"/>
      <c r="OY698" s="301"/>
      <c r="OZ698" s="301"/>
      <c r="PA698" s="301"/>
      <c r="PB698" s="301"/>
      <c r="PC698" s="301"/>
      <c r="PD698" s="301"/>
      <c r="PE698" s="301"/>
      <c r="PF698" s="301"/>
      <c r="PG698" s="301"/>
      <c r="PH698" s="301"/>
      <c r="PI698" s="301"/>
      <c r="PJ698" s="301"/>
      <c r="PK698" s="301"/>
      <c r="PL698" s="301"/>
      <c r="PM698" s="301"/>
      <c r="PN698" s="301"/>
      <c r="PO698" s="301"/>
      <c r="PP698" s="301"/>
      <c r="PQ698" s="301"/>
      <c r="PR698" s="301"/>
      <c r="PS698" s="301"/>
      <c r="PT698" s="301"/>
      <c r="PU698" s="301"/>
      <c r="PV698" s="301"/>
      <c r="PW698" s="301"/>
      <c r="PX698" s="301"/>
      <c r="PY698" s="301"/>
      <c r="PZ698" s="301"/>
      <c r="QA698" s="301"/>
      <c r="QB698" s="301"/>
      <c r="QC698" s="301"/>
      <c r="QD698" s="301"/>
      <c r="QE698" s="301"/>
      <c r="QF698" s="301"/>
      <c r="QG698" s="301"/>
      <c r="QH698" s="301"/>
      <c r="QI698" s="301"/>
      <c r="QJ698" s="301"/>
      <c r="QK698" s="301"/>
      <c r="QL698" s="301"/>
      <c r="QM698" s="301"/>
      <c r="QN698" s="301"/>
      <c r="QO698" s="301"/>
      <c r="QP698" s="301"/>
      <c r="QQ698" s="301"/>
      <c r="QR698" s="301"/>
      <c r="QS698" s="301"/>
      <c r="QT698" s="301"/>
      <c r="QU698" s="301"/>
      <c r="QV698" s="301"/>
      <c r="QW698" s="301"/>
      <c r="QX698" s="301"/>
      <c r="QY698" s="301"/>
      <c r="QZ698" s="301"/>
      <c r="RA698" s="301"/>
      <c r="RB698" s="301"/>
      <c r="RC698" s="301"/>
      <c r="RD698" s="301"/>
      <c r="RE698" s="301"/>
      <c r="RF698" s="301"/>
      <c r="RG698" s="301"/>
      <c r="RH698" s="301"/>
      <c r="RI698" s="301"/>
      <c r="RJ698" s="301"/>
      <c r="RK698" s="301"/>
      <c r="RL698" s="301"/>
      <c r="RM698" s="301"/>
      <c r="RN698" s="301"/>
      <c r="RO698" s="301"/>
      <c r="RP698" s="301"/>
      <c r="RQ698" s="301"/>
      <c r="RR698" s="301"/>
      <c r="RS698" s="301"/>
      <c r="RT698" s="301"/>
      <c r="RU698" s="301"/>
      <c r="RV698" s="301"/>
      <c r="RW698" s="301"/>
      <c r="RX698" s="301"/>
      <c r="RY698" s="301"/>
      <c r="RZ698" s="301"/>
      <c r="SA698" s="301"/>
      <c r="SB698" s="301"/>
      <c r="SC698" s="301"/>
      <c r="SD698" s="301"/>
      <c r="SE698" s="301"/>
      <c r="SF698" s="301"/>
      <c r="SG698" s="301"/>
      <c r="SH698" s="301"/>
      <c r="SI698" s="301"/>
      <c r="SJ698" s="301"/>
      <c r="SK698" s="301"/>
      <c r="SL698" s="301"/>
      <c r="SM698" s="301"/>
      <c r="SN698" s="301"/>
      <c r="SO698" s="301"/>
      <c r="SP698" s="301"/>
      <c r="SQ698" s="301"/>
      <c r="SR698" s="301"/>
      <c r="SS698" s="301"/>
      <c r="ST698" s="301"/>
      <c r="SU698" s="301"/>
      <c r="SV698" s="301"/>
      <c r="SW698" s="301"/>
      <c r="SX698" s="301"/>
      <c r="SY698" s="301"/>
      <c r="SZ698" s="301"/>
      <c r="TA698" s="301"/>
      <c r="TB698" s="301"/>
      <c r="TC698" s="301"/>
      <c r="TD698" s="301"/>
      <c r="TE698" s="301"/>
      <c r="TF698" s="301"/>
      <c r="TG698" s="301"/>
      <c r="TH698" s="301"/>
      <c r="TI698" s="301"/>
      <c r="TJ698" s="301"/>
      <c r="TK698" s="301"/>
      <c r="TL698" s="301"/>
      <c r="TM698" s="301"/>
      <c r="TN698" s="301"/>
      <c r="TO698" s="301"/>
      <c r="TP698" s="301"/>
      <c r="TQ698" s="301"/>
      <c r="TR698" s="301"/>
      <c r="TS698" s="301"/>
      <c r="TT698" s="301"/>
      <c r="TU698" s="301"/>
      <c r="TV698" s="301"/>
      <c r="TW698" s="301"/>
      <c r="TX698" s="301"/>
      <c r="TY698" s="301"/>
      <c r="TZ698" s="301"/>
      <c r="UA698" s="301"/>
      <c r="UB698" s="301"/>
      <c r="UC698" s="301"/>
      <c r="UD698" s="301"/>
      <c r="UE698" s="301"/>
      <c r="UF698" s="301"/>
      <c r="UG698" s="301"/>
      <c r="UH698" s="301"/>
      <c r="UI698" s="301"/>
      <c r="UJ698" s="301"/>
      <c r="UK698" s="301"/>
      <c r="UL698" s="301"/>
      <c r="UM698" s="301"/>
      <c r="UN698" s="301"/>
      <c r="UO698" s="301"/>
      <c r="UP698" s="301"/>
      <c r="UQ698" s="301"/>
      <c r="UR698" s="301"/>
      <c r="US698" s="301"/>
      <c r="UT698" s="301"/>
      <c r="UU698" s="301"/>
      <c r="UV698" s="301"/>
      <c r="UW698" s="301"/>
      <c r="UX698" s="301"/>
      <c r="UY698" s="301"/>
      <c r="UZ698" s="301"/>
      <c r="VA698" s="301"/>
      <c r="VB698" s="301"/>
      <c r="VC698" s="301"/>
      <c r="VD698" s="301"/>
      <c r="VE698" s="301"/>
      <c r="VF698" s="301"/>
      <c r="VG698" s="301"/>
      <c r="VH698" s="301"/>
      <c r="VI698" s="301"/>
      <c r="VJ698" s="301"/>
      <c r="VK698" s="301"/>
      <c r="VL698" s="301"/>
      <c r="VM698" s="301"/>
      <c r="VN698" s="301"/>
      <c r="VO698" s="301"/>
      <c r="VP698" s="301"/>
      <c r="VQ698" s="301"/>
      <c r="VR698" s="301"/>
      <c r="VS698" s="301"/>
      <c r="VT698" s="301"/>
      <c r="VU698" s="301"/>
      <c r="VV698" s="301"/>
      <c r="VW698" s="301"/>
      <c r="VX698" s="301"/>
      <c r="VY698" s="301"/>
      <c r="VZ698" s="301"/>
      <c r="WA698" s="301"/>
      <c r="WB698" s="301"/>
      <c r="WC698" s="301"/>
      <c r="WD698" s="301"/>
      <c r="WE698" s="301"/>
      <c r="WF698" s="301"/>
      <c r="WG698" s="301"/>
      <c r="WH698" s="301"/>
      <c r="WI698" s="301"/>
      <c r="WJ698" s="301"/>
      <c r="WK698" s="301"/>
      <c r="WL698" s="301"/>
      <c r="WM698" s="301"/>
      <c r="WN698" s="301"/>
      <c r="WO698" s="301"/>
      <c r="WP698" s="301"/>
      <c r="WQ698" s="301"/>
      <c r="WR698" s="301"/>
      <c r="WS698" s="301"/>
      <c r="WT698" s="301"/>
      <c r="WU698" s="301"/>
      <c r="WV698" s="301"/>
      <c r="WW698" s="301"/>
      <c r="WX698" s="301"/>
      <c r="WY698" s="301"/>
      <c r="WZ698" s="301"/>
      <c r="XA698" s="301"/>
      <c r="XB698" s="301"/>
      <c r="XC698" s="301"/>
      <c r="XD698" s="301"/>
      <c r="XE698" s="301"/>
      <c r="XF698" s="301"/>
      <c r="XG698" s="301"/>
      <c r="XH698" s="301"/>
      <c r="XI698" s="301"/>
      <c r="XJ698" s="301"/>
      <c r="XK698" s="301"/>
      <c r="XL698" s="301"/>
      <c r="XM698" s="301"/>
      <c r="XN698" s="301"/>
      <c r="XO698" s="301"/>
      <c r="XP698" s="301"/>
      <c r="XQ698" s="301"/>
      <c r="XR698" s="301"/>
      <c r="XS698" s="301"/>
      <c r="XT698" s="301"/>
      <c r="XU698" s="301"/>
      <c r="XV698" s="301"/>
      <c r="XW698" s="301"/>
      <c r="XX698" s="301"/>
      <c r="XY698" s="301"/>
      <c r="XZ698" s="301"/>
      <c r="YA698" s="301"/>
      <c r="YB698" s="301"/>
      <c r="YC698" s="301"/>
      <c r="YD698" s="301"/>
      <c r="YE698" s="301"/>
      <c r="YF698" s="301"/>
      <c r="YG698" s="301"/>
      <c r="YH698" s="301"/>
      <c r="YI698" s="301"/>
      <c r="YJ698" s="301"/>
      <c r="YK698" s="301"/>
      <c r="YL698" s="301"/>
      <c r="YM698" s="301"/>
      <c r="YN698" s="301"/>
      <c r="YO698" s="301"/>
      <c r="YP698" s="301"/>
      <c r="YQ698" s="301"/>
      <c r="YR698" s="301"/>
      <c r="YS698" s="301"/>
      <c r="YT698" s="301"/>
      <c r="YU698" s="301"/>
      <c r="YV698" s="301"/>
      <c r="YW698" s="301"/>
      <c r="YX698" s="301"/>
      <c r="YY698" s="301"/>
      <c r="YZ698" s="301"/>
      <c r="ZA698" s="301"/>
      <c r="ZB698" s="301"/>
      <c r="ZC698" s="301"/>
      <c r="ZD698" s="301"/>
      <c r="ZE698" s="301"/>
      <c r="ZF698" s="301"/>
      <c r="ZG698" s="301"/>
      <c r="ZH698" s="301"/>
      <c r="ZI698" s="301"/>
      <c r="ZJ698" s="301"/>
      <c r="ZK698" s="301"/>
      <c r="ZL698" s="301"/>
      <c r="ZM698" s="301"/>
      <c r="ZN698" s="301"/>
      <c r="ZO698" s="301"/>
      <c r="ZP698" s="301"/>
      <c r="ZQ698" s="301"/>
      <c r="ZR698" s="301"/>
      <c r="ZS698" s="301"/>
      <c r="ZT698" s="301"/>
      <c r="ZU698" s="301"/>
      <c r="ZV698" s="301"/>
      <c r="ZW698" s="301"/>
      <c r="ZX698" s="301"/>
      <c r="ZY698" s="301"/>
      <c r="ZZ698" s="301"/>
      <c r="AAA698" s="301"/>
      <c r="AAB698" s="301"/>
      <c r="AAC698" s="301"/>
      <c r="AAD698" s="301"/>
      <c r="AAE698" s="301"/>
      <c r="AAF698" s="301"/>
      <c r="AAG698" s="301"/>
      <c r="AAH698" s="301"/>
      <c r="AAI698" s="301"/>
      <c r="AAJ698" s="301"/>
      <c r="AAK698" s="301"/>
      <c r="AAL698" s="301"/>
      <c r="AAM698" s="301"/>
      <c r="AAN698" s="301"/>
      <c r="AAO698" s="301"/>
      <c r="AAP698" s="301"/>
      <c r="AAQ698" s="301"/>
      <c r="AAR698" s="301"/>
      <c r="AAS698" s="301"/>
      <c r="AAT698" s="301"/>
      <c r="AAU698" s="301"/>
      <c r="AAV698" s="301"/>
      <c r="AAW698" s="301"/>
      <c r="AAX698" s="301"/>
      <c r="AAY698" s="301"/>
      <c r="AAZ698" s="301"/>
      <c r="ABA698" s="301"/>
      <c r="ABB698" s="301"/>
      <c r="ABC698" s="301"/>
      <c r="ABD698" s="301"/>
      <c r="ABE698" s="301"/>
      <c r="ABF698" s="301"/>
      <c r="ABG698" s="301"/>
      <c r="ABH698" s="301"/>
      <c r="ABI698" s="301"/>
      <c r="ABJ698" s="301"/>
      <c r="ABK698" s="301"/>
      <c r="ABL698" s="301"/>
      <c r="ABM698" s="301"/>
      <c r="ABN698" s="301"/>
      <c r="ABO698" s="301"/>
      <c r="ABP698" s="301"/>
      <c r="ABQ698" s="301"/>
      <c r="ABR698" s="301"/>
      <c r="ABS698" s="301"/>
      <c r="ABT698" s="301"/>
      <c r="ABU698" s="301"/>
      <c r="ABV698" s="301"/>
      <c r="ABW698" s="301"/>
      <c r="ABX698" s="301"/>
      <c r="ABY698" s="301"/>
      <c r="ABZ698" s="301"/>
      <c r="ACA698" s="301"/>
      <c r="ACB698" s="301"/>
      <c r="ACC698" s="301"/>
      <c r="ACD698" s="301"/>
      <c r="ACE698" s="301"/>
      <c r="ACF698" s="301"/>
      <c r="ACG698" s="301"/>
      <c r="ACH698" s="301"/>
      <c r="ACI698" s="301"/>
      <c r="ACJ698" s="301"/>
      <c r="ACK698" s="301"/>
      <c r="ACL698" s="301"/>
      <c r="ACM698" s="301"/>
      <c r="ACN698" s="301"/>
      <c r="ACO698" s="301"/>
      <c r="ACP698" s="301"/>
      <c r="ACQ698" s="301"/>
      <c r="ACR698" s="301"/>
      <c r="ACS698" s="301"/>
      <c r="ACT698" s="301"/>
      <c r="ACU698" s="301"/>
      <c r="ACV698" s="301"/>
      <c r="ACW698" s="301"/>
      <c r="ACX698" s="301"/>
      <c r="ACY698" s="301"/>
      <c r="ACZ698" s="301"/>
      <c r="ADA698" s="301"/>
      <c r="ADB698" s="301"/>
      <c r="ADC698" s="301"/>
      <c r="ADD698" s="301"/>
      <c r="ADE698" s="301"/>
      <c r="ADF698" s="301"/>
      <c r="ADG698" s="301"/>
      <c r="ADH698" s="301"/>
      <c r="ADI698" s="301"/>
      <c r="ADJ698" s="301"/>
      <c r="ADK698" s="301"/>
      <c r="ADL698" s="301"/>
      <c r="ADM698" s="301"/>
      <c r="ADN698" s="301"/>
      <c r="ADO698" s="301"/>
      <c r="ADP698" s="301"/>
      <c r="ADQ698" s="301"/>
      <c r="ADR698" s="301"/>
      <c r="ADS698" s="301"/>
      <c r="ADT698" s="301"/>
      <c r="ADU698" s="301"/>
      <c r="ADV698" s="301"/>
      <c r="ADW698" s="301"/>
      <c r="ADX698" s="301"/>
      <c r="ADY698" s="301"/>
      <c r="ADZ698" s="301"/>
      <c r="AEA698" s="301"/>
      <c r="AEB698" s="301"/>
      <c r="AEC698" s="301"/>
      <c r="AED698" s="301"/>
      <c r="AEE698" s="301"/>
      <c r="AEF698" s="301"/>
      <c r="AEG698" s="301"/>
      <c r="AEH698" s="301"/>
      <c r="AEI698" s="301"/>
      <c r="AEJ698" s="301"/>
      <c r="AEK698" s="301"/>
      <c r="AEL698" s="301"/>
      <c r="AEM698" s="301"/>
      <c r="AEN698" s="301"/>
      <c r="AEO698" s="301"/>
      <c r="AEP698" s="301"/>
      <c r="AEQ698" s="301"/>
      <c r="AER698" s="301"/>
      <c r="AES698" s="301"/>
      <c r="AET698" s="301"/>
      <c r="AEU698" s="301"/>
      <c r="AEV698" s="301"/>
      <c r="AEW698" s="301"/>
      <c r="AEX698" s="301"/>
      <c r="AEY698" s="301"/>
      <c r="AEZ698" s="301"/>
      <c r="AFA698" s="301"/>
      <c r="AFB698" s="301"/>
      <c r="AFC698" s="301"/>
      <c r="AFD698" s="301"/>
      <c r="AFE698" s="301"/>
      <c r="AFF698" s="301"/>
      <c r="AFG698" s="301"/>
      <c r="AFH698" s="301"/>
      <c r="AFI698" s="301"/>
      <c r="AFJ698" s="301"/>
      <c r="AFK698" s="301"/>
      <c r="AFL698" s="301"/>
      <c r="AFM698" s="301"/>
      <c r="AFN698" s="301"/>
      <c r="AFO698" s="301"/>
      <c r="AFP698" s="301"/>
      <c r="AFQ698" s="301"/>
      <c r="AFR698" s="301"/>
      <c r="AFS698" s="301"/>
      <c r="AFT698" s="301"/>
      <c r="AFU698" s="301"/>
      <c r="AFV698" s="301"/>
      <c r="AFW698" s="301"/>
      <c r="AFX698" s="301"/>
      <c r="AFY698" s="301"/>
      <c r="AFZ698" s="301"/>
      <c r="AGA698" s="301"/>
      <c r="AGB698" s="301"/>
      <c r="AGC698" s="301"/>
      <c r="AGD698" s="301"/>
      <c r="AGE698" s="301"/>
      <c r="AGF698" s="301"/>
      <c r="AGG698" s="301"/>
      <c r="AGH698" s="301"/>
      <c r="AGI698" s="301"/>
      <c r="AGJ698" s="301"/>
      <c r="AGK698" s="301"/>
      <c r="AGL698" s="301"/>
      <c r="AGM698" s="301"/>
      <c r="AGN698" s="301"/>
      <c r="AGO698" s="301"/>
      <c r="AGP698" s="301"/>
      <c r="AGQ698" s="301"/>
      <c r="AGR698" s="301"/>
      <c r="AGS698" s="301"/>
      <c r="AGT698" s="301"/>
      <c r="AGU698" s="301"/>
      <c r="AGV698" s="301"/>
      <c r="AGW698" s="301"/>
      <c r="AGX698" s="301"/>
      <c r="AGY698" s="301"/>
      <c r="AGZ698" s="301"/>
      <c r="AHA698" s="301"/>
      <c r="AHB698" s="301"/>
      <c r="AHC698" s="301"/>
      <c r="AHD698" s="301"/>
      <c r="AHE698" s="301"/>
      <c r="AHF698" s="301"/>
      <c r="AHG698" s="301"/>
      <c r="AHH698" s="301"/>
      <c r="AHI698" s="301"/>
      <c r="AHJ698" s="301"/>
      <c r="AHK698" s="301"/>
      <c r="AHL698" s="301"/>
      <c r="AHM698" s="301"/>
      <c r="AHN698" s="301"/>
      <c r="AHO698" s="301"/>
      <c r="AHP698" s="301"/>
      <c r="AHQ698" s="301"/>
      <c r="AHR698" s="301"/>
      <c r="AHS698" s="301"/>
      <c r="AHT698" s="301"/>
      <c r="AHU698" s="301"/>
      <c r="AHV698" s="301"/>
      <c r="AHW698" s="301"/>
      <c r="AHX698" s="301"/>
      <c r="AHY698" s="301"/>
      <c r="AHZ698" s="301"/>
      <c r="AIA698" s="301"/>
      <c r="AIB698" s="301"/>
      <c r="AIC698" s="301"/>
      <c r="AID698" s="301"/>
      <c r="AIE698" s="301"/>
      <c r="AIF698" s="301"/>
      <c r="AIG698" s="301"/>
      <c r="AIH698" s="301"/>
      <c r="AII698" s="301"/>
      <c r="AIJ698" s="301"/>
      <c r="AIK698" s="301"/>
      <c r="AIL698" s="301"/>
      <c r="AIM698" s="301"/>
      <c r="AIN698" s="301"/>
      <c r="AIO698" s="301"/>
      <c r="AIP698" s="301"/>
      <c r="AIQ698" s="301"/>
      <c r="AIR698" s="301"/>
      <c r="AIS698" s="301"/>
      <c r="AIT698" s="301"/>
      <c r="AIU698" s="301"/>
      <c r="AIV698" s="301"/>
      <c r="AIW698" s="301"/>
      <c r="AIX698" s="301"/>
      <c r="AIY698" s="301"/>
      <c r="AIZ698" s="301"/>
      <c r="AJA698" s="301"/>
      <c r="AJB698" s="301"/>
      <c r="AJC698" s="301"/>
      <c r="AJD698" s="301"/>
      <c r="AJE698" s="301"/>
      <c r="AJF698" s="301"/>
      <c r="AJG698" s="301"/>
      <c r="AJH698" s="301"/>
      <c r="AJI698" s="301"/>
      <c r="AJJ698" s="301"/>
      <c r="AJK698" s="301"/>
      <c r="AJL698" s="301"/>
      <c r="AJM698" s="301"/>
      <c r="AJN698" s="301"/>
      <c r="AJO698" s="301"/>
      <c r="AJP698" s="301"/>
      <c r="AJQ698" s="301"/>
      <c r="AJR698" s="301"/>
      <c r="AJS698" s="301"/>
      <c r="AJT698" s="301"/>
      <c r="AJU698" s="301"/>
      <c r="AJV698" s="301"/>
      <c r="AJW698" s="301"/>
      <c r="AJX698" s="301"/>
      <c r="AJY698" s="301"/>
      <c r="AJZ698" s="301"/>
      <c r="AKA698" s="301"/>
      <c r="AKB698" s="301"/>
      <c r="AKC698" s="301"/>
      <c r="AKD698" s="301"/>
      <c r="AKE698" s="301"/>
      <c r="AKF698" s="301"/>
      <c r="AKG698" s="301"/>
      <c r="AKH698" s="301"/>
      <c r="AKI698" s="301"/>
      <c r="AKJ698" s="301"/>
      <c r="AKK698" s="301"/>
      <c r="AKL698" s="301"/>
      <c r="AKM698" s="301"/>
      <c r="AKN698" s="301"/>
      <c r="AKO698" s="301"/>
      <c r="AKP698" s="301"/>
      <c r="AKQ698" s="301"/>
      <c r="AKR698" s="301"/>
      <c r="AKS698" s="301"/>
      <c r="AKT698" s="301"/>
      <c r="AKU698" s="301"/>
      <c r="AKV698" s="301"/>
      <c r="AKW698" s="301"/>
      <c r="AKX698" s="301"/>
      <c r="AKY698" s="301"/>
      <c r="AKZ698" s="301"/>
      <c r="ALA698" s="301"/>
      <c r="ALB698" s="301"/>
      <c r="ALC698" s="301"/>
      <c r="ALD698" s="301"/>
      <c r="ALE698" s="301"/>
      <c r="ALF698" s="301"/>
      <c r="ALG698" s="301"/>
      <c r="ALH698" s="301"/>
      <c r="ALI698" s="301"/>
      <c r="ALJ698" s="301"/>
      <c r="ALK698" s="301"/>
      <c r="ALL698" s="301"/>
      <c r="ALM698" s="301"/>
      <c r="ALN698" s="301"/>
      <c r="ALO698" s="301"/>
      <c r="ALP698" s="301"/>
      <c r="ALQ698" s="301"/>
      <c r="ALR698" s="301"/>
      <c r="ALS698" s="301"/>
      <c r="ALT698" s="301"/>
      <c r="ALU698" s="301"/>
      <c r="ALV698" s="301"/>
      <c r="ALW698" s="301"/>
      <c r="ALX698" s="301"/>
      <c r="ALY698" s="301"/>
      <c r="ALZ698" s="301"/>
      <c r="AMA698" s="301"/>
      <c r="AMB698" s="301"/>
      <c r="AMC698" s="301"/>
      <c r="AMD698" s="301"/>
      <c r="AME698" s="301"/>
      <c r="AMF698" s="301"/>
      <c r="AMG698" s="301"/>
      <c r="AMH698" s="301"/>
      <c r="AMI698" s="301"/>
      <c r="AMJ698" s="301"/>
    </row>
    <row r="699" spans="1:1024" s="302" customFormat="1" ht="11.25">
      <c r="A699" s="312"/>
      <c r="B699" s="312"/>
      <c r="C699" s="312"/>
      <c r="D699" s="312"/>
      <c r="E699" s="312"/>
      <c r="F699" s="319"/>
      <c r="G699" s="320"/>
      <c r="H699" s="319"/>
      <c r="I699" s="315"/>
      <c r="J699" s="315"/>
      <c r="K699" s="301"/>
      <c r="L699" s="301"/>
      <c r="M699" s="301"/>
      <c r="N699" s="301"/>
      <c r="O699" s="301"/>
      <c r="P699" s="301"/>
      <c r="Q699" s="301"/>
      <c r="R699" s="301"/>
      <c r="S699" s="301"/>
      <c r="T699" s="301"/>
      <c r="U699" s="301"/>
      <c r="V699" s="301"/>
      <c r="W699" s="301"/>
      <c r="X699" s="301"/>
      <c r="Y699" s="301"/>
      <c r="Z699" s="301"/>
      <c r="AA699" s="301"/>
      <c r="AB699" s="301"/>
      <c r="AC699" s="301"/>
      <c r="AD699" s="301"/>
      <c r="AE699" s="301"/>
      <c r="AF699" s="301"/>
      <c r="AG699" s="301"/>
      <c r="AH699" s="301"/>
      <c r="AI699" s="301"/>
      <c r="AJ699" s="301"/>
      <c r="AK699" s="301"/>
      <c r="AL699" s="301"/>
      <c r="AM699" s="301"/>
      <c r="AN699" s="301"/>
      <c r="AO699" s="301"/>
      <c r="AP699" s="301"/>
      <c r="AQ699" s="301"/>
      <c r="AR699" s="301"/>
      <c r="AS699" s="301"/>
      <c r="AT699" s="301"/>
      <c r="AU699" s="301"/>
      <c r="AV699" s="301"/>
      <c r="AW699" s="301"/>
      <c r="AX699" s="301"/>
      <c r="AY699" s="301"/>
      <c r="AZ699" s="301"/>
      <c r="BA699" s="301"/>
      <c r="BB699" s="301"/>
      <c r="BC699" s="301"/>
      <c r="BD699" s="301"/>
      <c r="BE699" s="301"/>
      <c r="BF699" s="301"/>
      <c r="BG699" s="301"/>
      <c r="BH699" s="301"/>
      <c r="BI699" s="301"/>
      <c r="BJ699" s="301"/>
      <c r="BK699" s="301"/>
      <c r="BL699" s="301"/>
      <c r="BM699" s="301"/>
      <c r="BN699" s="301"/>
      <c r="BO699" s="301"/>
      <c r="BP699" s="301"/>
      <c r="BQ699" s="301"/>
      <c r="BR699" s="301"/>
      <c r="BS699" s="301"/>
      <c r="BT699" s="301"/>
      <c r="BU699" s="301"/>
      <c r="BV699" s="301"/>
      <c r="BW699" s="301"/>
      <c r="BX699" s="301"/>
      <c r="BY699" s="301"/>
      <c r="BZ699" s="301"/>
      <c r="CA699" s="301"/>
      <c r="CB699" s="301"/>
      <c r="CC699" s="301"/>
      <c r="CD699" s="301"/>
      <c r="CE699" s="301"/>
      <c r="CF699" s="301"/>
      <c r="CG699" s="301"/>
      <c r="CH699" s="301"/>
      <c r="CI699" s="301"/>
      <c r="CJ699" s="301"/>
      <c r="CK699" s="301"/>
      <c r="CL699" s="301"/>
      <c r="CM699" s="301"/>
      <c r="CN699" s="301"/>
      <c r="CO699" s="301"/>
      <c r="CP699" s="301"/>
      <c r="CQ699" s="301"/>
      <c r="CR699" s="301"/>
      <c r="CS699" s="301"/>
      <c r="CT699" s="301"/>
      <c r="CU699" s="301"/>
      <c r="CV699" s="301"/>
      <c r="CW699" s="301"/>
      <c r="CX699" s="301"/>
      <c r="CY699" s="301"/>
      <c r="CZ699" s="301"/>
      <c r="DA699" s="301"/>
      <c r="DB699" s="301"/>
      <c r="DC699" s="301"/>
      <c r="DD699" s="301"/>
      <c r="DE699" s="301"/>
      <c r="DF699" s="301"/>
      <c r="DG699" s="301"/>
      <c r="DH699" s="301"/>
      <c r="DI699" s="301"/>
      <c r="DJ699" s="301"/>
      <c r="DK699" s="301"/>
      <c r="DL699" s="301"/>
      <c r="DM699" s="301"/>
      <c r="DN699" s="301"/>
      <c r="DO699" s="301"/>
      <c r="DP699" s="301"/>
      <c r="DQ699" s="301"/>
      <c r="DR699" s="301"/>
      <c r="DS699" s="301"/>
      <c r="DT699" s="301"/>
      <c r="DU699" s="301"/>
      <c r="DV699" s="301"/>
      <c r="DW699" s="301"/>
      <c r="DX699" s="301"/>
      <c r="DY699" s="301"/>
      <c r="DZ699" s="301"/>
      <c r="EA699" s="301"/>
      <c r="EB699" s="301"/>
      <c r="EC699" s="301"/>
      <c r="ED699" s="301"/>
      <c r="EE699" s="301"/>
      <c r="EF699" s="301"/>
      <c r="EG699" s="301"/>
      <c r="EH699" s="301"/>
      <c r="EI699" s="301"/>
      <c r="EJ699" s="301"/>
      <c r="EK699" s="301"/>
      <c r="EL699" s="301"/>
      <c r="EM699" s="301"/>
      <c r="EN699" s="301"/>
      <c r="EO699" s="301"/>
      <c r="EP699" s="301"/>
      <c r="EQ699" s="301"/>
      <c r="ER699" s="301"/>
      <c r="ES699" s="301"/>
      <c r="ET699" s="301"/>
      <c r="EU699" s="301"/>
      <c r="EV699" s="301"/>
      <c r="EW699" s="301"/>
      <c r="EX699" s="301"/>
      <c r="EY699" s="301"/>
      <c r="EZ699" s="301"/>
      <c r="FA699" s="301"/>
      <c r="FB699" s="301"/>
      <c r="FC699" s="301"/>
      <c r="FD699" s="301"/>
      <c r="FE699" s="301"/>
      <c r="FF699" s="301"/>
      <c r="FG699" s="301"/>
      <c r="FH699" s="301"/>
      <c r="FI699" s="301"/>
      <c r="FJ699" s="301"/>
      <c r="FK699" s="301"/>
      <c r="FL699" s="301"/>
      <c r="FM699" s="301"/>
      <c r="FN699" s="301"/>
      <c r="FO699" s="301"/>
      <c r="FP699" s="301"/>
      <c r="FQ699" s="301"/>
      <c r="FR699" s="301"/>
      <c r="FS699" s="301"/>
      <c r="FT699" s="301"/>
      <c r="FU699" s="301"/>
      <c r="FV699" s="301"/>
      <c r="FW699" s="301"/>
      <c r="FX699" s="301"/>
      <c r="FY699" s="301"/>
      <c r="FZ699" s="301"/>
      <c r="GA699" s="301"/>
      <c r="GB699" s="301"/>
      <c r="GC699" s="301"/>
      <c r="GD699" s="301"/>
      <c r="GE699" s="301"/>
      <c r="GF699" s="301"/>
      <c r="GG699" s="301"/>
      <c r="GH699" s="301"/>
      <c r="GI699" s="301"/>
      <c r="GJ699" s="301"/>
      <c r="GK699" s="301"/>
      <c r="GL699" s="301"/>
      <c r="GM699" s="301"/>
      <c r="GN699" s="301"/>
      <c r="GO699" s="301"/>
      <c r="GP699" s="301"/>
      <c r="GQ699" s="301"/>
      <c r="GR699" s="301"/>
      <c r="GS699" s="301"/>
      <c r="GT699" s="301"/>
      <c r="GU699" s="301"/>
      <c r="GV699" s="301"/>
      <c r="GW699" s="301"/>
      <c r="GX699" s="301"/>
      <c r="GY699" s="301"/>
      <c r="GZ699" s="301"/>
      <c r="HA699" s="301"/>
      <c r="HB699" s="301"/>
      <c r="HC699" s="301"/>
      <c r="HD699" s="301"/>
      <c r="HE699" s="301"/>
      <c r="HF699" s="301"/>
      <c r="HG699" s="301"/>
      <c r="HH699" s="301"/>
      <c r="HI699" s="301"/>
      <c r="HJ699" s="301"/>
      <c r="HK699" s="301"/>
      <c r="HL699" s="301"/>
      <c r="HM699" s="301"/>
      <c r="HN699" s="301"/>
      <c r="HO699" s="301"/>
      <c r="HP699" s="301"/>
      <c r="HQ699" s="301"/>
      <c r="HR699" s="301"/>
      <c r="HS699" s="301"/>
      <c r="HT699" s="301"/>
      <c r="HU699" s="301"/>
      <c r="HV699" s="301"/>
      <c r="HW699" s="301"/>
      <c r="HX699" s="301"/>
      <c r="HY699" s="301"/>
      <c r="HZ699" s="301"/>
      <c r="IA699" s="301"/>
      <c r="IB699" s="301"/>
      <c r="IC699" s="301"/>
      <c r="ID699" s="301"/>
      <c r="IE699" s="301"/>
      <c r="IF699" s="301"/>
      <c r="IG699" s="301"/>
      <c r="IH699" s="301"/>
      <c r="II699" s="301"/>
      <c r="IJ699" s="301"/>
      <c r="IK699" s="301"/>
      <c r="IL699" s="301"/>
      <c r="IM699" s="301"/>
      <c r="IN699" s="301"/>
      <c r="IO699" s="301"/>
      <c r="IP699" s="301"/>
      <c r="IQ699" s="301"/>
      <c r="IR699" s="301"/>
      <c r="IS699" s="301"/>
      <c r="IT699" s="301"/>
      <c r="IU699" s="301"/>
      <c r="IV699" s="301"/>
      <c r="IW699" s="301"/>
      <c r="IX699" s="301"/>
      <c r="IY699" s="301"/>
      <c r="IZ699" s="301"/>
      <c r="JA699" s="301"/>
      <c r="JB699" s="301"/>
      <c r="JC699" s="301"/>
      <c r="JD699" s="301"/>
      <c r="JE699" s="301"/>
      <c r="JF699" s="301"/>
      <c r="JG699" s="301"/>
      <c r="JH699" s="301"/>
      <c r="JI699" s="301"/>
      <c r="JJ699" s="301"/>
      <c r="JK699" s="301"/>
      <c r="JL699" s="301"/>
      <c r="JM699" s="301"/>
      <c r="JN699" s="301"/>
      <c r="JO699" s="301"/>
      <c r="JP699" s="301"/>
      <c r="JQ699" s="301"/>
      <c r="JR699" s="301"/>
      <c r="JS699" s="301"/>
      <c r="JT699" s="301"/>
      <c r="JU699" s="301"/>
      <c r="JV699" s="301"/>
      <c r="JW699" s="301"/>
      <c r="JX699" s="301"/>
      <c r="JY699" s="301"/>
      <c r="JZ699" s="301"/>
      <c r="KA699" s="301"/>
      <c r="KB699" s="301"/>
      <c r="KC699" s="301"/>
      <c r="KD699" s="301"/>
      <c r="KE699" s="301"/>
      <c r="KF699" s="301"/>
      <c r="KG699" s="301"/>
      <c r="KH699" s="301"/>
      <c r="KI699" s="301"/>
      <c r="KJ699" s="301"/>
      <c r="KK699" s="301"/>
      <c r="KL699" s="301"/>
      <c r="KM699" s="301"/>
      <c r="KN699" s="301"/>
      <c r="KO699" s="301"/>
      <c r="KP699" s="301"/>
      <c r="KQ699" s="301"/>
      <c r="KR699" s="301"/>
      <c r="KS699" s="301"/>
      <c r="KT699" s="301"/>
      <c r="KU699" s="301"/>
      <c r="KV699" s="301"/>
      <c r="KW699" s="301"/>
      <c r="KX699" s="301"/>
      <c r="KY699" s="301"/>
      <c r="KZ699" s="301"/>
      <c r="LA699" s="301"/>
      <c r="LB699" s="301"/>
      <c r="LC699" s="301"/>
      <c r="LD699" s="301"/>
      <c r="LE699" s="301"/>
      <c r="LF699" s="301"/>
      <c r="LG699" s="301"/>
      <c r="LH699" s="301"/>
      <c r="LI699" s="301"/>
      <c r="LJ699" s="301"/>
      <c r="LK699" s="301"/>
      <c r="LL699" s="301"/>
      <c r="LM699" s="301"/>
      <c r="LN699" s="301"/>
      <c r="LO699" s="301"/>
      <c r="LP699" s="301"/>
      <c r="LQ699" s="301"/>
      <c r="LR699" s="301"/>
      <c r="LS699" s="301"/>
      <c r="LT699" s="301"/>
      <c r="LU699" s="301"/>
      <c r="LV699" s="301"/>
      <c r="LW699" s="301"/>
      <c r="LX699" s="301"/>
      <c r="LY699" s="301"/>
      <c r="LZ699" s="301"/>
      <c r="MA699" s="301"/>
      <c r="MB699" s="301"/>
      <c r="MC699" s="301"/>
      <c r="MD699" s="301"/>
      <c r="ME699" s="301"/>
      <c r="MF699" s="301"/>
      <c r="MG699" s="301"/>
      <c r="MH699" s="301"/>
      <c r="MI699" s="301"/>
      <c r="MJ699" s="301"/>
      <c r="MK699" s="301"/>
      <c r="ML699" s="301"/>
      <c r="MM699" s="301"/>
      <c r="MN699" s="301"/>
      <c r="MO699" s="301"/>
      <c r="MP699" s="301"/>
      <c r="MQ699" s="301"/>
      <c r="MR699" s="301"/>
      <c r="MS699" s="301"/>
      <c r="MT699" s="301"/>
      <c r="MU699" s="301"/>
      <c r="MV699" s="301"/>
      <c r="MW699" s="301"/>
      <c r="MX699" s="301"/>
      <c r="MY699" s="301"/>
      <c r="MZ699" s="301"/>
      <c r="NA699" s="301"/>
      <c r="NB699" s="301"/>
      <c r="NC699" s="301"/>
      <c r="ND699" s="301"/>
      <c r="NE699" s="301"/>
      <c r="NF699" s="301"/>
      <c r="NG699" s="301"/>
      <c r="NH699" s="301"/>
      <c r="NI699" s="301"/>
      <c r="NJ699" s="301"/>
      <c r="NK699" s="301"/>
      <c r="NL699" s="301"/>
      <c r="NM699" s="301"/>
      <c r="NN699" s="301"/>
      <c r="NO699" s="301"/>
      <c r="NP699" s="301"/>
      <c r="NQ699" s="301"/>
      <c r="NR699" s="301"/>
      <c r="NS699" s="301"/>
      <c r="NT699" s="301"/>
      <c r="NU699" s="301"/>
      <c r="NV699" s="301"/>
      <c r="NW699" s="301"/>
      <c r="NX699" s="301"/>
      <c r="NY699" s="301"/>
      <c r="NZ699" s="301"/>
      <c r="OA699" s="301"/>
      <c r="OB699" s="301"/>
      <c r="OC699" s="301"/>
      <c r="OD699" s="301"/>
      <c r="OE699" s="301"/>
      <c r="OF699" s="301"/>
      <c r="OG699" s="301"/>
      <c r="OH699" s="301"/>
      <c r="OI699" s="301"/>
      <c r="OJ699" s="301"/>
      <c r="OK699" s="301"/>
      <c r="OL699" s="301"/>
      <c r="OM699" s="301"/>
      <c r="ON699" s="301"/>
      <c r="OO699" s="301"/>
      <c r="OP699" s="301"/>
      <c r="OQ699" s="301"/>
      <c r="OR699" s="301"/>
      <c r="OS699" s="301"/>
      <c r="OT699" s="301"/>
      <c r="OU699" s="301"/>
      <c r="OV699" s="301"/>
      <c r="OW699" s="301"/>
      <c r="OX699" s="301"/>
      <c r="OY699" s="301"/>
      <c r="OZ699" s="301"/>
      <c r="PA699" s="301"/>
      <c r="PB699" s="301"/>
      <c r="PC699" s="301"/>
      <c r="PD699" s="301"/>
      <c r="PE699" s="301"/>
      <c r="PF699" s="301"/>
      <c r="PG699" s="301"/>
      <c r="PH699" s="301"/>
      <c r="PI699" s="301"/>
      <c r="PJ699" s="301"/>
      <c r="PK699" s="301"/>
      <c r="PL699" s="301"/>
      <c r="PM699" s="301"/>
      <c r="PN699" s="301"/>
      <c r="PO699" s="301"/>
      <c r="PP699" s="301"/>
      <c r="PQ699" s="301"/>
      <c r="PR699" s="301"/>
      <c r="PS699" s="301"/>
      <c r="PT699" s="301"/>
      <c r="PU699" s="301"/>
      <c r="PV699" s="301"/>
      <c r="PW699" s="301"/>
      <c r="PX699" s="301"/>
      <c r="PY699" s="301"/>
      <c r="PZ699" s="301"/>
      <c r="QA699" s="301"/>
      <c r="QB699" s="301"/>
      <c r="QC699" s="301"/>
      <c r="QD699" s="301"/>
      <c r="QE699" s="301"/>
      <c r="QF699" s="301"/>
      <c r="QG699" s="301"/>
      <c r="QH699" s="301"/>
      <c r="QI699" s="301"/>
      <c r="QJ699" s="301"/>
      <c r="QK699" s="301"/>
      <c r="QL699" s="301"/>
      <c r="QM699" s="301"/>
      <c r="QN699" s="301"/>
      <c r="QO699" s="301"/>
      <c r="QP699" s="301"/>
      <c r="QQ699" s="301"/>
      <c r="QR699" s="301"/>
      <c r="QS699" s="301"/>
      <c r="QT699" s="301"/>
      <c r="QU699" s="301"/>
      <c r="QV699" s="301"/>
      <c r="QW699" s="301"/>
      <c r="QX699" s="301"/>
      <c r="QY699" s="301"/>
      <c r="QZ699" s="301"/>
      <c r="RA699" s="301"/>
      <c r="RB699" s="301"/>
      <c r="RC699" s="301"/>
      <c r="RD699" s="301"/>
      <c r="RE699" s="301"/>
      <c r="RF699" s="301"/>
      <c r="RG699" s="301"/>
      <c r="RH699" s="301"/>
      <c r="RI699" s="301"/>
      <c r="RJ699" s="301"/>
      <c r="RK699" s="301"/>
      <c r="RL699" s="301"/>
      <c r="RM699" s="301"/>
      <c r="RN699" s="301"/>
      <c r="RO699" s="301"/>
      <c r="RP699" s="301"/>
      <c r="RQ699" s="301"/>
      <c r="RR699" s="301"/>
      <c r="RS699" s="301"/>
      <c r="RT699" s="301"/>
      <c r="RU699" s="301"/>
      <c r="RV699" s="301"/>
      <c r="RW699" s="301"/>
      <c r="RX699" s="301"/>
      <c r="RY699" s="301"/>
      <c r="RZ699" s="301"/>
      <c r="SA699" s="301"/>
      <c r="SB699" s="301"/>
      <c r="SC699" s="301"/>
      <c r="SD699" s="301"/>
      <c r="SE699" s="301"/>
      <c r="SF699" s="301"/>
      <c r="SG699" s="301"/>
      <c r="SH699" s="301"/>
      <c r="SI699" s="301"/>
      <c r="SJ699" s="301"/>
      <c r="SK699" s="301"/>
      <c r="SL699" s="301"/>
      <c r="SM699" s="301"/>
      <c r="SN699" s="301"/>
      <c r="SO699" s="301"/>
      <c r="SP699" s="301"/>
      <c r="SQ699" s="301"/>
      <c r="SR699" s="301"/>
      <c r="SS699" s="301"/>
      <c r="ST699" s="301"/>
      <c r="SU699" s="301"/>
      <c r="SV699" s="301"/>
      <c r="SW699" s="301"/>
      <c r="SX699" s="301"/>
      <c r="SY699" s="301"/>
      <c r="SZ699" s="301"/>
      <c r="TA699" s="301"/>
      <c r="TB699" s="301"/>
      <c r="TC699" s="301"/>
      <c r="TD699" s="301"/>
      <c r="TE699" s="301"/>
      <c r="TF699" s="301"/>
      <c r="TG699" s="301"/>
      <c r="TH699" s="301"/>
      <c r="TI699" s="301"/>
      <c r="TJ699" s="301"/>
      <c r="TK699" s="301"/>
      <c r="TL699" s="301"/>
      <c r="TM699" s="301"/>
      <c r="TN699" s="301"/>
      <c r="TO699" s="301"/>
      <c r="TP699" s="301"/>
      <c r="TQ699" s="301"/>
      <c r="TR699" s="301"/>
      <c r="TS699" s="301"/>
      <c r="TT699" s="301"/>
      <c r="TU699" s="301"/>
      <c r="TV699" s="301"/>
      <c r="TW699" s="301"/>
      <c r="TX699" s="301"/>
      <c r="TY699" s="301"/>
      <c r="TZ699" s="301"/>
      <c r="UA699" s="301"/>
      <c r="UB699" s="301"/>
      <c r="UC699" s="301"/>
      <c r="UD699" s="301"/>
      <c r="UE699" s="301"/>
      <c r="UF699" s="301"/>
      <c r="UG699" s="301"/>
      <c r="UH699" s="301"/>
      <c r="UI699" s="301"/>
      <c r="UJ699" s="301"/>
      <c r="UK699" s="301"/>
      <c r="UL699" s="301"/>
      <c r="UM699" s="301"/>
      <c r="UN699" s="301"/>
      <c r="UO699" s="301"/>
      <c r="UP699" s="301"/>
      <c r="UQ699" s="301"/>
      <c r="UR699" s="301"/>
      <c r="US699" s="301"/>
      <c r="UT699" s="301"/>
      <c r="UU699" s="301"/>
      <c r="UV699" s="301"/>
      <c r="UW699" s="301"/>
      <c r="UX699" s="301"/>
      <c r="UY699" s="301"/>
      <c r="UZ699" s="301"/>
      <c r="VA699" s="301"/>
      <c r="VB699" s="301"/>
      <c r="VC699" s="301"/>
      <c r="VD699" s="301"/>
      <c r="VE699" s="301"/>
      <c r="VF699" s="301"/>
      <c r="VG699" s="301"/>
      <c r="VH699" s="301"/>
      <c r="VI699" s="301"/>
      <c r="VJ699" s="301"/>
      <c r="VK699" s="301"/>
      <c r="VL699" s="301"/>
      <c r="VM699" s="301"/>
      <c r="VN699" s="301"/>
      <c r="VO699" s="301"/>
      <c r="VP699" s="301"/>
      <c r="VQ699" s="301"/>
      <c r="VR699" s="301"/>
      <c r="VS699" s="301"/>
      <c r="VT699" s="301"/>
      <c r="VU699" s="301"/>
      <c r="VV699" s="301"/>
      <c r="VW699" s="301"/>
      <c r="VX699" s="301"/>
      <c r="VY699" s="301"/>
      <c r="VZ699" s="301"/>
      <c r="WA699" s="301"/>
      <c r="WB699" s="301"/>
      <c r="WC699" s="301"/>
      <c r="WD699" s="301"/>
      <c r="WE699" s="301"/>
      <c r="WF699" s="301"/>
      <c r="WG699" s="301"/>
      <c r="WH699" s="301"/>
      <c r="WI699" s="301"/>
      <c r="WJ699" s="301"/>
      <c r="WK699" s="301"/>
      <c r="WL699" s="301"/>
      <c r="WM699" s="301"/>
      <c r="WN699" s="301"/>
      <c r="WO699" s="301"/>
      <c r="WP699" s="301"/>
      <c r="WQ699" s="301"/>
      <c r="WR699" s="301"/>
      <c r="WS699" s="301"/>
      <c r="WT699" s="301"/>
      <c r="WU699" s="301"/>
      <c r="WV699" s="301"/>
      <c r="WW699" s="301"/>
      <c r="WX699" s="301"/>
      <c r="WY699" s="301"/>
      <c r="WZ699" s="301"/>
      <c r="XA699" s="301"/>
      <c r="XB699" s="301"/>
      <c r="XC699" s="301"/>
      <c r="XD699" s="301"/>
      <c r="XE699" s="301"/>
      <c r="XF699" s="301"/>
      <c r="XG699" s="301"/>
      <c r="XH699" s="301"/>
      <c r="XI699" s="301"/>
      <c r="XJ699" s="301"/>
      <c r="XK699" s="301"/>
      <c r="XL699" s="301"/>
      <c r="XM699" s="301"/>
      <c r="XN699" s="301"/>
      <c r="XO699" s="301"/>
      <c r="XP699" s="301"/>
      <c r="XQ699" s="301"/>
      <c r="XR699" s="301"/>
      <c r="XS699" s="301"/>
      <c r="XT699" s="301"/>
      <c r="XU699" s="301"/>
      <c r="XV699" s="301"/>
      <c r="XW699" s="301"/>
      <c r="XX699" s="301"/>
      <c r="XY699" s="301"/>
      <c r="XZ699" s="301"/>
      <c r="YA699" s="301"/>
      <c r="YB699" s="301"/>
      <c r="YC699" s="301"/>
      <c r="YD699" s="301"/>
      <c r="YE699" s="301"/>
      <c r="YF699" s="301"/>
      <c r="YG699" s="301"/>
      <c r="YH699" s="301"/>
      <c r="YI699" s="301"/>
      <c r="YJ699" s="301"/>
      <c r="YK699" s="301"/>
      <c r="YL699" s="301"/>
      <c r="YM699" s="301"/>
      <c r="YN699" s="301"/>
      <c r="YO699" s="301"/>
      <c r="YP699" s="301"/>
      <c r="YQ699" s="301"/>
      <c r="YR699" s="301"/>
      <c r="YS699" s="301"/>
      <c r="YT699" s="301"/>
      <c r="YU699" s="301"/>
      <c r="YV699" s="301"/>
      <c r="YW699" s="301"/>
      <c r="YX699" s="301"/>
      <c r="YY699" s="301"/>
      <c r="YZ699" s="301"/>
      <c r="ZA699" s="301"/>
      <c r="ZB699" s="301"/>
      <c r="ZC699" s="301"/>
      <c r="ZD699" s="301"/>
      <c r="ZE699" s="301"/>
      <c r="ZF699" s="301"/>
      <c r="ZG699" s="301"/>
      <c r="ZH699" s="301"/>
      <c r="ZI699" s="301"/>
      <c r="ZJ699" s="301"/>
      <c r="ZK699" s="301"/>
      <c r="ZL699" s="301"/>
      <c r="ZM699" s="301"/>
      <c r="ZN699" s="301"/>
      <c r="ZO699" s="301"/>
      <c r="ZP699" s="301"/>
      <c r="ZQ699" s="301"/>
      <c r="ZR699" s="301"/>
      <c r="ZS699" s="301"/>
      <c r="ZT699" s="301"/>
      <c r="ZU699" s="301"/>
      <c r="ZV699" s="301"/>
      <c r="ZW699" s="301"/>
      <c r="ZX699" s="301"/>
      <c r="ZY699" s="301"/>
      <c r="ZZ699" s="301"/>
      <c r="AAA699" s="301"/>
      <c r="AAB699" s="301"/>
      <c r="AAC699" s="301"/>
      <c r="AAD699" s="301"/>
      <c r="AAE699" s="301"/>
      <c r="AAF699" s="301"/>
      <c r="AAG699" s="301"/>
      <c r="AAH699" s="301"/>
      <c r="AAI699" s="301"/>
      <c r="AAJ699" s="301"/>
      <c r="AAK699" s="301"/>
      <c r="AAL699" s="301"/>
      <c r="AAM699" s="301"/>
      <c r="AAN699" s="301"/>
      <c r="AAO699" s="301"/>
      <c r="AAP699" s="301"/>
      <c r="AAQ699" s="301"/>
      <c r="AAR699" s="301"/>
      <c r="AAS699" s="301"/>
      <c r="AAT699" s="301"/>
      <c r="AAU699" s="301"/>
      <c r="AAV699" s="301"/>
      <c r="AAW699" s="301"/>
      <c r="AAX699" s="301"/>
      <c r="AAY699" s="301"/>
      <c r="AAZ699" s="301"/>
      <c r="ABA699" s="301"/>
      <c r="ABB699" s="301"/>
      <c r="ABC699" s="301"/>
      <c r="ABD699" s="301"/>
      <c r="ABE699" s="301"/>
      <c r="ABF699" s="301"/>
      <c r="ABG699" s="301"/>
      <c r="ABH699" s="301"/>
      <c r="ABI699" s="301"/>
      <c r="ABJ699" s="301"/>
      <c r="ABK699" s="301"/>
      <c r="ABL699" s="301"/>
      <c r="ABM699" s="301"/>
      <c r="ABN699" s="301"/>
      <c r="ABO699" s="301"/>
      <c r="ABP699" s="301"/>
      <c r="ABQ699" s="301"/>
      <c r="ABR699" s="301"/>
      <c r="ABS699" s="301"/>
      <c r="ABT699" s="301"/>
      <c r="ABU699" s="301"/>
      <c r="ABV699" s="301"/>
      <c r="ABW699" s="301"/>
      <c r="ABX699" s="301"/>
      <c r="ABY699" s="301"/>
      <c r="ABZ699" s="301"/>
      <c r="ACA699" s="301"/>
      <c r="ACB699" s="301"/>
      <c r="ACC699" s="301"/>
      <c r="ACD699" s="301"/>
      <c r="ACE699" s="301"/>
      <c r="ACF699" s="301"/>
      <c r="ACG699" s="301"/>
      <c r="ACH699" s="301"/>
      <c r="ACI699" s="301"/>
      <c r="ACJ699" s="301"/>
      <c r="ACK699" s="301"/>
      <c r="ACL699" s="301"/>
      <c r="ACM699" s="301"/>
      <c r="ACN699" s="301"/>
      <c r="ACO699" s="301"/>
      <c r="ACP699" s="301"/>
      <c r="ACQ699" s="301"/>
      <c r="ACR699" s="301"/>
      <c r="ACS699" s="301"/>
      <c r="ACT699" s="301"/>
      <c r="ACU699" s="301"/>
      <c r="ACV699" s="301"/>
      <c r="ACW699" s="301"/>
      <c r="ACX699" s="301"/>
      <c r="ACY699" s="301"/>
      <c r="ACZ699" s="301"/>
      <c r="ADA699" s="301"/>
      <c r="ADB699" s="301"/>
      <c r="ADC699" s="301"/>
      <c r="ADD699" s="301"/>
      <c r="ADE699" s="301"/>
      <c r="ADF699" s="301"/>
      <c r="ADG699" s="301"/>
      <c r="ADH699" s="301"/>
      <c r="ADI699" s="301"/>
      <c r="ADJ699" s="301"/>
      <c r="ADK699" s="301"/>
      <c r="ADL699" s="301"/>
      <c r="ADM699" s="301"/>
      <c r="ADN699" s="301"/>
      <c r="ADO699" s="301"/>
      <c r="ADP699" s="301"/>
      <c r="ADQ699" s="301"/>
      <c r="ADR699" s="301"/>
      <c r="ADS699" s="301"/>
      <c r="ADT699" s="301"/>
      <c r="ADU699" s="301"/>
      <c r="ADV699" s="301"/>
      <c r="ADW699" s="301"/>
      <c r="ADX699" s="301"/>
      <c r="ADY699" s="301"/>
      <c r="ADZ699" s="301"/>
      <c r="AEA699" s="301"/>
      <c r="AEB699" s="301"/>
      <c r="AEC699" s="301"/>
      <c r="AED699" s="301"/>
      <c r="AEE699" s="301"/>
      <c r="AEF699" s="301"/>
      <c r="AEG699" s="301"/>
      <c r="AEH699" s="301"/>
      <c r="AEI699" s="301"/>
      <c r="AEJ699" s="301"/>
      <c r="AEK699" s="301"/>
      <c r="AEL699" s="301"/>
      <c r="AEM699" s="301"/>
      <c r="AEN699" s="301"/>
      <c r="AEO699" s="301"/>
      <c r="AEP699" s="301"/>
      <c r="AEQ699" s="301"/>
      <c r="AER699" s="301"/>
      <c r="AES699" s="301"/>
      <c r="AET699" s="301"/>
      <c r="AEU699" s="301"/>
      <c r="AEV699" s="301"/>
      <c r="AEW699" s="301"/>
      <c r="AEX699" s="301"/>
      <c r="AEY699" s="301"/>
      <c r="AEZ699" s="301"/>
      <c r="AFA699" s="301"/>
      <c r="AFB699" s="301"/>
      <c r="AFC699" s="301"/>
      <c r="AFD699" s="301"/>
      <c r="AFE699" s="301"/>
      <c r="AFF699" s="301"/>
      <c r="AFG699" s="301"/>
      <c r="AFH699" s="301"/>
      <c r="AFI699" s="301"/>
      <c r="AFJ699" s="301"/>
      <c r="AFK699" s="301"/>
      <c r="AFL699" s="301"/>
      <c r="AFM699" s="301"/>
      <c r="AFN699" s="301"/>
      <c r="AFO699" s="301"/>
      <c r="AFP699" s="301"/>
      <c r="AFQ699" s="301"/>
      <c r="AFR699" s="301"/>
      <c r="AFS699" s="301"/>
      <c r="AFT699" s="301"/>
      <c r="AFU699" s="301"/>
      <c r="AFV699" s="301"/>
      <c r="AFW699" s="301"/>
      <c r="AFX699" s="301"/>
      <c r="AFY699" s="301"/>
      <c r="AFZ699" s="301"/>
      <c r="AGA699" s="301"/>
      <c r="AGB699" s="301"/>
      <c r="AGC699" s="301"/>
      <c r="AGD699" s="301"/>
      <c r="AGE699" s="301"/>
      <c r="AGF699" s="301"/>
      <c r="AGG699" s="301"/>
      <c r="AGH699" s="301"/>
      <c r="AGI699" s="301"/>
      <c r="AGJ699" s="301"/>
      <c r="AGK699" s="301"/>
      <c r="AGL699" s="301"/>
      <c r="AGM699" s="301"/>
      <c r="AGN699" s="301"/>
      <c r="AGO699" s="301"/>
      <c r="AGP699" s="301"/>
      <c r="AGQ699" s="301"/>
      <c r="AGR699" s="301"/>
      <c r="AGS699" s="301"/>
      <c r="AGT699" s="301"/>
      <c r="AGU699" s="301"/>
      <c r="AGV699" s="301"/>
      <c r="AGW699" s="301"/>
      <c r="AGX699" s="301"/>
      <c r="AGY699" s="301"/>
      <c r="AGZ699" s="301"/>
      <c r="AHA699" s="301"/>
      <c r="AHB699" s="301"/>
      <c r="AHC699" s="301"/>
      <c r="AHD699" s="301"/>
      <c r="AHE699" s="301"/>
      <c r="AHF699" s="301"/>
      <c r="AHG699" s="301"/>
      <c r="AHH699" s="301"/>
      <c r="AHI699" s="301"/>
      <c r="AHJ699" s="301"/>
      <c r="AHK699" s="301"/>
      <c r="AHL699" s="301"/>
      <c r="AHM699" s="301"/>
      <c r="AHN699" s="301"/>
      <c r="AHO699" s="301"/>
      <c r="AHP699" s="301"/>
      <c r="AHQ699" s="301"/>
      <c r="AHR699" s="301"/>
      <c r="AHS699" s="301"/>
      <c r="AHT699" s="301"/>
      <c r="AHU699" s="301"/>
      <c r="AHV699" s="301"/>
      <c r="AHW699" s="301"/>
      <c r="AHX699" s="301"/>
      <c r="AHY699" s="301"/>
      <c r="AHZ699" s="301"/>
      <c r="AIA699" s="301"/>
      <c r="AIB699" s="301"/>
      <c r="AIC699" s="301"/>
      <c r="AID699" s="301"/>
      <c r="AIE699" s="301"/>
      <c r="AIF699" s="301"/>
      <c r="AIG699" s="301"/>
      <c r="AIH699" s="301"/>
      <c r="AII699" s="301"/>
      <c r="AIJ699" s="301"/>
      <c r="AIK699" s="301"/>
      <c r="AIL699" s="301"/>
      <c r="AIM699" s="301"/>
      <c r="AIN699" s="301"/>
      <c r="AIO699" s="301"/>
      <c r="AIP699" s="301"/>
      <c r="AIQ699" s="301"/>
      <c r="AIR699" s="301"/>
      <c r="AIS699" s="301"/>
      <c r="AIT699" s="301"/>
      <c r="AIU699" s="301"/>
      <c r="AIV699" s="301"/>
      <c r="AIW699" s="301"/>
      <c r="AIX699" s="301"/>
      <c r="AIY699" s="301"/>
      <c r="AIZ699" s="301"/>
      <c r="AJA699" s="301"/>
      <c r="AJB699" s="301"/>
      <c r="AJC699" s="301"/>
      <c r="AJD699" s="301"/>
      <c r="AJE699" s="301"/>
      <c r="AJF699" s="301"/>
      <c r="AJG699" s="301"/>
      <c r="AJH699" s="301"/>
      <c r="AJI699" s="301"/>
      <c r="AJJ699" s="301"/>
      <c r="AJK699" s="301"/>
      <c r="AJL699" s="301"/>
      <c r="AJM699" s="301"/>
      <c r="AJN699" s="301"/>
      <c r="AJO699" s="301"/>
      <c r="AJP699" s="301"/>
      <c r="AJQ699" s="301"/>
      <c r="AJR699" s="301"/>
      <c r="AJS699" s="301"/>
      <c r="AJT699" s="301"/>
      <c r="AJU699" s="301"/>
      <c r="AJV699" s="301"/>
      <c r="AJW699" s="301"/>
      <c r="AJX699" s="301"/>
      <c r="AJY699" s="301"/>
      <c r="AJZ699" s="301"/>
      <c r="AKA699" s="301"/>
      <c r="AKB699" s="301"/>
      <c r="AKC699" s="301"/>
      <c r="AKD699" s="301"/>
      <c r="AKE699" s="301"/>
      <c r="AKF699" s="301"/>
      <c r="AKG699" s="301"/>
      <c r="AKH699" s="301"/>
      <c r="AKI699" s="301"/>
      <c r="AKJ699" s="301"/>
      <c r="AKK699" s="301"/>
      <c r="AKL699" s="301"/>
      <c r="AKM699" s="301"/>
      <c r="AKN699" s="301"/>
      <c r="AKO699" s="301"/>
      <c r="AKP699" s="301"/>
      <c r="AKQ699" s="301"/>
      <c r="AKR699" s="301"/>
      <c r="AKS699" s="301"/>
      <c r="AKT699" s="301"/>
      <c r="AKU699" s="301"/>
      <c r="AKV699" s="301"/>
      <c r="AKW699" s="301"/>
      <c r="AKX699" s="301"/>
      <c r="AKY699" s="301"/>
      <c r="AKZ699" s="301"/>
      <c r="ALA699" s="301"/>
      <c r="ALB699" s="301"/>
      <c r="ALC699" s="301"/>
      <c r="ALD699" s="301"/>
      <c r="ALE699" s="301"/>
      <c r="ALF699" s="301"/>
      <c r="ALG699" s="301"/>
      <c r="ALH699" s="301"/>
      <c r="ALI699" s="301"/>
      <c r="ALJ699" s="301"/>
      <c r="ALK699" s="301"/>
      <c r="ALL699" s="301"/>
      <c r="ALM699" s="301"/>
      <c r="ALN699" s="301"/>
      <c r="ALO699" s="301"/>
      <c r="ALP699" s="301"/>
      <c r="ALQ699" s="301"/>
      <c r="ALR699" s="301"/>
      <c r="ALS699" s="301"/>
      <c r="ALT699" s="301"/>
      <c r="ALU699" s="301"/>
      <c r="ALV699" s="301"/>
      <c r="ALW699" s="301"/>
      <c r="ALX699" s="301"/>
      <c r="ALY699" s="301"/>
      <c r="ALZ699" s="301"/>
      <c r="AMA699" s="301"/>
      <c r="AMB699" s="301"/>
      <c r="AMC699" s="301"/>
      <c r="AMD699" s="301"/>
      <c r="AME699" s="301"/>
      <c r="AMF699" s="301"/>
      <c r="AMG699" s="301"/>
      <c r="AMH699" s="301"/>
      <c r="AMI699" s="301"/>
      <c r="AMJ699" s="301"/>
    </row>
    <row r="700" spans="1:1024" s="302" customFormat="1" ht="11.25">
      <c r="A700" s="324" t="s">
        <v>568</v>
      </c>
      <c r="B700" s="325"/>
      <c r="C700" s="325"/>
      <c r="D700" s="325"/>
      <c r="E700" s="325"/>
      <c r="F700" s="325"/>
      <c r="G700" s="325"/>
      <c r="H700" s="325"/>
      <c r="I700" s="325"/>
      <c r="J700" s="325"/>
      <c r="K700" s="301"/>
      <c r="L700" s="301"/>
      <c r="M700" s="301"/>
      <c r="N700" s="301"/>
      <c r="O700" s="301"/>
      <c r="P700" s="301"/>
      <c r="Q700" s="301"/>
      <c r="R700" s="301"/>
      <c r="S700" s="301"/>
      <c r="T700" s="301"/>
      <c r="U700" s="301"/>
      <c r="V700" s="301"/>
      <c r="W700" s="301"/>
      <c r="X700" s="301"/>
      <c r="Y700" s="301"/>
      <c r="Z700" s="301"/>
      <c r="AA700" s="301"/>
      <c r="AB700" s="301"/>
      <c r="AC700" s="301"/>
      <c r="AD700" s="301"/>
      <c r="AE700" s="301"/>
      <c r="AF700" s="301"/>
      <c r="AG700" s="301"/>
      <c r="AH700" s="301"/>
      <c r="AI700" s="301"/>
      <c r="AJ700" s="301"/>
      <c r="AK700" s="301"/>
      <c r="AL700" s="301"/>
      <c r="AM700" s="301"/>
      <c r="AN700" s="301"/>
      <c r="AO700" s="301"/>
      <c r="AP700" s="301"/>
      <c r="AQ700" s="301"/>
      <c r="AR700" s="301"/>
      <c r="AS700" s="301"/>
      <c r="AT700" s="301"/>
      <c r="AU700" s="301"/>
      <c r="AV700" s="301"/>
      <c r="AW700" s="301"/>
      <c r="AX700" s="301"/>
      <c r="AY700" s="301"/>
      <c r="AZ700" s="301"/>
      <c r="BA700" s="301"/>
      <c r="BB700" s="301"/>
      <c r="BC700" s="301"/>
      <c r="BD700" s="301"/>
      <c r="BE700" s="301"/>
      <c r="BF700" s="301"/>
      <c r="BG700" s="301"/>
      <c r="BH700" s="301"/>
      <c r="BI700" s="301"/>
      <c r="BJ700" s="301"/>
      <c r="BK700" s="301"/>
      <c r="BL700" s="301"/>
      <c r="BM700" s="301"/>
      <c r="BN700" s="301"/>
      <c r="BO700" s="301"/>
      <c r="BP700" s="301"/>
      <c r="BQ700" s="301"/>
      <c r="BR700" s="301"/>
      <c r="BS700" s="301"/>
      <c r="BT700" s="301"/>
      <c r="BU700" s="301"/>
      <c r="BV700" s="301"/>
      <c r="BW700" s="301"/>
      <c r="BX700" s="301"/>
      <c r="BY700" s="301"/>
      <c r="BZ700" s="301"/>
      <c r="CA700" s="301"/>
      <c r="CB700" s="301"/>
      <c r="CC700" s="301"/>
      <c r="CD700" s="301"/>
      <c r="CE700" s="301"/>
      <c r="CF700" s="301"/>
      <c r="CG700" s="301"/>
      <c r="CH700" s="301"/>
      <c r="CI700" s="301"/>
      <c r="CJ700" s="301"/>
      <c r="CK700" s="301"/>
      <c r="CL700" s="301"/>
      <c r="CM700" s="301"/>
      <c r="CN700" s="301"/>
      <c r="CO700" s="301"/>
      <c r="CP700" s="301"/>
      <c r="CQ700" s="301"/>
      <c r="CR700" s="301"/>
      <c r="CS700" s="301"/>
      <c r="CT700" s="301"/>
      <c r="CU700" s="301"/>
      <c r="CV700" s="301"/>
      <c r="CW700" s="301"/>
      <c r="CX700" s="301"/>
      <c r="CY700" s="301"/>
      <c r="CZ700" s="301"/>
      <c r="DA700" s="301"/>
      <c r="DB700" s="301"/>
      <c r="DC700" s="301"/>
      <c r="DD700" s="301"/>
      <c r="DE700" s="301"/>
      <c r="DF700" s="301"/>
      <c r="DG700" s="301"/>
      <c r="DH700" s="301"/>
      <c r="DI700" s="301"/>
      <c r="DJ700" s="301"/>
      <c r="DK700" s="301"/>
      <c r="DL700" s="301"/>
      <c r="DM700" s="301"/>
      <c r="DN700" s="301"/>
      <c r="DO700" s="301"/>
      <c r="DP700" s="301"/>
      <c r="DQ700" s="301"/>
      <c r="DR700" s="301"/>
      <c r="DS700" s="301"/>
      <c r="DT700" s="301"/>
      <c r="DU700" s="301"/>
      <c r="DV700" s="301"/>
      <c r="DW700" s="301"/>
      <c r="DX700" s="301"/>
      <c r="DY700" s="301"/>
      <c r="DZ700" s="301"/>
      <c r="EA700" s="301"/>
      <c r="EB700" s="301"/>
      <c r="EC700" s="301"/>
      <c r="ED700" s="301"/>
      <c r="EE700" s="301"/>
      <c r="EF700" s="301"/>
      <c r="EG700" s="301"/>
      <c r="EH700" s="301"/>
      <c r="EI700" s="301"/>
      <c r="EJ700" s="301"/>
      <c r="EK700" s="301"/>
      <c r="EL700" s="301"/>
      <c r="EM700" s="301"/>
      <c r="EN700" s="301"/>
      <c r="EO700" s="301"/>
      <c r="EP700" s="301"/>
      <c r="EQ700" s="301"/>
      <c r="ER700" s="301"/>
      <c r="ES700" s="301"/>
      <c r="ET700" s="301"/>
      <c r="EU700" s="301"/>
      <c r="EV700" s="301"/>
      <c r="EW700" s="301"/>
      <c r="EX700" s="301"/>
      <c r="EY700" s="301"/>
      <c r="EZ700" s="301"/>
      <c r="FA700" s="301"/>
      <c r="FB700" s="301"/>
      <c r="FC700" s="301"/>
      <c r="FD700" s="301"/>
      <c r="FE700" s="301"/>
      <c r="FF700" s="301"/>
      <c r="FG700" s="301"/>
      <c r="FH700" s="301"/>
      <c r="FI700" s="301"/>
      <c r="FJ700" s="301"/>
      <c r="FK700" s="301"/>
      <c r="FL700" s="301"/>
      <c r="FM700" s="301"/>
      <c r="FN700" s="301"/>
      <c r="FO700" s="301"/>
      <c r="FP700" s="301"/>
      <c r="FQ700" s="301"/>
      <c r="FR700" s="301"/>
      <c r="FS700" s="301"/>
      <c r="FT700" s="301"/>
      <c r="FU700" s="301"/>
      <c r="FV700" s="301"/>
      <c r="FW700" s="301"/>
      <c r="FX700" s="301"/>
      <c r="FY700" s="301"/>
      <c r="FZ700" s="301"/>
      <c r="GA700" s="301"/>
      <c r="GB700" s="301"/>
      <c r="GC700" s="301"/>
      <c r="GD700" s="301"/>
      <c r="GE700" s="301"/>
      <c r="GF700" s="301"/>
      <c r="GG700" s="301"/>
      <c r="GH700" s="301"/>
      <c r="GI700" s="301"/>
      <c r="GJ700" s="301"/>
      <c r="GK700" s="301"/>
      <c r="GL700" s="301"/>
      <c r="GM700" s="301"/>
      <c r="GN700" s="301"/>
      <c r="GO700" s="301"/>
      <c r="GP700" s="301"/>
      <c r="GQ700" s="301"/>
      <c r="GR700" s="301"/>
      <c r="GS700" s="301"/>
      <c r="GT700" s="301"/>
      <c r="GU700" s="301"/>
      <c r="GV700" s="301"/>
      <c r="GW700" s="301"/>
      <c r="GX700" s="301"/>
      <c r="GY700" s="301"/>
      <c r="GZ700" s="301"/>
      <c r="HA700" s="301"/>
      <c r="HB700" s="301"/>
      <c r="HC700" s="301"/>
      <c r="HD700" s="301"/>
      <c r="HE700" s="301"/>
      <c r="HF700" s="301"/>
      <c r="HG700" s="301"/>
      <c r="HH700" s="301"/>
      <c r="HI700" s="301"/>
      <c r="HJ700" s="301"/>
      <c r="HK700" s="301"/>
      <c r="HL700" s="301"/>
      <c r="HM700" s="301"/>
      <c r="HN700" s="301"/>
      <c r="HO700" s="301"/>
      <c r="HP700" s="301"/>
      <c r="HQ700" s="301"/>
      <c r="HR700" s="301"/>
      <c r="HS700" s="301"/>
      <c r="HT700" s="301"/>
      <c r="HU700" s="301"/>
      <c r="HV700" s="301"/>
      <c r="HW700" s="301"/>
      <c r="HX700" s="301"/>
      <c r="HY700" s="301"/>
      <c r="HZ700" s="301"/>
      <c r="IA700" s="301"/>
      <c r="IB700" s="301"/>
      <c r="IC700" s="301"/>
      <c r="ID700" s="301"/>
      <c r="IE700" s="301"/>
      <c r="IF700" s="301"/>
      <c r="IG700" s="301"/>
      <c r="IH700" s="301"/>
      <c r="II700" s="301"/>
      <c r="IJ700" s="301"/>
      <c r="IK700" s="301"/>
      <c r="IL700" s="301"/>
      <c r="IM700" s="301"/>
      <c r="IN700" s="301"/>
      <c r="IO700" s="301"/>
      <c r="IP700" s="301"/>
      <c r="IQ700" s="301"/>
      <c r="IR700" s="301"/>
      <c r="IS700" s="301"/>
      <c r="IT700" s="301"/>
      <c r="IU700" s="301"/>
      <c r="IV700" s="301"/>
      <c r="IW700" s="301"/>
      <c r="IX700" s="301"/>
      <c r="IY700" s="301"/>
      <c r="IZ700" s="301"/>
      <c r="JA700" s="301"/>
      <c r="JB700" s="301"/>
      <c r="JC700" s="301"/>
      <c r="JD700" s="301"/>
      <c r="JE700" s="301"/>
      <c r="JF700" s="301"/>
      <c r="JG700" s="301"/>
      <c r="JH700" s="301"/>
      <c r="JI700" s="301"/>
      <c r="JJ700" s="301"/>
      <c r="JK700" s="301"/>
      <c r="JL700" s="301"/>
      <c r="JM700" s="301"/>
      <c r="JN700" s="301"/>
      <c r="JO700" s="301"/>
      <c r="JP700" s="301"/>
      <c r="JQ700" s="301"/>
      <c r="JR700" s="301"/>
      <c r="JS700" s="301"/>
      <c r="JT700" s="301"/>
      <c r="JU700" s="301"/>
      <c r="JV700" s="301"/>
      <c r="JW700" s="301"/>
      <c r="JX700" s="301"/>
      <c r="JY700" s="301"/>
      <c r="JZ700" s="301"/>
      <c r="KA700" s="301"/>
      <c r="KB700" s="301"/>
      <c r="KC700" s="301"/>
      <c r="KD700" s="301"/>
      <c r="KE700" s="301"/>
      <c r="KF700" s="301"/>
      <c r="KG700" s="301"/>
      <c r="KH700" s="301"/>
      <c r="KI700" s="301"/>
      <c r="KJ700" s="301"/>
      <c r="KK700" s="301"/>
      <c r="KL700" s="301"/>
      <c r="KM700" s="301"/>
      <c r="KN700" s="301"/>
      <c r="KO700" s="301"/>
      <c r="KP700" s="301"/>
      <c r="KQ700" s="301"/>
      <c r="KR700" s="301"/>
      <c r="KS700" s="301"/>
      <c r="KT700" s="301"/>
      <c r="KU700" s="301"/>
      <c r="KV700" s="301"/>
      <c r="KW700" s="301"/>
      <c r="KX700" s="301"/>
      <c r="KY700" s="301"/>
      <c r="KZ700" s="301"/>
      <c r="LA700" s="301"/>
      <c r="LB700" s="301"/>
      <c r="LC700" s="301"/>
      <c r="LD700" s="301"/>
      <c r="LE700" s="301"/>
      <c r="LF700" s="301"/>
      <c r="LG700" s="301"/>
      <c r="LH700" s="301"/>
      <c r="LI700" s="301"/>
      <c r="LJ700" s="301"/>
      <c r="LK700" s="301"/>
      <c r="LL700" s="301"/>
      <c r="LM700" s="301"/>
      <c r="LN700" s="301"/>
      <c r="LO700" s="301"/>
      <c r="LP700" s="301"/>
      <c r="LQ700" s="301"/>
      <c r="LR700" s="301"/>
      <c r="LS700" s="301"/>
      <c r="LT700" s="301"/>
      <c r="LU700" s="301"/>
      <c r="LV700" s="301"/>
      <c r="LW700" s="301"/>
      <c r="LX700" s="301"/>
      <c r="LY700" s="301"/>
      <c r="LZ700" s="301"/>
      <c r="MA700" s="301"/>
      <c r="MB700" s="301"/>
      <c r="MC700" s="301"/>
      <c r="MD700" s="301"/>
      <c r="ME700" s="301"/>
      <c r="MF700" s="301"/>
      <c r="MG700" s="301"/>
      <c r="MH700" s="301"/>
      <c r="MI700" s="301"/>
      <c r="MJ700" s="301"/>
      <c r="MK700" s="301"/>
      <c r="ML700" s="301"/>
      <c r="MM700" s="301"/>
      <c r="MN700" s="301"/>
      <c r="MO700" s="301"/>
      <c r="MP700" s="301"/>
      <c r="MQ700" s="301"/>
      <c r="MR700" s="301"/>
      <c r="MS700" s="301"/>
      <c r="MT700" s="301"/>
      <c r="MU700" s="301"/>
      <c r="MV700" s="301"/>
      <c r="MW700" s="301"/>
      <c r="MX700" s="301"/>
      <c r="MY700" s="301"/>
      <c r="MZ700" s="301"/>
      <c r="NA700" s="301"/>
      <c r="NB700" s="301"/>
      <c r="NC700" s="301"/>
      <c r="ND700" s="301"/>
      <c r="NE700" s="301"/>
      <c r="NF700" s="301"/>
      <c r="NG700" s="301"/>
      <c r="NH700" s="301"/>
      <c r="NI700" s="301"/>
      <c r="NJ700" s="301"/>
      <c r="NK700" s="301"/>
      <c r="NL700" s="301"/>
      <c r="NM700" s="301"/>
      <c r="NN700" s="301"/>
      <c r="NO700" s="301"/>
      <c r="NP700" s="301"/>
      <c r="NQ700" s="301"/>
      <c r="NR700" s="301"/>
      <c r="NS700" s="301"/>
      <c r="NT700" s="301"/>
      <c r="NU700" s="301"/>
      <c r="NV700" s="301"/>
      <c r="NW700" s="301"/>
      <c r="NX700" s="301"/>
      <c r="NY700" s="301"/>
      <c r="NZ700" s="301"/>
      <c r="OA700" s="301"/>
      <c r="OB700" s="301"/>
      <c r="OC700" s="301"/>
      <c r="OD700" s="301"/>
      <c r="OE700" s="301"/>
      <c r="OF700" s="301"/>
      <c r="OG700" s="301"/>
      <c r="OH700" s="301"/>
      <c r="OI700" s="301"/>
      <c r="OJ700" s="301"/>
      <c r="OK700" s="301"/>
      <c r="OL700" s="301"/>
      <c r="OM700" s="301"/>
      <c r="ON700" s="301"/>
      <c r="OO700" s="301"/>
      <c r="OP700" s="301"/>
      <c r="OQ700" s="301"/>
      <c r="OR700" s="301"/>
      <c r="OS700" s="301"/>
      <c r="OT700" s="301"/>
      <c r="OU700" s="301"/>
      <c r="OV700" s="301"/>
      <c r="OW700" s="301"/>
      <c r="OX700" s="301"/>
      <c r="OY700" s="301"/>
      <c r="OZ700" s="301"/>
      <c r="PA700" s="301"/>
      <c r="PB700" s="301"/>
      <c r="PC700" s="301"/>
      <c r="PD700" s="301"/>
      <c r="PE700" s="301"/>
      <c r="PF700" s="301"/>
      <c r="PG700" s="301"/>
      <c r="PH700" s="301"/>
      <c r="PI700" s="301"/>
      <c r="PJ700" s="301"/>
      <c r="PK700" s="301"/>
      <c r="PL700" s="301"/>
      <c r="PM700" s="301"/>
      <c r="PN700" s="301"/>
      <c r="PO700" s="301"/>
      <c r="PP700" s="301"/>
      <c r="PQ700" s="301"/>
      <c r="PR700" s="301"/>
      <c r="PS700" s="301"/>
      <c r="PT700" s="301"/>
      <c r="PU700" s="301"/>
      <c r="PV700" s="301"/>
      <c r="PW700" s="301"/>
      <c r="PX700" s="301"/>
      <c r="PY700" s="301"/>
      <c r="PZ700" s="301"/>
      <c r="QA700" s="301"/>
      <c r="QB700" s="301"/>
      <c r="QC700" s="301"/>
      <c r="QD700" s="301"/>
      <c r="QE700" s="301"/>
      <c r="QF700" s="301"/>
      <c r="QG700" s="301"/>
      <c r="QH700" s="301"/>
      <c r="QI700" s="301"/>
      <c r="QJ700" s="301"/>
      <c r="QK700" s="301"/>
      <c r="QL700" s="301"/>
      <c r="QM700" s="301"/>
      <c r="QN700" s="301"/>
      <c r="QO700" s="301"/>
      <c r="QP700" s="301"/>
      <c r="QQ700" s="301"/>
      <c r="QR700" s="301"/>
      <c r="QS700" s="301"/>
      <c r="QT700" s="301"/>
      <c r="QU700" s="301"/>
      <c r="QV700" s="301"/>
      <c r="QW700" s="301"/>
      <c r="QX700" s="301"/>
      <c r="QY700" s="301"/>
      <c r="QZ700" s="301"/>
      <c r="RA700" s="301"/>
      <c r="RB700" s="301"/>
      <c r="RC700" s="301"/>
      <c r="RD700" s="301"/>
      <c r="RE700" s="301"/>
      <c r="RF700" s="301"/>
      <c r="RG700" s="301"/>
      <c r="RH700" s="301"/>
      <c r="RI700" s="301"/>
      <c r="RJ700" s="301"/>
      <c r="RK700" s="301"/>
      <c r="RL700" s="301"/>
      <c r="RM700" s="301"/>
      <c r="RN700" s="301"/>
      <c r="RO700" s="301"/>
      <c r="RP700" s="301"/>
      <c r="RQ700" s="301"/>
      <c r="RR700" s="301"/>
      <c r="RS700" s="301"/>
      <c r="RT700" s="301"/>
      <c r="RU700" s="301"/>
      <c r="RV700" s="301"/>
      <c r="RW700" s="301"/>
      <c r="RX700" s="301"/>
      <c r="RY700" s="301"/>
      <c r="RZ700" s="301"/>
      <c r="SA700" s="301"/>
      <c r="SB700" s="301"/>
      <c r="SC700" s="301"/>
      <c r="SD700" s="301"/>
      <c r="SE700" s="301"/>
      <c r="SF700" s="301"/>
      <c r="SG700" s="301"/>
      <c r="SH700" s="301"/>
      <c r="SI700" s="301"/>
      <c r="SJ700" s="301"/>
      <c r="SK700" s="301"/>
      <c r="SL700" s="301"/>
      <c r="SM700" s="301"/>
      <c r="SN700" s="301"/>
      <c r="SO700" s="301"/>
      <c r="SP700" s="301"/>
      <c r="SQ700" s="301"/>
      <c r="SR700" s="301"/>
      <c r="SS700" s="301"/>
      <c r="ST700" s="301"/>
      <c r="SU700" s="301"/>
      <c r="SV700" s="301"/>
      <c r="SW700" s="301"/>
      <c r="SX700" s="301"/>
      <c r="SY700" s="301"/>
      <c r="SZ700" s="301"/>
      <c r="TA700" s="301"/>
      <c r="TB700" s="301"/>
      <c r="TC700" s="301"/>
      <c r="TD700" s="301"/>
      <c r="TE700" s="301"/>
      <c r="TF700" s="301"/>
      <c r="TG700" s="301"/>
      <c r="TH700" s="301"/>
      <c r="TI700" s="301"/>
      <c r="TJ700" s="301"/>
      <c r="TK700" s="301"/>
      <c r="TL700" s="301"/>
      <c r="TM700" s="301"/>
      <c r="TN700" s="301"/>
      <c r="TO700" s="301"/>
      <c r="TP700" s="301"/>
      <c r="TQ700" s="301"/>
      <c r="TR700" s="301"/>
      <c r="TS700" s="301"/>
      <c r="TT700" s="301"/>
      <c r="TU700" s="301"/>
      <c r="TV700" s="301"/>
      <c r="TW700" s="301"/>
      <c r="TX700" s="301"/>
      <c r="TY700" s="301"/>
      <c r="TZ700" s="301"/>
      <c r="UA700" s="301"/>
      <c r="UB700" s="301"/>
      <c r="UC700" s="301"/>
      <c r="UD700" s="301"/>
      <c r="UE700" s="301"/>
      <c r="UF700" s="301"/>
      <c r="UG700" s="301"/>
      <c r="UH700" s="301"/>
      <c r="UI700" s="301"/>
      <c r="UJ700" s="301"/>
      <c r="UK700" s="301"/>
      <c r="UL700" s="301"/>
      <c r="UM700" s="301"/>
      <c r="UN700" s="301"/>
      <c r="UO700" s="301"/>
      <c r="UP700" s="301"/>
      <c r="UQ700" s="301"/>
      <c r="UR700" s="301"/>
      <c r="US700" s="301"/>
      <c r="UT700" s="301"/>
      <c r="UU700" s="301"/>
      <c r="UV700" s="301"/>
      <c r="UW700" s="301"/>
      <c r="UX700" s="301"/>
      <c r="UY700" s="301"/>
      <c r="UZ700" s="301"/>
      <c r="VA700" s="301"/>
      <c r="VB700" s="301"/>
      <c r="VC700" s="301"/>
      <c r="VD700" s="301"/>
      <c r="VE700" s="301"/>
      <c r="VF700" s="301"/>
      <c r="VG700" s="301"/>
      <c r="VH700" s="301"/>
      <c r="VI700" s="301"/>
      <c r="VJ700" s="301"/>
      <c r="VK700" s="301"/>
      <c r="VL700" s="301"/>
      <c r="VM700" s="301"/>
      <c r="VN700" s="301"/>
      <c r="VO700" s="301"/>
      <c r="VP700" s="301"/>
      <c r="VQ700" s="301"/>
      <c r="VR700" s="301"/>
      <c r="VS700" s="301"/>
      <c r="VT700" s="301"/>
      <c r="VU700" s="301"/>
      <c r="VV700" s="301"/>
      <c r="VW700" s="301"/>
      <c r="VX700" s="301"/>
      <c r="VY700" s="301"/>
      <c r="VZ700" s="301"/>
      <c r="WA700" s="301"/>
      <c r="WB700" s="301"/>
      <c r="WC700" s="301"/>
      <c r="WD700" s="301"/>
      <c r="WE700" s="301"/>
      <c r="WF700" s="301"/>
      <c r="WG700" s="301"/>
      <c r="WH700" s="301"/>
      <c r="WI700" s="301"/>
      <c r="WJ700" s="301"/>
      <c r="WK700" s="301"/>
      <c r="WL700" s="301"/>
      <c r="WM700" s="301"/>
      <c r="WN700" s="301"/>
      <c r="WO700" s="301"/>
      <c r="WP700" s="301"/>
      <c r="WQ700" s="301"/>
      <c r="WR700" s="301"/>
      <c r="WS700" s="301"/>
      <c r="WT700" s="301"/>
      <c r="WU700" s="301"/>
      <c r="WV700" s="301"/>
      <c r="WW700" s="301"/>
      <c r="WX700" s="301"/>
      <c r="WY700" s="301"/>
      <c r="WZ700" s="301"/>
      <c r="XA700" s="301"/>
      <c r="XB700" s="301"/>
      <c r="XC700" s="301"/>
      <c r="XD700" s="301"/>
      <c r="XE700" s="301"/>
      <c r="XF700" s="301"/>
      <c r="XG700" s="301"/>
      <c r="XH700" s="301"/>
      <c r="XI700" s="301"/>
      <c r="XJ700" s="301"/>
      <c r="XK700" s="301"/>
      <c r="XL700" s="301"/>
      <c r="XM700" s="301"/>
      <c r="XN700" s="301"/>
      <c r="XO700" s="301"/>
      <c r="XP700" s="301"/>
      <c r="XQ700" s="301"/>
      <c r="XR700" s="301"/>
      <c r="XS700" s="301"/>
      <c r="XT700" s="301"/>
      <c r="XU700" s="301"/>
      <c r="XV700" s="301"/>
      <c r="XW700" s="301"/>
      <c r="XX700" s="301"/>
      <c r="XY700" s="301"/>
      <c r="XZ700" s="301"/>
      <c r="YA700" s="301"/>
      <c r="YB700" s="301"/>
      <c r="YC700" s="301"/>
      <c r="YD700" s="301"/>
      <c r="YE700" s="301"/>
      <c r="YF700" s="301"/>
      <c r="YG700" s="301"/>
      <c r="YH700" s="301"/>
      <c r="YI700" s="301"/>
      <c r="YJ700" s="301"/>
      <c r="YK700" s="301"/>
      <c r="YL700" s="301"/>
      <c r="YM700" s="301"/>
      <c r="YN700" s="301"/>
      <c r="YO700" s="301"/>
      <c r="YP700" s="301"/>
      <c r="YQ700" s="301"/>
      <c r="YR700" s="301"/>
      <c r="YS700" s="301"/>
      <c r="YT700" s="301"/>
      <c r="YU700" s="301"/>
      <c r="YV700" s="301"/>
      <c r="YW700" s="301"/>
      <c r="YX700" s="301"/>
      <c r="YY700" s="301"/>
      <c r="YZ700" s="301"/>
      <c r="ZA700" s="301"/>
      <c r="ZB700" s="301"/>
      <c r="ZC700" s="301"/>
      <c r="ZD700" s="301"/>
      <c r="ZE700" s="301"/>
      <c r="ZF700" s="301"/>
      <c r="ZG700" s="301"/>
      <c r="ZH700" s="301"/>
      <c r="ZI700" s="301"/>
      <c r="ZJ700" s="301"/>
      <c r="ZK700" s="301"/>
      <c r="ZL700" s="301"/>
      <c r="ZM700" s="301"/>
      <c r="ZN700" s="301"/>
      <c r="ZO700" s="301"/>
      <c r="ZP700" s="301"/>
      <c r="ZQ700" s="301"/>
      <c r="ZR700" s="301"/>
      <c r="ZS700" s="301"/>
      <c r="ZT700" s="301"/>
      <c r="ZU700" s="301"/>
      <c r="ZV700" s="301"/>
      <c r="ZW700" s="301"/>
      <c r="ZX700" s="301"/>
      <c r="ZY700" s="301"/>
      <c r="ZZ700" s="301"/>
      <c r="AAA700" s="301"/>
      <c r="AAB700" s="301"/>
      <c r="AAC700" s="301"/>
      <c r="AAD700" s="301"/>
      <c r="AAE700" s="301"/>
      <c r="AAF700" s="301"/>
      <c r="AAG700" s="301"/>
      <c r="AAH700" s="301"/>
      <c r="AAI700" s="301"/>
      <c r="AAJ700" s="301"/>
      <c r="AAK700" s="301"/>
      <c r="AAL700" s="301"/>
      <c r="AAM700" s="301"/>
      <c r="AAN700" s="301"/>
      <c r="AAO700" s="301"/>
      <c r="AAP700" s="301"/>
      <c r="AAQ700" s="301"/>
      <c r="AAR700" s="301"/>
      <c r="AAS700" s="301"/>
      <c r="AAT700" s="301"/>
      <c r="AAU700" s="301"/>
      <c r="AAV700" s="301"/>
      <c r="AAW700" s="301"/>
      <c r="AAX700" s="301"/>
      <c r="AAY700" s="301"/>
      <c r="AAZ700" s="301"/>
      <c r="ABA700" s="301"/>
      <c r="ABB700" s="301"/>
      <c r="ABC700" s="301"/>
      <c r="ABD700" s="301"/>
      <c r="ABE700" s="301"/>
      <c r="ABF700" s="301"/>
      <c r="ABG700" s="301"/>
      <c r="ABH700" s="301"/>
      <c r="ABI700" s="301"/>
      <c r="ABJ700" s="301"/>
      <c r="ABK700" s="301"/>
      <c r="ABL700" s="301"/>
      <c r="ABM700" s="301"/>
      <c r="ABN700" s="301"/>
      <c r="ABO700" s="301"/>
      <c r="ABP700" s="301"/>
      <c r="ABQ700" s="301"/>
      <c r="ABR700" s="301"/>
      <c r="ABS700" s="301"/>
      <c r="ABT700" s="301"/>
      <c r="ABU700" s="301"/>
      <c r="ABV700" s="301"/>
      <c r="ABW700" s="301"/>
      <c r="ABX700" s="301"/>
      <c r="ABY700" s="301"/>
      <c r="ABZ700" s="301"/>
      <c r="ACA700" s="301"/>
      <c r="ACB700" s="301"/>
      <c r="ACC700" s="301"/>
      <c r="ACD700" s="301"/>
      <c r="ACE700" s="301"/>
      <c r="ACF700" s="301"/>
      <c r="ACG700" s="301"/>
      <c r="ACH700" s="301"/>
      <c r="ACI700" s="301"/>
      <c r="ACJ700" s="301"/>
      <c r="ACK700" s="301"/>
      <c r="ACL700" s="301"/>
      <c r="ACM700" s="301"/>
      <c r="ACN700" s="301"/>
      <c r="ACO700" s="301"/>
      <c r="ACP700" s="301"/>
      <c r="ACQ700" s="301"/>
      <c r="ACR700" s="301"/>
      <c r="ACS700" s="301"/>
      <c r="ACT700" s="301"/>
      <c r="ACU700" s="301"/>
      <c r="ACV700" s="301"/>
      <c r="ACW700" s="301"/>
      <c r="ACX700" s="301"/>
      <c r="ACY700" s="301"/>
      <c r="ACZ700" s="301"/>
      <c r="ADA700" s="301"/>
      <c r="ADB700" s="301"/>
      <c r="ADC700" s="301"/>
      <c r="ADD700" s="301"/>
      <c r="ADE700" s="301"/>
      <c r="ADF700" s="301"/>
      <c r="ADG700" s="301"/>
      <c r="ADH700" s="301"/>
      <c r="ADI700" s="301"/>
      <c r="ADJ700" s="301"/>
      <c r="ADK700" s="301"/>
      <c r="ADL700" s="301"/>
      <c r="ADM700" s="301"/>
      <c r="ADN700" s="301"/>
      <c r="ADO700" s="301"/>
      <c r="ADP700" s="301"/>
      <c r="ADQ700" s="301"/>
      <c r="ADR700" s="301"/>
      <c r="ADS700" s="301"/>
      <c r="ADT700" s="301"/>
      <c r="ADU700" s="301"/>
      <c r="ADV700" s="301"/>
      <c r="ADW700" s="301"/>
      <c r="ADX700" s="301"/>
      <c r="ADY700" s="301"/>
      <c r="ADZ700" s="301"/>
      <c r="AEA700" s="301"/>
      <c r="AEB700" s="301"/>
      <c r="AEC700" s="301"/>
      <c r="AED700" s="301"/>
      <c r="AEE700" s="301"/>
      <c r="AEF700" s="301"/>
      <c r="AEG700" s="301"/>
      <c r="AEH700" s="301"/>
      <c r="AEI700" s="301"/>
      <c r="AEJ700" s="301"/>
      <c r="AEK700" s="301"/>
      <c r="AEL700" s="301"/>
      <c r="AEM700" s="301"/>
      <c r="AEN700" s="301"/>
      <c r="AEO700" s="301"/>
      <c r="AEP700" s="301"/>
      <c r="AEQ700" s="301"/>
      <c r="AER700" s="301"/>
      <c r="AES700" s="301"/>
      <c r="AET700" s="301"/>
      <c r="AEU700" s="301"/>
      <c r="AEV700" s="301"/>
      <c r="AEW700" s="301"/>
      <c r="AEX700" s="301"/>
      <c r="AEY700" s="301"/>
      <c r="AEZ700" s="301"/>
      <c r="AFA700" s="301"/>
      <c r="AFB700" s="301"/>
      <c r="AFC700" s="301"/>
      <c r="AFD700" s="301"/>
      <c r="AFE700" s="301"/>
      <c r="AFF700" s="301"/>
      <c r="AFG700" s="301"/>
      <c r="AFH700" s="301"/>
      <c r="AFI700" s="301"/>
      <c r="AFJ700" s="301"/>
      <c r="AFK700" s="301"/>
      <c r="AFL700" s="301"/>
      <c r="AFM700" s="301"/>
      <c r="AFN700" s="301"/>
      <c r="AFO700" s="301"/>
      <c r="AFP700" s="301"/>
      <c r="AFQ700" s="301"/>
      <c r="AFR700" s="301"/>
      <c r="AFS700" s="301"/>
      <c r="AFT700" s="301"/>
      <c r="AFU700" s="301"/>
      <c r="AFV700" s="301"/>
      <c r="AFW700" s="301"/>
      <c r="AFX700" s="301"/>
      <c r="AFY700" s="301"/>
      <c r="AFZ700" s="301"/>
      <c r="AGA700" s="301"/>
      <c r="AGB700" s="301"/>
      <c r="AGC700" s="301"/>
      <c r="AGD700" s="301"/>
      <c r="AGE700" s="301"/>
      <c r="AGF700" s="301"/>
      <c r="AGG700" s="301"/>
      <c r="AGH700" s="301"/>
      <c r="AGI700" s="301"/>
      <c r="AGJ700" s="301"/>
      <c r="AGK700" s="301"/>
      <c r="AGL700" s="301"/>
      <c r="AGM700" s="301"/>
      <c r="AGN700" s="301"/>
      <c r="AGO700" s="301"/>
      <c r="AGP700" s="301"/>
      <c r="AGQ700" s="301"/>
      <c r="AGR700" s="301"/>
      <c r="AGS700" s="301"/>
      <c r="AGT700" s="301"/>
      <c r="AGU700" s="301"/>
      <c r="AGV700" s="301"/>
      <c r="AGW700" s="301"/>
      <c r="AGX700" s="301"/>
      <c r="AGY700" s="301"/>
      <c r="AGZ700" s="301"/>
      <c r="AHA700" s="301"/>
      <c r="AHB700" s="301"/>
      <c r="AHC700" s="301"/>
      <c r="AHD700" s="301"/>
      <c r="AHE700" s="301"/>
      <c r="AHF700" s="301"/>
      <c r="AHG700" s="301"/>
      <c r="AHH700" s="301"/>
      <c r="AHI700" s="301"/>
      <c r="AHJ700" s="301"/>
      <c r="AHK700" s="301"/>
      <c r="AHL700" s="301"/>
      <c r="AHM700" s="301"/>
      <c r="AHN700" s="301"/>
      <c r="AHO700" s="301"/>
      <c r="AHP700" s="301"/>
      <c r="AHQ700" s="301"/>
      <c r="AHR700" s="301"/>
      <c r="AHS700" s="301"/>
      <c r="AHT700" s="301"/>
      <c r="AHU700" s="301"/>
      <c r="AHV700" s="301"/>
      <c r="AHW700" s="301"/>
      <c r="AHX700" s="301"/>
      <c r="AHY700" s="301"/>
      <c r="AHZ700" s="301"/>
      <c r="AIA700" s="301"/>
      <c r="AIB700" s="301"/>
      <c r="AIC700" s="301"/>
      <c r="AID700" s="301"/>
      <c r="AIE700" s="301"/>
      <c r="AIF700" s="301"/>
      <c r="AIG700" s="301"/>
      <c r="AIH700" s="301"/>
      <c r="AII700" s="301"/>
      <c r="AIJ700" s="301"/>
      <c r="AIK700" s="301"/>
      <c r="AIL700" s="301"/>
      <c r="AIM700" s="301"/>
      <c r="AIN700" s="301"/>
      <c r="AIO700" s="301"/>
      <c r="AIP700" s="301"/>
      <c r="AIQ700" s="301"/>
      <c r="AIR700" s="301"/>
      <c r="AIS700" s="301"/>
      <c r="AIT700" s="301"/>
      <c r="AIU700" s="301"/>
      <c r="AIV700" s="301"/>
      <c r="AIW700" s="301"/>
      <c r="AIX700" s="301"/>
      <c r="AIY700" s="301"/>
      <c r="AIZ700" s="301"/>
      <c r="AJA700" s="301"/>
      <c r="AJB700" s="301"/>
      <c r="AJC700" s="301"/>
      <c r="AJD700" s="301"/>
      <c r="AJE700" s="301"/>
      <c r="AJF700" s="301"/>
      <c r="AJG700" s="301"/>
      <c r="AJH700" s="301"/>
      <c r="AJI700" s="301"/>
      <c r="AJJ700" s="301"/>
      <c r="AJK700" s="301"/>
      <c r="AJL700" s="301"/>
      <c r="AJM700" s="301"/>
      <c r="AJN700" s="301"/>
      <c r="AJO700" s="301"/>
      <c r="AJP700" s="301"/>
      <c r="AJQ700" s="301"/>
      <c r="AJR700" s="301"/>
      <c r="AJS700" s="301"/>
      <c r="AJT700" s="301"/>
      <c r="AJU700" s="301"/>
      <c r="AJV700" s="301"/>
      <c r="AJW700" s="301"/>
      <c r="AJX700" s="301"/>
      <c r="AJY700" s="301"/>
      <c r="AJZ700" s="301"/>
      <c r="AKA700" s="301"/>
      <c r="AKB700" s="301"/>
      <c r="AKC700" s="301"/>
      <c r="AKD700" s="301"/>
      <c r="AKE700" s="301"/>
      <c r="AKF700" s="301"/>
      <c r="AKG700" s="301"/>
      <c r="AKH700" s="301"/>
      <c r="AKI700" s="301"/>
      <c r="AKJ700" s="301"/>
      <c r="AKK700" s="301"/>
      <c r="AKL700" s="301"/>
      <c r="AKM700" s="301"/>
      <c r="AKN700" s="301"/>
      <c r="AKO700" s="301"/>
      <c r="AKP700" s="301"/>
      <c r="AKQ700" s="301"/>
      <c r="AKR700" s="301"/>
      <c r="AKS700" s="301"/>
      <c r="AKT700" s="301"/>
      <c r="AKU700" s="301"/>
      <c r="AKV700" s="301"/>
      <c r="AKW700" s="301"/>
      <c r="AKX700" s="301"/>
      <c r="AKY700" s="301"/>
      <c r="AKZ700" s="301"/>
      <c r="ALA700" s="301"/>
      <c r="ALB700" s="301"/>
      <c r="ALC700" s="301"/>
      <c r="ALD700" s="301"/>
      <c r="ALE700" s="301"/>
      <c r="ALF700" s="301"/>
      <c r="ALG700" s="301"/>
      <c r="ALH700" s="301"/>
      <c r="ALI700" s="301"/>
      <c r="ALJ700" s="301"/>
      <c r="ALK700" s="301"/>
      <c r="ALL700" s="301"/>
      <c r="ALM700" s="301"/>
      <c r="ALN700" s="301"/>
      <c r="ALO700" s="301"/>
      <c r="ALP700" s="301"/>
      <c r="ALQ700" s="301"/>
      <c r="ALR700" s="301"/>
      <c r="ALS700" s="301"/>
      <c r="ALT700" s="301"/>
      <c r="ALU700" s="301"/>
      <c r="ALV700" s="301"/>
      <c r="ALW700" s="301"/>
      <c r="ALX700" s="301"/>
      <c r="ALY700" s="301"/>
      <c r="ALZ700" s="301"/>
      <c r="AMA700" s="301"/>
      <c r="AMB700" s="301"/>
      <c r="AMC700" s="301"/>
      <c r="AMD700" s="301"/>
      <c r="AME700" s="301"/>
      <c r="AMF700" s="301"/>
      <c r="AMG700" s="301"/>
      <c r="AMH700" s="301"/>
      <c r="AMI700" s="301"/>
      <c r="AMJ700" s="301"/>
    </row>
    <row r="701" spans="1:1024" s="302" customFormat="1" ht="54" customHeight="1">
      <c r="A701" s="309">
        <v>1</v>
      </c>
      <c r="B701" s="311" t="s">
        <v>581</v>
      </c>
      <c r="C701" s="309" t="s">
        <v>71</v>
      </c>
      <c r="D701" s="310">
        <v>10</v>
      </c>
      <c r="E701" s="298"/>
      <c r="F701" s="293"/>
      <c r="G701" s="294"/>
      <c r="H701" s="293"/>
      <c r="I701" s="296"/>
      <c r="J701" s="296"/>
      <c r="K701" s="301"/>
      <c r="L701" s="301"/>
      <c r="M701" s="301"/>
      <c r="N701" s="301"/>
      <c r="O701" s="301"/>
      <c r="P701" s="301"/>
      <c r="Q701" s="301"/>
      <c r="R701" s="301"/>
      <c r="S701" s="301"/>
      <c r="T701" s="301"/>
      <c r="U701" s="301"/>
      <c r="V701" s="301"/>
      <c r="W701" s="301"/>
      <c r="X701" s="301"/>
      <c r="Y701" s="301"/>
      <c r="Z701" s="301"/>
      <c r="AA701" s="301"/>
      <c r="AB701" s="301"/>
      <c r="AC701" s="301"/>
      <c r="AD701" s="301"/>
      <c r="AE701" s="301"/>
      <c r="AF701" s="301"/>
      <c r="AG701" s="301"/>
      <c r="AH701" s="301"/>
      <c r="AI701" s="301"/>
      <c r="AJ701" s="301"/>
      <c r="AK701" s="301"/>
      <c r="AL701" s="301"/>
      <c r="AM701" s="301"/>
      <c r="AN701" s="301"/>
      <c r="AO701" s="301"/>
      <c r="AP701" s="301"/>
      <c r="AQ701" s="301"/>
      <c r="AR701" s="301"/>
      <c r="AS701" s="301"/>
      <c r="AT701" s="301"/>
      <c r="AU701" s="301"/>
      <c r="AV701" s="301"/>
      <c r="AW701" s="301"/>
      <c r="AX701" s="301"/>
      <c r="AY701" s="301"/>
      <c r="AZ701" s="301"/>
      <c r="BA701" s="301"/>
      <c r="BB701" s="301"/>
      <c r="BC701" s="301"/>
      <c r="BD701" s="301"/>
      <c r="BE701" s="301"/>
      <c r="BF701" s="301"/>
      <c r="BG701" s="301"/>
      <c r="BH701" s="301"/>
      <c r="BI701" s="301"/>
      <c r="BJ701" s="301"/>
      <c r="BK701" s="301"/>
      <c r="BL701" s="301"/>
      <c r="BM701" s="301"/>
      <c r="BN701" s="301"/>
      <c r="BO701" s="301"/>
      <c r="BP701" s="301"/>
      <c r="BQ701" s="301"/>
      <c r="BR701" s="301"/>
      <c r="BS701" s="301"/>
      <c r="BT701" s="301"/>
      <c r="BU701" s="301"/>
      <c r="BV701" s="301"/>
      <c r="BW701" s="301"/>
      <c r="BX701" s="301"/>
      <c r="BY701" s="301"/>
      <c r="BZ701" s="301"/>
      <c r="CA701" s="301"/>
      <c r="CB701" s="301"/>
      <c r="CC701" s="301"/>
      <c r="CD701" s="301"/>
      <c r="CE701" s="301"/>
      <c r="CF701" s="301"/>
      <c r="CG701" s="301"/>
      <c r="CH701" s="301"/>
      <c r="CI701" s="301"/>
      <c r="CJ701" s="301"/>
      <c r="CK701" s="301"/>
      <c r="CL701" s="301"/>
      <c r="CM701" s="301"/>
      <c r="CN701" s="301"/>
      <c r="CO701" s="301"/>
      <c r="CP701" s="301"/>
      <c r="CQ701" s="301"/>
      <c r="CR701" s="301"/>
      <c r="CS701" s="301"/>
      <c r="CT701" s="301"/>
      <c r="CU701" s="301"/>
      <c r="CV701" s="301"/>
      <c r="CW701" s="301"/>
      <c r="CX701" s="301"/>
      <c r="CY701" s="301"/>
      <c r="CZ701" s="301"/>
      <c r="DA701" s="301"/>
      <c r="DB701" s="301"/>
      <c r="DC701" s="301"/>
      <c r="DD701" s="301"/>
      <c r="DE701" s="301"/>
      <c r="DF701" s="301"/>
      <c r="DG701" s="301"/>
      <c r="DH701" s="301"/>
      <c r="DI701" s="301"/>
      <c r="DJ701" s="301"/>
      <c r="DK701" s="301"/>
      <c r="DL701" s="301"/>
      <c r="DM701" s="301"/>
      <c r="DN701" s="301"/>
      <c r="DO701" s="301"/>
      <c r="DP701" s="301"/>
      <c r="DQ701" s="301"/>
      <c r="DR701" s="301"/>
      <c r="DS701" s="301"/>
      <c r="DT701" s="301"/>
      <c r="DU701" s="301"/>
      <c r="DV701" s="301"/>
      <c r="DW701" s="301"/>
      <c r="DX701" s="301"/>
      <c r="DY701" s="301"/>
      <c r="DZ701" s="301"/>
      <c r="EA701" s="301"/>
      <c r="EB701" s="301"/>
      <c r="EC701" s="301"/>
      <c r="ED701" s="301"/>
      <c r="EE701" s="301"/>
      <c r="EF701" s="301"/>
      <c r="EG701" s="301"/>
      <c r="EH701" s="301"/>
      <c r="EI701" s="301"/>
      <c r="EJ701" s="301"/>
      <c r="EK701" s="301"/>
      <c r="EL701" s="301"/>
      <c r="EM701" s="301"/>
      <c r="EN701" s="301"/>
      <c r="EO701" s="301"/>
      <c r="EP701" s="301"/>
      <c r="EQ701" s="301"/>
      <c r="ER701" s="301"/>
      <c r="ES701" s="301"/>
      <c r="ET701" s="301"/>
      <c r="EU701" s="301"/>
      <c r="EV701" s="301"/>
      <c r="EW701" s="301"/>
      <c r="EX701" s="301"/>
      <c r="EY701" s="301"/>
      <c r="EZ701" s="301"/>
      <c r="FA701" s="301"/>
      <c r="FB701" s="301"/>
      <c r="FC701" s="301"/>
      <c r="FD701" s="301"/>
      <c r="FE701" s="301"/>
      <c r="FF701" s="301"/>
      <c r="FG701" s="301"/>
      <c r="FH701" s="301"/>
      <c r="FI701" s="301"/>
      <c r="FJ701" s="301"/>
      <c r="FK701" s="301"/>
      <c r="FL701" s="301"/>
      <c r="FM701" s="301"/>
      <c r="FN701" s="301"/>
      <c r="FO701" s="301"/>
      <c r="FP701" s="301"/>
      <c r="FQ701" s="301"/>
      <c r="FR701" s="301"/>
      <c r="FS701" s="301"/>
      <c r="FT701" s="301"/>
      <c r="FU701" s="301"/>
      <c r="FV701" s="301"/>
      <c r="FW701" s="301"/>
      <c r="FX701" s="301"/>
      <c r="FY701" s="301"/>
      <c r="FZ701" s="301"/>
      <c r="GA701" s="301"/>
      <c r="GB701" s="301"/>
      <c r="GC701" s="301"/>
      <c r="GD701" s="301"/>
      <c r="GE701" s="301"/>
      <c r="GF701" s="301"/>
      <c r="GG701" s="301"/>
      <c r="GH701" s="301"/>
      <c r="GI701" s="301"/>
      <c r="GJ701" s="301"/>
      <c r="GK701" s="301"/>
      <c r="GL701" s="301"/>
      <c r="GM701" s="301"/>
      <c r="GN701" s="301"/>
      <c r="GO701" s="301"/>
      <c r="GP701" s="301"/>
      <c r="GQ701" s="301"/>
      <c r="GR701" s="301"/>
      <c r="GS701" s="301"/>
      <c r="GT701" s="301"/>
      <c r="GU701" s="301"/>
      <c r="GV701" s="301"/>
      <c r="GW701" s="301"/>
      <c r="GX701" s="301"/>
      <c r="GY701" s="301"/>
      <c r="GZ701" s="301"/>
      <c r="HA701" s="301"/>
      <c r="HB701" s="301"/>
      <c r="HC701" s="301"/>
      <c r="HD701" s="301"/>
      <c r="HE701" s="301"/>
      <c r="HF701" s="301"/>
      <c r="HG701" s="301"/>
      <c r="HH701" s="301"/>
      <c r="HI701" s="301"/>
      <c r="HJ701" s="301"/>
      <c r="HK701" s="301"/>
      <c r="HL701" s="301"/>
      <c r="HM701" s="301"/>
      <c r="HN701" s="301"/>
      <c r="HO701" s="301"/>
      <c r="HP701" s="301"/>
      <c r="HQ701" s="301"/>
      <c r="HR701" s="301"/>
      <c r="HS701" s="301"/>
      <c r="HT701" s="301"/>
      <c r="HU701" s="301"/>
      <c r="HV701" s="301"/>
      <c r="HW701" s="301"/>
      <c r="HX701" s="301"/>
      <c r="HY701" s="301"/>
      <c r="HZ701" s="301"/>
      <c r="IA701" s="301"/>
      <c r="IB701" s="301"/>
      <c r="IC701" s="301"/>
      <c r="ID701" s="301"/>
      <c r="IE701" s="301"/>
      <c r="IF701" s="301"/>
      <c r="IG701" s="301"/>
      <c r="IH701" s="301"/>
      <c r="II701" s="301"/>
      <c r="IJ701" s="301"/>
      <c r="IK701" s="301"/>
      <c r="IL701" s="301"/>
      <c r="IM701" s="301"/>
      <c r="IN701" s="301"/>
      <c r="IO701" s="301"/>
      <c r="IP701" s="301"/>
      <c r="IQ701" s="301"/>
      <c r="IR701" s="301"/>
      <c r="IS701" s="301"/>
      <c r="IT701" s="301"/>
      <c r="IU701" s="301"/>
      <c r="IV701" s="301"/>
      <c r="IW701" s="301"/>
      <c r="IX701" s="301"/>
      <c r="IY701" s="301"/>
      <c r="IZ701" s="301"/>
      <c r="JA701" s="301"/>
      <c r="JB701" s="301"/>
      <c r="JC701" s="301"/>
      <c r="JD701" s="301"/>
      <c r="JE701" s="301"/>
      <c r="JF701" s="301"/>
      <c r="JG701" s="301"/>
      <c r="JH701" s="301"/>
      <c r="JI701" s="301"/>
      <c r="JJ701" s="301"/>
      <c r="JK701" s="301"/>
      <c r="JL701" s="301"/>
      <c r="JM701" s="301"/>
      <c r="JN701" s="301"/>
      <c r="JO701" s="301"/>
      <c r="JP701" s="301"/>
      <c r="JQ701" s="301"/>
      <c r="JR701" s="301"/>
      <c r="JS701" s="301"/>
      <c r="JT701" s="301"/>
      <c r="JU701" s="301"/>
      <c r="JV701" s="301"/>
      <c r="JW701" s="301"/>
      <c r="JX701" s="301"/>
      <c r="JY701" s="301"/>
      <c r="JZ701" s="301"/>
      <c r="KA701" s="301"/>
      <c r="KB701" s="301"/>
      <c r="KC701" s="301"/>
      <c r="KD701" s="301"/>
      <c r="KE701" s="301"/>
      <c r="KF701" s="301"/>
      <c r="KG701" s="301"/>
      <c r="KH701" s="301"/>
      <c r="KI701" s="301"/>
      <c r="KJ701" s="301"/>
      <c r="KK701" s="301"/>
      <c r="KL701" s="301"/>
      <c r="KM701" s="301"/>
      <c r="KN701" s="301"/>
      <c r="KO701" s="301"/>
      <c r="KP701" s="301"/>
      <c r="KQ701" s="301"/>
      <c r="KR701" s="301"/>
      <c r="KS701" s="301"/>
      <c r="KT701" s="301"/>
      <c r="KU701" s="301"/>
      <c r="KV701" s="301"/>
      <c r="KW701" s="301"/>
      <c r="KX701" s="301"/>
      <c r="KY701" s="301"/>
      <c r="KZ701" s="301"/>
      <c r="LA701" s="301"/>
      <c r="LB701" s="301"/>
      <c r="LC701" s="301"/>
      <c r="LD701" s="301"/>
      <c r="LE701" s="301"/>
      <c r="LF701" s="301"/>
      <c r="LG701" s="301"/>
      <c r="LH701" s="301"/>
      <c r="LI701" s="301"/>
      <c r="LJ701" s="301"/>
      <c r="LK701" s="301"/>
      <c r="LL701" s="301"/>
      <c r="LM701" s="301"/>
      <c r="LN701" s="301"/>
      <c r="LO701" s="301"/>
      <c r="LP701" s="301"/>
      <c r="LQ701" s="301"/>
      <c r="LR701" s="301"/>
      <c r="LS701" s="301"/>
      <c r="LT701" s="301"/>
      <c r="LU701" s="301"/>
      <c r="LV701" s="301"/>
      <c r="LW701" s="301"/>
      <c r="LX701" s="301"/>
      <c r="LY701" s="301"/>
      <c r="LZ701" s="301"/>
      <c r="MA701" s="301"/>
      <c r="MB701" s="301"/>
      <c r="MC701" s="301"/>
      <c r="MD701" s="301"/>
      <c r="ME701" s="301"/>
      <c r="MF701" s="301"/>
      <c r="MG701" s="301"/>
      <c r="MH701" s="301"/>
      <c r="MI701" s="301"/>
      <c r="MJ701" s="301"/>
      <c r="MK701" s="301"/>
      <c r="ML701" s="301"/>
      <c r="MM701" s="301"/>
      <c r="MN701" s="301"/>
      <c r="MO701" s="301"/>
      <c r="MP701" s="301"/>
      <c r="MQ701" s="301"/>
      <c r="MR701" s="301"/>
      <c r="MS701" s="301"/>
      <c r="MT701" s="301"/>
      <c r="MU701" s="301"/>
      <c r="MV701" s="301"/>
      <c r="MW701" s="301"/>
      <c r="MX701" s="301"/>
      <c r="MY701" s="301"/>
      <c r="MZ701" s="301"/>
      <c r="NA701" s="301"/>
      <c r="NB701" s="301"/>
      <c r="NC701" s="301"/>
      <c r="ND701" s="301"/>
      <c r="NE701" s="301"/>
      <c r="NF701" s="301"/>
      <c r="NG701" s="301"/>
      <c r="NH701" s="301"/>
      <c r="NI701" s="301"/>
      <c r="NJ701" s="301"/>
      <c r="NK701" s="301"/>
      <c r="NL701" s="301"/>
      <c r="NM701" s="301"/>
      <c r="NN701" s="301"/>
      <c r="NO701" s="301"/>
      <c r="NP701" s="301"/>
      <c r="NQ701" s="301"/>
      <c r="NR701" s="301"/>
      <c r="NS701" s="301"/>
      <c r="NT701" s="301"/>
      <c r="NU701" s="301"/>
      <c r="NV701" s="301"/>
      <c r="NW701" s="301"/>
      <c r="NX701" s="301"/>
      <c r="NY701" s="301"/>
      <c r="NZ701" s="301"/>
      <c r="OA701" s="301"/>
      <c r="OB701" s="301"/>
      <c r="OC701" s="301"/>
      <c r="OD701" s="301"/>
      <c r="OE701" s="301"/>
      <c r="OF701" s="301"/>
      <c r="OG701" s="301"/>
      <c r="OH701" s="301"/>
      <c r="OI701" s="301"/>
      <c r="OJ701" s="301"/>
      <c r="OK701" s="301"/>
      <c r="OL701" s="301"/>
      <c r="OM701" s="301"/>
      <c r="ON701" s="301"/>
      <c r="OO701" s="301"/>
      <c r="OP701" s="301"/>
      <c r="OQ701" s="301"/>
      <c r="OR701" s="301"/>
      <c r="OS701" s="301"/>
      <c r="OT701" s="301"/>
      <c r="OU701" s="301"/>
      <c r="OV701" s="301"/>
      <c r="OW701" s="301"/>
      <c r="OX701" s="301"/>
      <c r="OY701" s="301"/>
      <c r="OZ701" s="301"/>
      <c r="PA701" s="301"/>
      <c r="PB701" s="301"/>
      <c r="PC701" s="301"/>
      <c r="PD701" s="301"/>
      <c r="PE701" s="301"/>
      <c r="PF701" s="301"/>
      <c r="PG701" s="301"/>
      <c r="PH701" s="301"/>
      <c r="PI701" s="301"/>
      <c r="PJ701" s="301"/>
      <c r="PK701" s="301"/>
      <c r="PL701" s="301"/>
      <c r="PM701" s="301"/>
      <c r="PN701" s="301"/>
      <c r="PO701" s="301"/>
      <c r="PP701" s="301"/>
      <c r="PQ701" s="301"/>
      <c r="PR701" s="301"/>
      <c r="PS701" s="301"/>
      <c r="PT701" s="301"/>
      <c r="PU701" s="301"/>
      <c r="PV701" s="301"/>
      <c r="PW701" s="301"/>
      <c r="PX701" s="301"/>
      <c r="PY701" s="301"/>
      <c r="PZ701" s="301"/>
      <c r="QA701" s="301"/>
      <c r="QB701" s="301"/>
      <c r="QC701" s="301"/>
      <c r="QD701" s="301"/>
      <c r="QE701" s="301"/>
      <c r="QF701" s="301"/>
      <c r="QG701" s="301"/>
      <c r="QH701" s="301"/>
      <c r="QI701" s="301"/>
      <c r="QJ701" s="301"/>
      <c r="QK701" s="301"/>
      <c r="QL701" s="301"/>
      <c r="QM701" s="301"/>
      <c r="QN701" s="301"/>
      <c r="QO701" s="301"/>
      <c r="QP701" s="301"/>
      <c r="QQ701" s="301"/>
      <c r="QR701" s="301"/>
      <c r="QS701" s="301"/>
      <c r="QT701" s="301"/>
      <c r="QU701" s="301"/>
      <c r="QV701" s="301"/>
      <c r="QW701" s="301"/>
      <c r="QX701" s="301"/>
      <c r="QY701" s="301"/>
      <c r="QZ701" s="301"/>
      <c r="RA701" s="301"/>
      <c r="RB701" s="301"/>
      <c r="RC701" s="301"/>
      <c r="RD701" s="301"/>
      <c r="RE701" s="301"/>
      <c r="RF701" s="301"/>
      <c r="RG701" s="301"/>
      <c r="RH701" s="301"/>
      <c r="RI701" s="301"/>
      <c r="RJ701" s="301"/>
      <c r="RK701" s="301"/>
      <c r="RL701" s="301"/>
      <c r="RM701" s="301"/>
      <c r="RN701" s="301"/>
      <c r="RO701" s="301"/>
      <c r="RP701" s="301"/>
      <c r="RQ701" s="301"/>
      <c r="RR701" s="301"/>
      <c r="RS701" s="301"/>
      <c r="RT701" s="301"/>
      <c r="RU701" s="301"/>
      <c r="RV701" s="301"/>
      <c r="RW701" s="301"/>
      <c r="RX701" s="301"/>
      <c r="RY701" s="301"/>
      <c r="RZ701" s="301"/>
      <c r="SA701" s="301"/>
      <c r="SB701" s="301"/>
      <c r="SC701" s="301"/>
      <c r="SD701" s="301"/>
      <c r="SE701" s="301"/>
      <c r="SF701" s="301"/>
      <c r="SG701" s="301"/>
      <c r="SH701" s="301"/>
      <c r="SI701" s="301"/>
      <c r="SJ701" s="301"/>
      <c r="SK701" s="301"/>
      <c r="SL701" s="301"/>
      <c r="SM701" s="301"/>
      <c r="SN701" s="301"/>
      <c r="SO701" s="301"/>
      <c r="SP701" s="301"/>
      <c r="SQ701" s="301"/>
      <c r="SR701" s="301"/>
      <c r="SS701" s="301"/>
      <c r="ST701" s="301"/>
      <c r="SU701" s="301"/>
      <c r="SV701" s="301"/>
      <c r="SW701" s="301"/>
      <c r="SX701" s="301"/>
      <c r="SY701" s="301"/>
      <c r="SZ701" s="301"/>
      <c r="TA701" s="301"/>
      <c r="TB701" s="301"/>
      <c r="TC701" s="301"/>
      <c r="TD701" s="301"/>
      <c r="TE701" s="301"/>
      <c r="TF701" s="301"/>
      <c r="TG701" s="301"/>
      <c r="TH701" s="301"/>
      <c r="TI701" s="301"/>
      <c r="TJ701" s="301"/>
      <c r="TK701" s="301"/>
      <c r="TL701" s="301"/>
      <c r="TM701" s="301"/>
      <c r="TN701" s="301"/>
      <c r="TO701" s="301"/>
      <c r="TP701" s="301"/>
      <c r="TQ701" s="301"/>
      <c r="TR701" s="301"/>
      <c r="TS701" s="301"/>
      <c r="TT701" s="301"/>
      <c r="TU701" s="301"/>
      <c r="TV701" s="301"/>
      <c r="TW701" s="301"/>
      <c r="TX701" s="301"/>
      <c r="TY701" s="301"/>
      <c r="TZ701" s="301"/>
      <c r="UA701" s="301"/>
      <c r="UB701" s="301"/>
      <c r="UC701" s="301"/>
      <c r="UD701" s="301"/>
      <c r="UE701" s="301"/>
      <c r="UF701" s="301"/>
      <c r="UG701" s="301"/>
      <c r="UH701" s="301"/>
      <c r="UI701" s="301"/>
      <c r="UJ701" s="301"/>
      <c r="UK701" s="301"/>
      <c r="UL701" s="301"/>
      <c r="UM701" s="301"/>
      <c r="UN701" s="301"/>
      <c r="UO701" s="301"/>
      <c r="UP701" s="301"/>
      <c r="UQ701" s="301"/>
      <c r="UR701" s="301"/>
      <c r="US701" s="301"/>
      <c r="UT701" s="301"/>
      <c r="UU701" s="301"/>
      <c r="UV701" s="301"/>
      <c r="UW701" s="301"/>
      <c r="UX701" s="301"/>
      <c r="UY701" s="301"/>
      <c r="UZ701" s="301"/>
      <c r="VA701" s="301"/>
      <c r="VB701" s="301"/>
      <c r="VC701" s="301"/>
      <c r="VD701" s="301"/>
      <c r="VE701" s="301"/>
      <c r="VF701" s="301"/>
      <c r="VG701" s="301"/>
      <c r="VH701" s="301"/>
      <c r="VI701" s="301"/>
      <c r="VJ701" s="301"/>
      <c r="VK701" s="301"/>
      <c r="VL701" s="301"/>
      <c r="VM701" s="301"/>
      <c r="VN701" s="301"/>
      <c r="VO701" s="301"/>
      <c r="VP701" s="301"/>
      <c r="VQ701" s="301"/>
      <c r="VR701" s="301"/>
      <c r="VS701" s="301"/>
      <c r="VT701" s="301"/>
      <c r="VU701" s="301"/>
      <c r="VV701" s="301"/>
      <c r="VW701" s="301"/>
      <c r="VX701" s="301"/>
      <c r="VY701" s="301"/>
      <c r="VZ701" s="301"/>
      <c r="WA701" s="301"/>
      <c r="WB701" s="301"/>
      <c r="WC701" s="301"/>
      <c r="WD701" s="301"/>
      <c r="WE701" s="301"/>
      <c r="WF701" s="301"/>
      <c r="WG701" s="301"/>
      <c r="WH701" s="301"/>
      <c r="WI701" s="301"/>
      <c r="WJ701" s="301"/>
      <c r="WK701" s="301"/>
      <c r="WL701" s="301"/>
      <c r="WM701" s="301"/>
      <c r="WN701" s="301"/>
      <c r="WO701" s="301"/>
      <c r="WP701" s="301"/>
      <c r="WQ701" s="301"/>
      <c r="WR701" s="301"/>
      <c r="WS701" s="301"/>
      <c r="WT701" s="301"/>
      <c r="WU701" s="301"/>
      <c r="WV701" s="301"/>
      <c r="WW701" s="301"/>
      <c r="WX701" s="301"/>
      <c r="WY701" s="301"/>
      <c r="WZ701" s="301"/>
      <c r="XA701" s="301"/>
      <c r="XB701" s="301"/>
      <c r="XC701" s="301"/>
      <c r="XD701" s="301"/>
      <c r="XE701" s="301"/>
      <c r="XF701" s="301"/>
      <c r="XG701" s="301"/>
      <c r="XH701" s="301"/>
      <c r="XI701" s="301"/>
      <c r="XJ701" s="301"/>
      <c r="XK701" s="301"/>
      <c r="XL701" s="301"/>
      <c r="XM701" s="301"/>
      <c r="XN701" s="301"/>
      <c r="XO701" s="301"/>
      <c r="XP701" s="301"/>
      <c r="XQ701" s="301"/>
      <c r="XR701" s="301"/>
      <c r="XS701" s="301"/>
      <c r="XT701" s="301"/>
      <c r="XU701" s="301"/>
      <c r="XV701" s="301"/>
      <c r="XW701" s="301"/>
      <c r="XX701" s="301"/>
      <c r="XY701" s="301"/>
      <c r="XZ701" s="301"/>
      <c r="YA701" s="301"/>
      <c r="YB701" s="301"/>
      <c r="YC701" s="301"/>
      <c r="YD701" s="301"/>
      <c r="YE701" s="301"/>
      <c r="YF701" s="301"/>
      <c r="YG701" s="301"/>
      <c r="YH701" s="301"/>
      <c r="YI701" s="301"/>
      <c r="YJ701" s="301"/>
      <c r="YK701" s="301"/>
      <c r="YL701" s="301"/>
      <c r="YM701" s="301"/>
      <c r="YN701" s="301"/>
      <c r="YO701" s="301"/>
      <c r="YP701" s="301"/>
      <c r="YQ701" s="301"/>
      <c r="YR701" s="301"/>
      <c r="YS701" s="301"/>
      <c r="YT701" s="301"/>
      <c r="YU701" s="301"/>
      <c r="YV701" s="301"/>
      <c r="YW701" s="301"/>
      <c r="YX701" s="301"/>
      <c r="YY701" s="301"/>
      <c r="YZ701" s="301"/>
      <c r="ZA701" s="301"/>
      <c r="ZB701" s="301"/>
      <c r="ZC701" s="301"/>
      <c r="ZD701" s="301"/>
      <c r="ZE701" s="301"/>
      <c r="ZF701" s="301"/>
      <c r="ZG701" s="301"/>
      <c r="ZH701" s="301"/>
      <c r="ZI701" s="301"/>
      <c r="ZJ701" s="301"/>
      <c r="ZK701" s="301"/>
      <c r="ZL701" s="301"/>
      <c r="ZM701" s="301"/>
      <c r="ZN701" s="301"/>
      <c r="ZO701" s="301"/>
      <c r="ZP701" s="301"/>
      <c r="ZQ701" s="301"/>
      <c r="ZR701" s="301"/>
      <c r="ZS701" s="301"/>
      <c r="ZT701" s="301"/>
      <c r="ZU701" s="301"/>
      <c r="ZV701" s="301"/>
      <c r="ZW701" s="301"/>
      <c r="ZX701" s="301"/>
      <c r="ZY701" s="301"/>
      <c r="ZZ701" s="301"/>
      <c r="AAA701" s="301"/>
      <c r="AAB701" s="301"/>
      <c r="AAC701" s="301"/>
      <c r="AAD701" s="301"/>
      <c r="AAE701" s="301"/>
      <c r="AAF701" s="301"/>
      <c r="AAG701" s="301"/>
      <c r="AAH701" s="301"/>
      <c r="AAI701" s="301"/>
      <c r="AAJ701" s="301"/>
      <c r="AAK701" s="301"/>
      <c r="AAL701" s="301"/>
      <c r="AAM701" s="301"/>
      <c r="AAN701" s="301"/>
      <c r="AAO701" s="301"/>
      <c r="AAP701" s="301"/>
      <c r="AAQ701" s="301"/>
      <c r="AAR701" s="301"/>
      <c r="AAS701" s="301"/>
      <c r="AAT701" s="301"/>
      <c r="AAU701" s="301"/>
      <c r="AAV701" s="301"/>
      <c r="AAW701" s="301"/>
      <c r="AAX701" s="301"/>
      <c r="AAY701" s="301"/>
      <c r="AAZ701" s="301"/>
      <c r="ABA701" s="301"/>
      <c r="ABB701" s="301"/>
      <c r="ABC701" s="301"/>
      <c r="ABD701" s="301"/>
      <c r="ABE701" s="301"/>
      <c r="ABF701" s="301"/>
      <c r="ABG701" s="301"/>
      <c r="ABH701" s="301"/>
      <c r="ABI701" s="301"/>
      <c r="ABJ701" s="301"/>
      <c r="ABK701" s="301"/>
      <c r="ABL701" s="301"/>
      <c r="ABM701" s="301"/>
      <c r="ABN701" s="301"/>
      <c r="ABO701" s="301"/>
      <c r="ABP701" s="301"/>
      <c r="ABQ701" s="301"/>
      <c r="ABR701" s="301"/>
      <c r="ABS701" s="301"/>
      <c r="ABT701" s="301"/>
      <c r="ABU701" s="301"/>
      <c r="ABV701" s="301"/>
      <c r="ABW701" s="301"/>
      <c r="ABX701" s="301"/>
      <c r="ABY701" s="301"/>
      <c r="ABZ701" s="301"/>
      <c r="ACA701" s="301"/>
      <c r="ACB701" s="301"/>
      <c r="ACC701" s="301"/>
      <c r="ACD701" s="301"/>
      <c r="ACE701" s="301"/>
      <c r="ACF701" s="301"/>
      <c r="ACG701" s="301"/>
      <c r="ACH701" s="301"/>
      <c r="ACI701" s="301"/>
      <c r="ACJ701" s="301"/>
      <c r="ACK701" s="301"/>
      <c r="ACL701" s="301"/>
      <c r="ACM701" s="301"/>
      <c r="ACN701" s="301"/>
      <c r="ACO701" s="301"/>
      <c r="ACP701" s="301"/>
      <c r="ACQ701" s="301"/>
      <c r="ACR701" s="301"/>
      <c r="ACS701" s="301"/>
      <c r="ACT701" s="301"/>
      <c r="ACU701" s="301"/>
      <c r="ACV701" s="301"/>
      <c r="ACW701" s="301"/>
      <c r="ACX701" s="301"/>
      <c r="ACY701" s="301"/>
      <c r="ACZ701" s="301"/>
      <c r="ADA701" s="301"/>
      <c r="ADB701" s="301"/>
      <c r="ADC701" s="301"/>
      <c r="ADD701" s="301"/>
      <c r="ADE701" s="301"/>
      <c r="ADF701" s="301"/>
      <c r="ADG701" s="301"/>
      <c r="ADH701" s="301"/>
      <c r="ADI701" s="301"/>
      <c r="ADJ701" s="301"/>
      <c r="ADK701" s="301"/>
      <c r="ADL701" s="301"/>
      <c r="ADM701" s="301"/>
      <c r="ADN701" s="301"/>
      <c r="ADO701" s="301"/>
      <c r="ADP701" s="301"/>
      <c r="ADQ701" s="301"/>
      <c r="ADR701" s="301"/>
      <c r="ADS701" s="301"/>
      <c r="ADT701" s="301"/>
      <c r="ADU701" s="301"/>
      <c r="ADV701" s="301"/>
      <c r="ADW701" s="301"/>
      <c r="ADX701" s="301"/>
      <c r="ADY701" s="301"/>
      <c r="ADZ701" s="301"/>
      <c r="AEA701" s="301"/>
      <c r="AEB701" s="301"/>
      <c r="AEC701" s="301"/>
      <c r="AED701" s="301"/>
      <c r="AEE701" s="301"/>
      <c r="AEF701" s="301"/>
      <c r="AEG701" s="301"/>
      <c r="AEH701" s="301"/>
      <c r="AEI701" s="301"/>
      <c r="AEJ701" s="301"/>
      <c r="AEK701" s="301"/>
      <c r="AEL701" s="301"/>
      <c r="AEM701" s="301"/>
      <c r="AEN701" s="301"/>
      <c r="AEO701" s="301"/>
      <c r="AEP701" s="301"/>
      <c r="AEQ701" s="301"/>
      <c r="AER701" s="301"/>
      <c r="AES701" s="301"/>
      <c r="AET701" s="301"/>
      <c r="AEU701" s="301"/>
      <c r="AEV701" s="301"/>
      <c r="AEW701" s="301"/>
      <c r="AEX701" s="301"/>
      <c r="AEY701" s="301"/>
      <c r="AEZ701" s="301"/>
      <c r="AFA701" s="301"/>
      <c r="AFB701" s="301"/>
      <c r="AFC701" s="301"/>
      <c r="AFD701" s="301"/>
      <c r="AFE701" s="301"/>
      <c r="AFF701" s="301"/>
      <c r="AFG701" s="301"/>
      <c r="AFH701" s="301"/>
      <c r="AFI701" s="301"/>
      <c r="AFJ701" s="301"/>
      <c r="AFK701" s="301"/>
      <c r="AFL701" s="301"/>
      <c r="AFM701" s="301"/>
      <c r="AFN701" s="301"/>
      <c r="AFO701" s="301"/>
      <c r="AFP701" s="301"/>
      <c r="AFQ701" s="301"/>
      <c r="AFR701" s="301"/>
      <c r="AFS701" s="301"/>
      <c r="AFT701" s="301"/>
      <c r="AFU701" s="301"/>
      <c r="AFV701" s="301"/>
      <c r="AFW701" s="301"/>
      <c r="AFX701" s="301"/>
      <c r="AFY701" s="301"/>
      <c r="AFZ701" s="301"/>
      <c r="AGA701" s="301"/>
      <c r="AGB701" s="301"/>
      <c r="AGC701" s="301"/>
      <c r="AGD701" s="301"/>
      <c r="AGE701" s="301"/>
      <c r="AGF701" s="301"/>
      <c r="AGG701" s="301"/>
      <c r="AGH701" s="301"/>
      <c r="AGI701" s="301"/>
      <c r="AGJ701" s="301"/>
      <c r="AGK701" s="301"/>
      <c r="AGL701" s="301"/>
      <c r="AGM701" s="301"/>
      <c r="AGN701" s="301"/>
      <c r="AGO701" s="301"/>
      <c r="AGP701" s="301"/>
      <c r="AGQ701" s="301"/>
      <c r="AGR701" s="301"/>
      <c r="AGS701" s="301"/>
      <c r="AGT701" s="301"/>
      <c r="AGU701" s="301"/>
      <c r="AGV701" s="301"/>
      <c r="AGW701" s="301"/>
      <c r="AGX701" s="301"/>
      <c r="AGY701" s="301"/>
      <c r="AGZ701" s="301"/>
      <c r="AHA701" s="301"/>
      <c r="AHB701" s="301"/>
      <c r="AHC701" s="301"/>
      <c r="AHD701" s="301"/>
      <c r="AHE701" s="301"/>
      <c r="AHF701" s="301"/>
      <c r="AHG701" s="301"/>
      <c r="AHH701" s="301"/>
      <c r="AHI701" s="301"/>
      <c r="AHJ701" s="301"/>
      <c r="AHK701" s="301"/>
      <c r="AHL701" s="301"/>
      <c r="AHM701" s="301"/>
      <c r="AHN701" s="301"/>
      <c r="AHO701" s="301"/>
      <c r="AHP701" s="301"/>
      <c r="AHQ701" s="301"/>
      <c r="AHR701" s="301"/>
      <c r="AHS701" s="301"/>
      <c r="AHT701" s="301"/>
      <c r="AHU701" s="301"/>
      <c r="AHV701" s="301"/>
      <c r="AHW701" s="301"/>
      <c r="AHX701" s="301"/>
      <c r="AHY701" s="301"/>
      <c r="AHZ701" s="301"/>
      <c r="AIA701" s="301"/>
      <c r="AIB701" s="301"/>
      <c r="AIC701" s="301"/>
      <c r="AID701" s="301"/>
      <c r="AIE701" s="301"/>
      <c r="AIF701" s="301"/>
      <c r="AIG701" s="301"/>
      <c r="AIH701" s="301"/>
      <c r="AII701" s="301"/>
      <c r="AIJ701" s="301"/>
      <c r="AIK701" s="301"/>
      <c r="AIL701" s="301"/>
      <c r="AIM701" s="301"/>
      <c r="AIN701" s="301"/>
      <c r="AIO701" s="301"/>
      <c r="AIP701" s="301"/>
      <c r="AIQ701" s="301"/>
      <c r="AIR701" s="301"/>
      <c r="AIS701" s="301"/>
      <c r="AIT701" s="301"/>
      <c r="AIU701" s="301"/>
      <c r="AIV701" s="301"/>
      <c r="AIW701" s="301"/>
      <c r="AIX701" s="301"/>
      <c r="AIY701" s="301"/>
      <c r="AIZ701" s="301"/>
      <c r="AJA701" s="301"/>
      <c r="AJB701" s="301"/>
      <c r="AJC701" s="301"/>
      <c r="AJD701" s="301"/>
      <c r="AJE701" s="301"/>
      <c r="AJF701" s="301"/>
      <c r="AJG701" s="301"/>
      <c r="AJH701" s="301"/>
      <c r="AJI701" s="301"/>
      <c r="AJJ701" s="301"/>
      <c r="AJK701" s="301"/>
      <c r="AJL701" s="301"/>
      <c r="AJM701" s="301"/>
      <c r="AJN701" s="301"/>
      <c r="AJO701" s="301"/>
      <c r="AJP701" s="301"/>
      <c r="AJQ701" s="301"/>
      <c r="AJR701" s="301"/>
      <c r="AJS701" s="301"/>
      <c r="AJT701" s="301"/>
      <c r="AJU701" s="301"/>
      <c r="AJV701" s="301"/>
      <c r="AJW701" s="301"/>
      <c r="AJX701" s="301"/>
      <c r="AJY701" s="301"/>
      <c r="AJZ701" s="301"/>
      <c r="AKA701" s="301"/>
      <c r="AKB701" s="301"/>
      <c r="AKC701" s="301"/>
      <c r="AKD701" s="301"/>
      <c r="AKE701" s="301"/>
      <c r="AKF701" s="301"/>
      <c r="AKG701" s="301"/>
      <c r="AKH701" s="301"/>
      <c r="AKI701" s="301"/>
      <c r="AKJ701" s="301"/>
      <c r="AKK701" s="301"/>
      <c r="AKL701" s="301"/>
      <c r="AKM701" s="301"/>
      <c r="AKN701" s="301"/>
      <c r="AKO701" s="301"/>
      <c r="AKP701" s="301"/>
      <c r="AKQ701" s="301"/>
      <c r="AKR701" s="301"/>
      <c r="AKS701" s="301"/>
      <c r="AKT701" s="301"/>
      <c r="AKU701" s="301"/>
      <c r="AKV701" s="301"/>
      <c r="AKW701" s="301"/>
      <c r="AKX701" s="301"/>
      <c r="AKY701" s="301"/>
      <c r="AKZ701" s="301"/>
      <c r="ALA701" s="301"/>
      <c r="ALB701" s="301"/>
      <c r="ALC701" s="301"/>
      <c r="ALD701" s="301"/>
      <c r="ALE701" s="301"/>
      <c r="ALF701" s="301"/>
      <c r="ALG701" s="301"/>
      <c r="ALH701" s="301"/>
      <c r="ALI701" s="301"/>
      <c r="ALJ701" s="301"/>
      <c r="ALK701" s="301"/>
      <c r="ALL701" s="301"/>
      <c r="ALM701" s="301"/>
      <c r="ALN701" s="301"/>
      <c r="ALO701" s="301"/>
      <c r="ALP701" s="301"/>
      <c r="ALQ701" s="301"/>
      <c r="ALR701" s="301"/>
      <c r="ALS701" s="301"/>
      <c r="ALT701" s="301"/>
      <c r="ALU701" s="301"/>
      <c r="ALV701" s="301"/>
      <c r="ALW701" s="301"/>
      <c r="ALX701" s="301"/>
      <c r="ALY701" s="301"/>
      <c r="ALZ701" s="301"/>
      <c r="AMA701" s="301"/>
      <c r="AMB701" s="301"/>
      <c r="AMC701" s="301"/>
      <c r="AMD701" s="301"/>
      <c r="AME701" s="301"/>
      <c r="AMF701" s="301"/>
      <c r="AMG701" s="301"/>
      <c r="AMH701" s="301"/>
      <c r="AMI701" s="301"/>
      <c r="AMJ701" s="301"/>
    </row>
    <row r="702" spans="1:1024" s="302" customFormat="1" ht="11.25">
      <c r="A702" s="322" t="s">
        <v>29</v>
      </c>
      <c r="B702" s="322"/>
      <c r="C702" s="322"/>
      <c r="D702" s="322"/>
      <c r="E702" s="322"/>
      <c r="F702" s="316">
        <v>0</v>
      </c>
      <c r="G702" s="317"/>
      <c r="H702" s="316">
        <v>0</v>
      </c>
      <c r="I702" s="326"/>
      <c r="J702" s="327"/>
      <c r="K702" s="301"/>
      <c r="L702" s="301"/>
      <c r="M702" s="301"/>
      <c r="N702" s="301"/>
      <c r="O702" s="301"/>
      <c r="P702" s="301"/>
      <c r="Q702" s="301"/>
      <c r="R702" s="301"/>
      <c r="S702" s="301"/>
      <c r="T702" s="301"/>
      <c r="U702" s="301"/>
      <c r="V702" s="301"/>
      <c r="W702" s="301"/>
      <c r="X702" s="301"/>
      <c r="Y702" s="301"/>
      <c r="Z702" s="301"/>
      <c r="AA702" s="301"/>
      <c r="AB702" s="301"/>
      <c r="AC702" s="301"/>
      <c r="AD702" s="301"/>
      <c r="AE702" s="301"/>
      <c r="AF702" s="301"/>
      <c r="AG702" s="301"/>
      <c r="AH702" s="301"/>
      <c r="AI702" s="301"/>
      <c r="AJ702" s="301"/>
      <c r="AK702" s="301"/>
      <c r="AL702" s="301"/>
      <c r="AM702" s="301"/>
      <c r="AN702" s="301"/>
      <c r="AO702" s="301"/>
      <c r="AP702" s="301"/>
      <c r="AQ702" s="301"/>
      <c r="AR702" s="301"/>
      <c r="AS702" s="301"/>
      <c r="AT702" s="301"/>
      <c r="AU702" s="301"/>
      <c r="AV702" s="301"/>
      <c r="AW702" s="301"/>
      <c r="AX702" s="301"/>
      <c r="AY702" s="301"/>
      <c r="AZ702" s="301"/>
      <c r="BA702" s="301"/>
      <c r="BB702" s="301"/>
      <c r="BC702" s="301"/>
      <c r="BD702" s="301"/>
      <c r="BE702" s="301"/>
      <c r="BF702" s="301"/>
      <c r="BG702" s="301"/>
      <c r="BH702" s="301"/>
      <c r="BI702" s="301"/>
      <c r="BJ702" s="301"/>
      <c r="BK702" s="301"/>
      <c r="BL702" s="301"/>
      <c r="BM702" s="301"/>
      <c r="BN702" s="301"/>
      <c r="BO702" s="301"/>
      <c r="BP702" s="301"/>
      <c r="BQ702" s="301"/>
      <c r="BR702" s="301"/>
      <c r="BS702" s="301"/>
      <c r="BT702" s="301"/>
      <c r="BU702" s="301"/>
      <c r="BV702" s="301"/>
      <c r="BW702" s="301"/>
      <c r="BX702" s="301"/>
      <c r="BY702" s="301"/>
      <c r="BZ702" s="301"/>
      <c r="CA702" s="301"/>
      <c r="CB702" s="301"/>
      <c r="CC702" s="301"/>
      <c r="CD702" s="301"/>
      <c r="CE702" s="301"/>
      <c r="CF702" s="301"/>
      <c r="CG702" s="301"/>
      <c r="CH702" s="301"/>
      <c r="CI702" s="301"/>
      <c r="CJ702" s="301"/>
      <c r="CK702" s="301"/>
      <c r="CL702" s="301"/>
      <c r="CM702" s="301"/>
      <c r="CN702" s="301"/>
      <c r="CO702" s="301"/>
      <c r="CP702" s="301"/>
      <c r="CQ702" s="301"/>
      <c r="CR702" s="301"/>
      <c r="CS702" s="301"/>
      <c r="CT702" s="301"/>
      <c r="CU702" s="301"/>
      <c r="CV702" s="301"/>
      <c r="CW702" s="301"/>
      <c r="CX702" s="301"/>
      <c r="CY702" s="301"/>
      <c r="CZ702" s="301"/>
      <c r="DA702" s="301"/>
      <c r="DB702" s="301"/>
      <c r="DC702" s="301"/>
      <c r="DD702" s="301"/>
      <c r="DE702" s="301"/>
      <c r="DF702" s="301"/>
      <c r="DG702" s="301"/>
      <c r="DH702" s="301"/>
      <c r="DI702" s="301"/>
      <c r="DJ702" s="301"/>
      <c r="DK702" s="301"/>
      <c r="DL702" s="301"/>
      <c r="DM702" s="301"/>
      <c r="DN702" s="301"/>
      <c r="DO702" s="301"/>
      <c r="DP702" s="301"/>
      <c r="DQ702" s="301"/>
      <c r="DR702" s="301"/>
      <c r="DS702" s="301"/>
      <c r="DT702" s="301"/>
      <c r="DU702" s="301"/>
      <c r="DV702" s="301"/>
      <c r="DW702" s="301"/>
      <c r="DX702" s="301"/>
      <c r="DY702" s="301"/>
      <c r="DZ702" s="301"/>
      <c r="EA702" s="301"/>
      <c r="EB702" s="301"/>
      <c r="EC702" s="301"/>
      <c r="ED702" s="301"/>
      <c r="EE702" s="301"/>
      <c r="EF702" s="301"/>
      <c r="EG702" s="301"/>
      <c r="EH702" s="301"/>
      <c r="EI702" s="301"/>
      <c r="EJ702" s="301"/>
      <c r="EK702" s="301"/>
      <c r="EL702" s="301"/>
      <c r="EM702" s="301"/>
      <c r="EN702" s="301"/>
      <c r="EO702" s="301"/>
      <c r="EP702" s="301"/>
      <c r="EQ702" s="301"/>
      <c r="ER702" s="301"/>
      <c r="ES702" s="301"/>
      <c r="ET702" s="301"/>
      <c r="EU702" s="301"/>
      <c r="EV702" s="301"/>
      <c r="EW702" s="301"/>
      <c r="EX702" s="301"/>
      <c r="EY702" s="301"/>
      <c r="EZ702" s="301"/>
      <c r="FA702" s="301"/>
      <c r="FB702" s="301"/>
      <c r="FC702" s="301"/>
      <c r="FD702" s="301"/>
      <c r="FE702" s="301"/>
      <c r="FF702" s="301"/>
      <c r="FG702" s="301"/>
      <c r="FH702" s="301"/>
      <c r="FI702" s="301"/>
      <c r="FJ702" s="301"/>
      <c r="FK702" s="301"/>
      <c r="FL702" s="301"/>
      <c r="FM702" s="301"/>
      <c r="FN702" s="301"/>
      <c r="FO702" s="301"/>
      <c r="FP702" s="301"/>
      <c r="FQ702" s="301"/>
      <c r="FR702" s="301"/>
      <c r="FS702" s="301"/>
      <c r="FT702" s="301"/>
      <c r="FU702" s="301"/>
      <c r="FV702" s="301"/>
      <c r="FW702" s="301"/>
      <c r="FX702" s="301"/>
      <c r="FY702" s="301"/>
      <c r="FZ702" s="301"/>
      <c r="GA702" s="301"/>
      <c r="GB702" s="301"/>
      <c r="GC702" s="301"/>
      <c r="GD702" s="301"/>
      <c r="GE702" s="301"/>
      <c r="GF702" s="301"/>
      <c r="GG702" s="301"/>
      <c r="GH702" s="301"/>
      <c r="GI702" s="301"/>
      <c r="GJ702" s="301"/>
      <c r="GK702" s="301"/>
      <c r="GL702" s="301"/>
      <c r="GM702" s="301"/>
      <c r="GN702" s="301"/>
      <c r="GO702" s="301"/>
      <c r="GP702" s="301"/>
      <c r="GQ702" s="301"/>
      <c r="GR702" s="301"/>
      <c r="GS702" s="301"/>
      <c r="GT702" s="301"/>
      <c r="GU702" s="301"/>
      <c r="GV702" s="301"/>
      <c r="GW702" s="301"/>
      <c r="GX702" s="301"/>
      <c r="GY702" s="301"/>
      <c r="GZ702" s="301"/>
      <c r="HA702" s="301"/>
      <c r="HB702" s="301"/>
      <c r="HC702" s="301"/>
      <c r="HD702" s="301"/>
      <c r="HE702" s="301"/>
      <c r="HF702" s="301"/>
      <c r="HG702" s="301"/>
      <c r="HH702" s="301"/>
      <c r="HI702" s="301"/>
      <c r="HJ702" s="301"/>
      <c r="HK702" s="301"/>
      <c r="HL702" s="301"/>
      <c r="HM702" s="301"/>
      <c r="HN702" s="301"/>
      <c r="HO702" s="301"/>
      <c r="HP702" s="301"/>
      <c r="HQ702" s="301"/>
      <c r="HR702" s="301"/>
      <c r="HS702" s="301"/>
      <c r="HT702" s="301"/>
      <c r="HU702" s="301"/>
      <c r="HV702" s="301"/>
      <c r="HW702" s="301"/>
      <c r="HX702" s="301"/>
      <c r="HY702" s="301"/>
      <c r="HZ702" s="301"/>
      <c r="IA702" s="301"/>
      <c r="IB702" s="301"/>
      <c r="IC702" s="301"/>
      <c r="ID702" s="301"/>
      <c r="IE702" s="301"/>
      <c r="IF702" s="301"/>
      <c r="IG702" s="301"/>
      <c r="IH702" s="301"/>
      <c r="II702" s="301"/>
      <c r="IJ702" s="301"/>
      <c r="IK702" s="301"/>
      <c r="IL702" s="301"/>
      <c r="IM702" s="301"/>
      <c r="IN702" s="301"/>
      <c r="IO702" s="301"/>
      <c r="IP702" s="301"/>
      <c r="IQ702" s="301"/>
      <c r="IR702" s="301"/>
      <c r="IS702" s="301"/>
      <c r="IT702" s="301"/>
      <c r="IU702" s="301"/>
      <c r="IV702" s="301"/>
      <c r="IW702" s="301"/>
      <c r="IX702" s="301"/>
      <c r="IY702" s="301"/>
      <c r="IZ702" s="301"/>
      <c r="JA702" s="301"/>
      <c r="JB702" s="301"/>
      <c r="JC702" s="301"/>
      <c r="JD702" s="301"/>
      <c r="JE702" s="301"/>
      <c r="JF702" s="301"/>
      <c r="JG702" s="301"/>
      <c r="JH702" s="301"/>
      <c r="JI702" s="301"/>
      <c r="JJ702" s="301"/>
      <c r="JK702" s="301"/>
      <c r="JL702" s="301"/>
      <c r="JM702" s="301"/>
      <c r="JN702" s="301"/>
      <c r="JO702" s="301"/>
      <c r="JP702" s="301"/>
      <c r="JQ702" s="301"/>
      <c r="JR702" s="301"/>
      <c r="JS702" s="301"/>
      <c r="JT702" s="301"/>
      <c r="JU702" s="301"/>
      <c r="JV702" s="301"/>
      <c r="JW702" s="301"/>
      <c r="JX702" s="301"/>
      <c r="JY702" s="301"/>
      <c r="JZ702" s="301"/>
      <c r="KA702" s="301"/>
      <c r="KB702" s="301"/>
      <c r="KC702" s="301"/>
      <c r="KD702" s="301"/>
      <c r="KE702" s="301"/>
      <c r="KF702" s="301"/>
      <c r="KG702" s="301"/>
      <c r="KH702" s="301"/>
      <c r="KI702" s="301"/>
      <c r="KJ702" s="301"/>
      <c r="KK702" s="301"/>
      <c r="KL702" s="301"/>
      <c r="KM702" s="301"/>
      <c r="KN702" s="301"/>
      <c r="KO702" s="301"/>
      <c r="KP702" s="301"/>
      <c r="KQ702" s="301"/>
      <c r="KR702" s="301"/>
      <c r="KS702" s="301"/>
      <c r="KT702" s="301"/>
      <c r="KU702" s="301"/>
      <c r="KV702" s="301"/>
      <c r="KW702" s="301"/>
      <c r="KX702" s="301"/>
      <c r="KY702" s="301"/>
      <c r="KZ702" s="301"/>
      <c r="LA702" s="301"/>
      <c r="LB702" s="301"/>
      <c r="LC702" s="301"/>
      <c r="LD702" s="301"/>
      <c r="LE702" s="301"/>
      <c r="LF702" s="301"/>
      <c r="LG702" s="301"/>
      <c r="LH702" s="301"/>
      <c r="LI702" s="301"/>
      <c r="LJ702" s="301"/>
      <c r="LK702" s="301"/>
      <c r="LL702" s="301"/>
      <c r="LM702" s="301"/>
      <c r="LN702" s="301"/>
      <c r="LO702" s="301"/>
      <c r="LP702" s="301"/>
      <c r="LQ702" s="301"/>
      <c r="LR702" s="301"/>
      <c r="LS702" s="301"/>
      <c r="LT702" s="301"/>
      <c r="LU702" s="301"/>
      <c r="LV702" s="301"/>
      <c r="LW702" s="301"/>
      <c r="LX702" s="301"/>
      <c r="LY702" s="301"/>
      <c r="LZ702" s="301"/>
      <c r="MA702" s="301"/>
      <c r="MB702" s="301"/>
      <c r="MC702" s="301"/>
      <c r="MD702" s="301"/>
      <c r="ME702" s="301"/>
      <c r="MF702" s="301"/>
      <c r="MG702" s="301"/>
      <c r="MH702" s="301"/>
      <c r="MI702" s="301"/>
      <c r="MJ702" s="301"/>
      <c r="MK702" s="301"/>
      <c r="ML702" s="301"/>
      <c r="MM702" s="301"/>
      <c r="MN702" s="301"/>
      <c r="MO702" s="301"/>
      <c r="MP702" s="301"/>
      <c r="MQ702" s="301"/>
      <c r="MR702" s="301"/>
      <c r="MS702" s="301"/>
      <c r="MT702" s="301"/>
      <c r="MU702" s="301"/>
      <c r="MV702" s="301"/>
      <c r="MW702" s="301"/>
      <c r="MX702" s="301"/>
      <c r="MY702" s="301"/>
      <c r="MZ702" s="301"/>
      <c r="NA702" s="301"/>
      <c r="NB702" s="301"/>
      <c r="NC702" s="301"/>
      <c r="ND702" s="301"/>
      <c r="NE702" s="301"/>
      <c r="NF702" s="301"/>
      <c r="NG702" s="301"/>
      <c r="NH702" s="301"/>
      <c r="NI702" s="301"/>
      <c r="NJ702" s="301"/>
      <c r="NK702" s="301"/>
      <c r="NL702" s="301"/>
      <c r="NM702" s="301"/>
      <c r="NN702" s="301"/>
      <c r="NO702" s="301"/>
      <c r="NP702" s="301"/>
      <c r="NQ702" s="301"/>
      <c r="NR702" s="301"/>
      <c r="NS702" s="301"/>
      <c r="NT702" s="301"/>
      <c r="NU702" s="301"/>
      <c r="NV702" s="301"/>
      <c r="NW702" s="301"/>
      <c r="NX702" s="301"/>
      <c r="NY702" s="301"/>
      <c r="NZ702" s="301"/>
      <c r="OA702" s="301"/>
      <c r="OB702" s="301"/>
      <c r="OC702" s="301"/>
      <c r="OD702" s="301"/>
      <c r="OE702" s="301"/>
      <c r="OF702" s="301"/>
      <c r="OG702" s="301"/>
      <c r="OH702" s="301"/>
      <c r="OI702" s="301"/>
      <c r="OJ702" s="301"/>
      <c r="OK702" s="301"/>
      <c r="OL702" s="301"/>
      <c r="OM702" s="301"/>
      <c r="ON702" s="301"/>
      <c r="OO702" s="301"/>
      <c r="OP702" s="301"/>
      <c r="OQ702" s="301"/>
      <c r="OR702" s="301"/>
      <c r="OS702" s="301"/>
      <c r="OT702" s="301"/>
      <c r="OU702" s="301"/>
      <c r="OV702" s="301"/>
      <c r="OW702" s="301"/>
      <c r="OX702" s="301"/>
      <c r="OY702" s="301"/>
      <c r="OZ702" s="301"/>
      <c r="PA702" s="301"/>
      <c r="PB702" s="301"/>
      <c r="PC702" s="301"/>
      <c r="PD702" s="301"/>
      <c r="PE702" s="301"/>
      <c r="PF702" s="301"/>
      <c r="PG702" s="301"/>
      <c r="PH702" s="301"/>
      <c r="PI702" s="301"/>
      <c r="PJ702" s="301"/>
      <c r="PK702" s="301"/>
      <c r="PL702" s="301"/>
      <c r="PM702" s="301"/>
      <c r="PN702" s="301"/>
      <c r="PO702" s="301"/>
      <c r="PP702" s="301"/>
      <c r="PQ702" s="301"/>
      <c r="PR702" s="301"/>
      <c r="PS702" s="301"/>
      <c r="PT702" s="301"/>
      <c r="PU702" s="301"/>
      <c r="PV702" s="301"/>
      <c r="PW702" s="301"/>
      <c r="PX702" s="301"/>
      <c r="PY702" s="301"/>
      <c r="PZ702" s="301"/>
      <c r="QA702" s="301"/>
      <c r="QB702" s="301"/>
      <c r="QC702" s="301"/>
      <c r="QD702" s="301"/>
      <c r="QE702" s="301"/>
      <c r="QF702" s="301"/>
      <c r="QG702" s="301"/>
      <c r="QH702" s="301"/>
      <c r="QI702" s="301"/>
      <c r="QJ702" s="301"/>
      <c r="QK702" s="301"/>
      <c r="QL702" s="301"/>
      <c r="QM702" s="301"/>
      <c r="QN702" s="301"/>
      <c r="QO702" s="301"/>
      <c r="QP702" s="301"/>
      <c r="QQ702" s="301"/>
      <c r="QR702" s="301"/>
      <c r="QS702" s="301"/>
      <c r="QT702" s="301"/>
      <c r="QU702" s="301"/>
      <c r="QV702" s="301"/>
      <c r="QW702" s="301"/>
      <c r="QX702" s="301"/>
      <c r="QY702" s="301"/>
      <c r="QZ702" s="301"/>
      <c r="RA702" s="301"/>
      <c r="RB702" s="301"/>
      <c r="RC702" s="301"/>
      <c r="RD702" s="301"/>
      <c r="RE702" s="301"/>
      <c r="RF702" s="301"/>
      <c r="RG702" s="301"/>
      <c r="RH702" s="301"/>
      <c r="RI702" s="301"/>
      <c r="RJ702" s="301"/>
      <c r="RK702" s="301"/>
      <c r="RL702" s="301"/>
      <c r="RM702" s="301"/>
      <c r="RN702" s="301"/>
      <c r="RO702" s="301"/>
      <c r="RP702" s="301"/>
      <c r="RQ702" s="301"/>
      <c r="RR702" s="301"/>
      <c r="RS702" s="301"/>
      <c r="RT702" s="301"/>
      <c r="RU702" s="301"/>
      <c r="RV702" s="301"/>
      <c r="RW702" s="301"/>
      <c r="RX702" s="301"/>
      <c r="RY702" s="301"/>
      <c r="RZ702" s="301"/>
      <c r="SA702" s="301"/>
      <c r="SB702" s="301"/>
      <c r="SC702" s="301"/>
      <c r="SD702" s="301"/>
      <c r="SE702" s="301"/>
      <c r="SF702" s="301"/>
      <c r="SG702" s="301"/>
      <c r="SH702" s="301"/>
      <c r="SI702" s="301"/>
      <c r="SJ702" s="301"/>
      <c r="SK702" s="301"/>
      <c r="SL702" s="301"/>
      <c r="SM702" s="301"/>
      <c r="SN702" s="301"/>
      <c r="SO702" s="301"/>
      <c r="SP702" s="301"/>
      <c r="SQ702" s="301"/>
      <c r="SR702" s="301"/>
      <c r="SS702" s="301"/>
      <c r="ST702" s="301"/>
      <c r="SU702" s="301"/>
      <c r="SV702" s="301"/>
      <c r="SW702" s="301"/>
      <c r="SX702" s="301"/>
      <c r="SY702" s="301"/>
      <c r="SZ702" s="301"/>
      <c r="TA702" s="301"/>
      <c r="TB702" s="301"/>
      <c r="TC702" s="301"/>
      <c r="TD702" s="301"/>
      <c r="TE702" s="301"/>
      <c r="TF702" s="301"/>
      <c r="TG702" s="301"/>
      <c r="TH702" s="301"/>
      <c r="TI702" s="301"/>
      <c r="TJ702" s="301"/>
      <c r="TK702" s="301"/>
      <c r="TL702" s="301"/>
      <c r="TM702" s="301"/>
      <c r="TN702" s="301"/>
      <c r="TO702" s="301"/>
      <c r="TP702" s="301"/>
      <c r="TQ702" s="301"/>
      <c r="TR702" s="301"/>
      <c r="TS702" s="301"/>
      <c r="TT702" s="301"/>
      <c r="TU702" s="301"/>
      <c r="TV702" s="301"/>
      <c r="TW702" s="301"/>
      <c r="TX702" s="301"/>
      <c r="TY702" s="301"/>
      <c r="TZ702" s="301"/>
      <c r="UA702" s="301"/>
      <c r="UB702" s="301"/>
      <c r="UC702" s="301"/>
      <c r="UD702" s="301"/>
      <c r="UE702" s="301"/>
      <c r="UF702" s="301"/>
      <c r="UG702" s="301"/>
      <c r="UH702" s="301"/>
      <c r="UI702" s="301"/>
      <c r="UJ702" s="301"/>
      <c r="UK702" s="301"/>
      <c r="UL702" s="301"/>
      <c r="UM702" s="301"/>
      <c r="UN702" s="301"/>
      <c r="UO702" s="301"/>
      <c r="UP702" s="301"/>
      <c r="UQ702" s="301"/>
      <c r="UR702" s="301"/>
      <c r="US702" s="301"/>
      <c r="UT702" s="301"/>
      <c r="UU702" s="301"/>
      <c r="UV702" s="301"/>
      <c r="UW702" s="301"/>
      <c r="UX702" s="301"/>
      <c r="UY702" s="301"/>
      <c r="UZ702" s="301"/>
      <c r="VA702" s="301"/>
      <c r="VB702" s="301"/>
      <c r="VC702" s="301"/>
      <c r="VD702" s="301"/>
      <c r="VE702" s="301"/>
      <c r="VF702" s="301"/>
      <c r="VG702" s="301"/>
      <c r="VH702" s="301"/>
      <c r="VI702" s="301"/>
      <c r="VJ702" s="301"/>
      <c r="VK702" s="301"/>
      <c r="VL702" s="301"/>
      <c r="VM702" s="301"/>
      <c r="VN702" s="301"/>
      <c r="VO702" s="301"/>
      <c r="VP702" s="301"/>
      <c r="VQ702" s="301"/>
      <c r="VR702" s="301"/>
      <c r="VS702" s="301"/>
      <c r="VT702" s="301"/>
      <c r="VU702" s="301"/>
      <c r="VV702" s="301"/>
      <c r="VW702" s="301"/>
      <c r="VX702" s="301"/>
      <c r="VY702" s="301"/>
      <c r="VZ702" s="301"/>
      <c r="WA702" s="301"/>
      <c r="WB702" s="301"/>
      <c r="WC702" s="301"/>
      <c r="WD702" s="301"/>
      <c r="WE702" s="301"/>
      <c r="WF702" s="301"/>
      <c r="WG702" s="301"/>
      <c r="WH702" s="301"/>
      <c r="WI702" s="301"/>
      <c r="WJ702" s="301"/>
      <c r="WK702" s="301"/>
      <c r="WL702" s="301"/>
      <c r="WM702" s="301"/>
      <c r="WN702" s="301"/>
      <c r="WO702" s="301"/>
      <c r="WP702" s="301"/>
      <c r="WQ702" s="301"/>
      <c r="WR702" s="301"/>
      <c r="WS702" s="301"/>
      <c r="WT702" s="301"/>
      <c r="WU702" s="301"/>
      <c r="WV702" s="301"/>
      <c r="WW702" s="301"/>
      <c r="WX702" s="301"/>
      <c r="WY702" s="301"/>
      <c r="WZ702" s="301"/>
      <c r="XA702" s="301"/>
      <c r="XB702" s="301"/>
      <c r="XC702" s="301"/>
      <c r="XD702" s="301"/>
      <c r="XE702" s="301"/>
      <c r="XF702" s="301"/>
      <c r="XG702" s="301"/>
      <c r="XH702" s="301"/>
      <c r="XI702" s="301"/>
      <c r="XJ702" s="301"/>
      <c r="XK702" s="301"/>
      <c r="XL702" s="301"/>
      <c r="XM702" s="301"/>
      <c r="XN702" s="301"/>
      <c r="XO702" s="301"/>
      <c r="XP702" s="301"/>
      <c r="XQ702" s="301"/>
      <c r="XR702" s="301"/>
      <c r="XS702" s="301"/>
      <c r="XT702" s="301"/>
      <c r="XU702" s="301"/>
      <c r="XV702" s="301"/>
      <c r="XW702" s="301"/>
      <c r="XX702" s="301"/>
      <c r="XY702" s="301"/>
      <c r="XZ702" s="301"/>
      <c r="YA702" s="301"/>
      <c r="YB702" s="301"/>
      <c r="YC702" s="301"/>
      <c r="YD702" s="301"/>
      <c r="YE702" s="301"/>
      <c r="YF702" s="301"/>
      <c r="YG702" s="301"/>
      <c r="YH702" s="301"/>
      <c r="YI702" s="301"/>
      <c r="YJ702" s="301"/>
      <c r="YK702" s="301"/>
      <c r="YL702" s="301"/>
      <c r="YM702" s="301"/>
      <c r="YN702" s="301"/>
      <c r="YO702" s="301"/>
      <c r="YP702" s="301"/>
      <c r="YQ702" s="301"/>
      <c r="YR702" s="301"/>
      <c r="YS702" s="301"/>
      <c r="YT702" s="301"/>
      <c r="YU702" s="301"/>
      <c r="YV702" s="301"/>
      <c r="YW702" s="301"/>
      <c r="YX702" s="301"/>
      <c r="YY702" s="301"/>
      <c r="YZ702" s="301"/>
      <c r="ZA702" s="301"/>
      <c r="ZB702" s="301"/>
      <c r="ZC702" s="301"/>
      <c r="ZD702" s="301"/>
      <c r="ZE702" s="301"/>
      <c r="ZF702" s="301"/>
      <c r="ZG702" s="301"/>
      <c r="ZH702" s="301"/>
      <c r="ZI702" s="301"/>
      <c r="ZJ702" s="301"/>
      <c r="ZK702" s="301"/>
      <c r="ZL702" s="301"/>
      <c r="ZM702" s="301"/>
      <c r="ZN702" s="301"/>
      <c r="ZO702" s="301"/>
      <c r="ZP702" s="301"/>
      <c r="ZQ702" s="301"/>
      <c r="ZR702" s="301"/>
      <c r="ZS702" s="301"/>
      <c r="ZT702" s="301"/>
      <c r="ZU702" s="301"/>
      <c r="ZV702" s="301"/>
      <c r="ZW702" s="301"/>
      <c r="ZX702" s="301"/>
      <c r="ZY702" s="301"/>
      <c r="ZZ702" s="301"/>
      <c r="AAA702" s="301"/>
      <c r="AAB702" s="301"/>
      <c r="AAC702" s="301"/>
      <c r="AAD702" s="301"/>
      <c r="AAE702" s="301"/>
      <c r="AAF702" s="301"/>
      <c r="AAG702" s="301"/>
      <c r="AAH702" s="301"/>
      <c r="AAI702" s="301"/>
      <c r="AAJ702" s="301"/>
      <c r="AAK702" s="301"/>
      <c r="AAL702" s="301"/>
      <c r="AAM702" s="301"/>
      <c r="AAN702" s="301"/>
      <c r="AAO702" s="301"/>
      <c r="AAP702" s="301"/>
      <c r="AAQ702" s="301"/>
      <c r="AAR702" s="301"/>
      <c r="AAS702" s="301"/>
      <c r="AAT702" s="301"/>
      <c r="AAU702" s="301"/>
      <c r="AAV702" s="301"/>
      <c r="AAW702" s="301"/>
      <c r="AAX702" s="301"/>
      <c r="AAY702" s="301"/>
      <c r="AAZ702" s="301"/>
      <c r="ABA702" s="301"/>
      <c r="ABB702" s="301"/>
      <c r="ABC702" s="301"/>
      <c r="ABD702" s="301"/>
      <c r="ABE702" s="301"/>
      <c r="ABF702" s="301"/>
      <c r="ABG702" s="301"/>
      <c r="ABH702" s="301"/>
      <c r="ABI702" s="301"/>
      <c r="ABJ702" s="301"/>
      <c r="ABK702" s="301"/>
      <c r="ABL702" s="301"/>
      <c r="ABM702" s="301"/>
      <c r="ABN702" s="301"/>
      <c r="ABO702" s="301"/>
      <c r="ABP702" s="301"/>
      <c r="ABQ702" s="301"/>
      <c r="ABR702" s="301"/>
      <c r="ABS702" s="301"/>
      <c r="ABT702" s="301"/>
      <c r="ABU702" s="301"/>
      <c r="ABV702" s="301"/>
      <c r="ABW702" s="301"/>
      <c r="ABX702" s="301"/>
      <c r="ABY702" s="301"/>
      <c r="ABZ702" s="301"/>
      <c r="ACA702" s="301"/>
      <c r="ACB702" s="301"/>
      <c r="ACC702" s="301"/>
      <c r="ACD702" s="301"/>
      <c r="ACE702" s="301"/>
      <c r="ACF702" s="301"/>
      <c r="ACG702" s="301"/>
      <c r="ACH702" s="301"/>
      <c r="ACI702" s="301"/>
      <c r="ACJ702" s="301"/>
      <c r="ACK702" s="301"/>
      <c r="ACL702" s="301"/>
      <c r="ACM702" s="301"/>
      <c r="ACN702" s="301"/>
      <c r="ACO702" s="301"/>
      <c r="ACP702" s="301"/>
      <c r="ACQ702" s="301"/>
      <c r="ACR702" s="301"/>
      <c r="ACS702" s="301"/>
      <c r="ACT702" s="301"/>
      <c r="ACU702" s="301"/>
      <c r="ACV702" s="301"/>
      <c r="ACW702" s="301"/>
      <c r="ACX702" s="301"/>
      <c r="ACY702" s="301"/>
      <c r="ACZ702" s="301"/>
      <c r="ADA702" s="301"/>
      <c r="ADB702" s="301"/>
      <c r="ADC702" s="301"/>
      <c r="ADD702" s="301"/>
      <c r="ADE702" s="301"/>
      <c r="ADF702" s="301"/>
      <c r="ADG702" s="301"/>
      <c r="ADH702" s="301"/>
      <c r="ADI702" s="301"/>
      <c r="ADJ702" s="301"/>
      <c r="ADK702" s="301"/>
      <c r="ADL702" s="301"/>
      <c r="ADM702" s="301"/>
      <c r="ADN702" s="301"/>
      <c r="ADO702" s="301"/>
      <c r="ADP702" s="301"/>
      <c r="ADQ702" s="301"/>
      <c r="ADR702" s="301"/>
      <c r="ADS702" s="301"/>
      <c r="ADT702" s="301"/>
      <c r="ADU702" s="301"/>
      <c r="ADV702" s="301"/>
      <c r="ADW702" s="301"/>
      <c r="ADX702" s="301"/>
      <c r="ADY702" s="301"/>
      <c r="ADZ702" s="301"/>
      <c r="AEA702" s="301"/>
      <c r="AEB702" s="301"/>
      <c r="AEC702" s="301"/>
      <c r="AED702" s="301"/>
      <c r="AEE702" s="301"/>
      <c r="AEF702" s="301"/>
      <c r="AEG702" s="301"/>
      <c r="AEH702" s="301"/>
      <c r="AEI702" s="301"/>
      <c r="AEJ702" s="301"/>
      <c r="AEK702" s="301"/>
      <c r="AEL702" s="301"/>
      <c r="AEM702" s="301"/>
      <c r="AEN702" s="301"/>
      <c r="AEO702" s="301"/>
      <c r="AEP702" s="301"/>
      <c r="AEQ702" s="301"/>
      <c r="AER702" s="301"/>
      <c r="AES702" s="301"/>
      <c r="AET702" s="301"/>
      <c r="AEU702" s="301"/>
      <c r="AEV702" s="301"/>
      <c r="AEW702" s="301"/>
      <c r="AEX702" s="301"/>
      <c r="AEY702" s="301"/>
      <c r="AEZ702" s="301"/>
      <c r="AFA702" s="301"/>
      <c r="AFB702" s="301"/>
      <c r="AFC702" s="301"/>
      <c r="AFD702" s="301"/>
      <c r="AFE702" s="301"/>
      <c r="AFF702" s="301"/>
      <c r="AFG702" s="301"/>
      <c r="AFH702" s="301"/>
      <c r="AFI702" s="301"/>
      <c r="AFJ702" s="301"/>
      <c r="AFK702" s="301"/>
      <c r="AFL702" s="301"/>
      <c r="AFM702" s="301"/>
      <c r="AFN702" s="301"/>
      <c r="AFO702" s="301"/>
      <c r="AFP702" s="301"/>
      <c r="AFQ702" s="301"/>
      <c r="AFR702" s="301"/>
      <c r="AFS702" s="301"/>
      <c r="AFT702" s="301"/>
      <c r="AFU702" s="301"/>
      <c r="AFV702" s="301"/>
      <c r="AFW702" s="301"/>
      <c r="AFX702" s="301"/>
      <c r="AFY702" s="301"/>
      <c r="AFZ702" s="301"/>
      <c r="AGA702" s="301"/>
      <c r="AGB702" s="301"/>
      <c r="AGC702" s="301"/>
      <c r="AGD702" s="301"/>
      <c r="AGE702" s="301"/>
      <c r="AGF702" s="301"/>
      <c r="AGG702" s="301"/>
      <c r="AGH702" s="301"/>
      <c r="AGI702" s="301"/>
      <c r="AGJ702" s="301"/>
      <c r="AGK702" s="301"/>
      <c r="AGL702" s="301"/>
      <c r="AGM702" s="301"/>
      <c r="AGN702" s="301"/>
      <c r="AGO702" s="301"/>
      <c r="AGP702" s="301"/>
      <c r="AGQ702" s="301"/>
      <c r="AGR702" s="301"/>
      <c r="AGS702" s="301"/>
      <c r="AGT702" s="301"/>
      <c r="AGU702" s="301"/>
      <c r="AGV702" s="301"/>
      <c r="AGW702" s="301"/>
      <c r="AGX702" s="301"/>
      <c r="AGY702" s="301"/>
      <c r="AGZ702" s="301"/>
      <c r="AHA702" s="301"/>
      <c r="AHB702" s="301"/>
      <c r="AHC702" s="301"/>
      <c r="AHD702" s="301"/>
      <c r="AHE702" s="301"/>
      <c r="AHF702" s="301"/>
      <c r="AHG702" s="301"/>
      <c r="AHH702" s="301"/>
      <c r="AHI702" s="301"/>
      <c r="AHJ702" s="301"/>
      <c r="AHK702" s="301"/>
      <c r="AHL702" s="301"/>
      <c r="AHM702" s="301"/>
      <c r="AHN702" s="301"/>
      <c r="AHO702" s="301"/>
      <c r="AHP702" s="301"/>
      <c r="AHQ702" s="301"/>
      <c r="AHR702" s="301"/>
      <c r="AHS702" s="301"/>
      <c r="AHT702" s="301"/>
      <c r="AHU702" s="301"/>
      <c r="AHV702" s="301"/>
      <c r="AHW702" s="301"/>
      <c r="AHX702" s="301"/>
      <c r="AHY702" s="301"/>
      <c r="AHZ702" s="301"/>
      <c r="AIA702" s="301"/>
      <c r="AIB702" s="301"/>
      <c r="AIC702" s="301"/>
      <c r="AID702" s="301"/>
      <c r="AIE702" s="301"/>
      <c r="AIF702" s="301"/>
      <c r="AIG702" s="301"/>
      <c r="AIH702" s="301"/>
      <c r="AII702" s="301"/>
      <c r="AIJ702" s="301"/>
      <c r="AIK702" s="301"/>
      <c r="AIL702" s="301"/>
      <c r="AIM702" s="301"/>
      <c r="AIN702" s="301"/>
      <c r="AIO702" s="301"/>
      <c r="AIP702" s="301"/>
      <c r="AIQ702" s="301"/>
      <c r="AIR702" s="301"/>
      <c r="AIS702" s="301"/>
      <c r="AIT702" s="301"/>
      <c r="AIU702" s="301"/>
      <c r="AIV702" s="301"/>
      <c r="AIW702" s="301"/>
      <c r="AIX702" s="301"/>
      <c r="AIY702" s="301"/>
      <c r="AIZ702" s="301"/>
      <c r="AJA702" s="301"/>
      <c r="AJB702" s="301"/>
      <c r="AJC702" s="301"/>
      <c r="AJD702" s="301"/>
      <c r="AJE702" s="301"/>
      <c r="AJF702" s="301"/>
      <c r="AJG702" s="301"/>
      <c r="AJH702" s="301"/>
      <c r="AJI702" s="301"/>
      <c r="AJJ702" s="301"/>
      <c r="AJK702" s="301"/>
      <c r="AJL702" s="301"/>
      <c r="AJM702" s="301"/>
      <c r="AJN702" s="301"/>
      <c r="AJO702" s="301"/>
      <c r="AJP702" s="301"/>
      <c r="AJQ702" s="301"/>
      <c r="AJR702" s="301"/>
      <c r="AJS702" s="301"/>
      <c r="AJT702" s="301"/>
      <c r="AJU702" s="301"/>
      <c r="AJV702" s="301"/>
      <c r="AJW702" s="301"/>
      <c r="AJX702" s="301"/>
      <c r="AJY702" s="301"/>
      <c r="AJZ702" s="301"/>
      <c r="AKA702" s="301"/>
      <c r="AKB702" s="301"/>
      <c r="AKC702" s="301"/>
      <c r="AKD702" s="301"/>
      <c r="AKE702" s="301"/>
      <c r="AKF702" s="301"/>
      <c r="AKG702" s="301"/>
      <c r="AKH702" s="301"/>
      <c r="AKI702" s="301"/>
      <c r="AKJ702" s="301"/>
      <c r="AKK702" s="301"/>
      <c r="AKL702" s="301"/>
      <c r="AKM702" s="301"/>
      <c r="AKN702" s="301"/>
      <c r="AKO702" s="301"/>
      <c r="AKP702" s="301"/>
      <c r="AKQ702" s="301"/>
      <c r="AKR702" s="301"/>
      <c r="AKS702" s="301"/>
      <c r="AKT702" s="301"/>
      <c r="AKU702" s="301"/>
      <c r="AKV702" s="301"/>
      <c r="AKW702" s="301"/>
      <c r="AKX702" s="301"/>
      <c r="AKY702" s="301"/>
      <c r="AKZ702" s="301"/>
      <c r="ALA702" s="301"/>
      <c r="ALB702" s="301"/>
      <c r="ALC702" s="301"/>
      <c r="ALD702" s="301"/>
      <c r="ALE702" s="301"/>
      <c r="ALF702" s="301"/>
      <c r="ALG702" s="301"/>
      <c r="ALH702" s="301"/>
      <c r="ALI702" s="301"/>
      <c r="ALJ702" s="301"/>
      <c r="ALK702" s="301"/>
      <c r="ALL702" s="301"/>
      <c r="ALM702" s="301"/>
      <c r="ALN702" s="301"/>
      <c r="ALO702" s="301"/>
      <c r="ALP702" s="301"/>
      <c r="ALQ702" s="301"/>
      <c r="ALR702" s="301"/>
      <c r="ALS702" s="301"/>
      <c r="ALT702" s="301"/>
      <c r="ALU702" s="301"/>
      <c r="ALV702" s="301"/>
      <c r="ALW702" s="301"/>
      <c r="ALX702" s="301"/>
      <c r="ALY702" s="301"/>
      <c r="ALZ702" s="301"/>
      <c r="AMA702" s="301"/>
      <c r="AMB702" s="301"/>
      <c r="AMC702" s="301"/>
      <c r="AMD702" s="301"/>
      <c r="AME702" s="301"/>
      <c r="AMF702" s="301"/>
      <c r="AMG702" s="301"/>
      <c r="AMH702" s="301"/>
      <c r="AMI702" s="301"/>
      <c r="AMJ702" s="301"/>
    </row>
    <row r="703" spans="1:1024" s="302" customFormat="1" ht="11.25">
      <c r="A703" s="312"/>
      <c r="B703" s="312"/>
      <c r="C703" s="312"/>
      <c r="D703" s="312"/>
      <c r="E703" s="312"/>
      <c r="F703" s="319"/>
      <c r="G703" s="320"/>
      <c r="H703" s="319"/>
      <c r="I703" s="315"/>
      <c r="J703" s="315"/>
      <c r="K703" s="301"/>
      <c r="L703" s="301"/>
      <c r="M703" s="301"/>
      <c r="N703" s="301"/>
      <c r="O703" s="301"/>
      <c r="P703" s="301"/>
      <c r="Q703" s="301"/>
      <c r="R703" s="301"/>
      <c r="S703" s="301"/>
      <c r="T703" s="301"/>
      <c r="U703" s="301"/>
      <c r="V703" s="301"/>
      <c r="W703" s="301"/>
      <c r="X703" s="301"/>
      <c r="Y703" s="301"/>
      <c r="Z703" s="301"/>
      <c r="AA703" s="301"/>
      <c r="AB703" s="301"/>
      <c r="AC703" s="301"/>
      <c r="AD703" s="301"/>
      <c r="AE703" s="301"/>
      <c r="AF703" s="301"/>
      <c r="AG703" s="301"/>
      <c r="AH703" s="301"/>
      <c r="AI703" s="301"/>
      <c r="AJ703" s="301"/>
      <c r="AK703" s="301"/>
      <c r="AL703" s="301"/>
      <c r="AM703" s="301"/>
      <c r="AN703" s="301"/>
      <c r="AO703" s="301"/>
      <c r="AP703" s="301"/>
      <c r="AQ703" s="301"/>
      <c r="AR703" s="301"/>
      <c r="AS703" s="301"/>
      <c r="AT703" s="301"/>
      <c r="AU703" s="301"/>
      <c r="AV703" s="301"/>
      <c r="AW703" s="301"/>
      <c r="AX703" s="301"/>
      <c r="AY703" s="301"/>
      <c r="AZ703" s="301"/>
      <c r="BA703" s="301"/>
      <c r="BB703" s="301"/>
      <c r="BC703" s="301"/>
      <c r="BD703" s="301"/>
      <c r="BE703" s="301"/>
      <c r="BF703" s="301"/>
      <c r="BG703" s="301"/>
      <c r="BH703" s="301"/>
      <c r="BI703" s="301"/>
      <c r="BJ703" s="301"/>
      <c r="BK703" s="301"/>
      <c r="BL703" s="301"/>
      <c r="BM703" s="301"/>
      <c r="BN703" s="301"/>
      <c r="BO703" s="301"/>
      <c r="BP703" s="301"/>
      <c r="BQ703" s="301"/>
      <c r="BR703" s="301"/>
      <c r="BS703" s="301"/>
      <c r="BT703" s="301"/>
      <c r="BU703" s="301"/>
      <c r="BV703" s="301"/>
      <c r="BW703" s="301"/>
      <c r="BX703" s="301"/>
      <c r="BY703" s="301"/>
      <c r="BZ703" s="301"/>
      <c r="CA703" s="301"/>
      <c r="CB703" s="301"/>
      <c r="CC703" s="301"/>
      <c r="CD703" s="301"/>
      <c r="CE703" s="301"/>
      <c r="CF703" s="301"/>
      <c r="CG703" s="301"/>
      <c r="CH703" s="301"/>
      <c r="CI703" s="301"/>
      <c r="CJ703" s="301"/>
      <c r="CK703" s="301"/>
      <c r="CL703" s="301"/>
      <c r="CM703" s="301"/>
      <c r="CN703" s="301"/>
      <c r="CO703" s="301"/>
      <c r="CP703" s="301"/>
      <c r="CQ703" s="301"/>
      <c r="CR703" s="301"/>
      <c r="CS703" s="301"/>
      <c r="CT703" s="301"/>
      <c r="CU703" s="301"/>
      <c r="CV703" s="301"/>
      <c r="CW703" s="301"/>
      <c r="CX703" s="301"/>
      <c r="CY703" s="301"/>
      <c r="CZ703" s="301"/>
      <c r="DA703" s="301"/>
      <c r="DB703" s="301"/>
      <c r="DC703" s="301"/>
      <c r="DD703" s="301"/>
      <c r="DE703" s="301"/>
      <c r="DF703" s="301"/>
      <c r="DG703" s="301"/>
      <c r="DH703" s="301"/>
      <c r="DI703" s="301"/>
      <c r="DJ703" s="301"/>
      <c r="DK703" s="301"/>
      <c r="DL703" s="301"/>
      <c r="DM703" s="301"/>
      <c r="DN703" s="301"/>
      <c r="DO703" s="301"/>
      <c r="DP703" s="301"/>
      <c r="DQ703" s="301"/>
      <c r="DR703" s="301"/>
      <c r="DS703" s="301"/>
      <c r="DT703" s="301"/>
      <c r="DU703" s="301"/>
      <c r="DV703" s="301"/>
      <c r="DW703" s="301"/>
      <c r="DX703" s="301"/>
      <c r="DY703" s="301"/>
      <c r="DZ703" s="301"/>
      <c r="EA703" s="301"/>
      <c r="EB703" s="301"/>
      <c r="EC703" s="301"/>
      <c r="ED703" s="301"/>
      <c r="EE703" s="301"/>
      <c r="EF703" s="301"/>
      <c r="EG703" s="301"/>
      <c r="EH703" s="301"/>
      <c r="EI703" s="301"/>
      <c r="EJ703" s="301"/>
      <c r="EK703" s="301"/>
      <c r="EL703" s="301"/>
      <c r="EM703" s="301"/>
      <c r="EN703" s="301"/>
      <c r="EO703" s="301"/>
      <c r="EP703" s="301"/>
      <c r="EQ703" s="301"/>
      <c r="ER703" s="301"/>
      <c r="ES703" s="301"/>
      <c r="ET703" s="301"/>
      <c r="EU703" s="301"/>
      <c r="EV703" s="301"/>
      <c r="EW703" s="301"/>
      <c r="EX703" s="301"/>
      <c r="EY703" s="301"/>
      <c r="EZ703" s="301"/>
      <c r="FA703" s="301"/>
      <c r="FB703" s="301"/>
      <c r="FC703" s="301"/>
      <c r="FD703" s="301"/>
      <c r="FE703" s="301"/>
      <c r="FF703" s="301"/>
      <c r="FG703" s="301"/>
      <c r="FH703" s="301"/>
      <c r="FI703" s="301"/>
      <c r="FJ703" s="301"/>
      <c r="FK703" s="301"/>
      <c r="FL703" s="301"/>
      <c r="FM703" s="301"/>
      <c r="FN703" s="301"/>
      <c r="FO703" s="301"/>
      <c r="FP703" s="301"/>
      <c r="FQ703" s="301"/>
      <c r="FR703" s="301"/>
      <c r="FS703" s="301"/>
      <c r="FT703" s="301"/>
      <c r="FU703" s="301"/>
      <c r="FV703" s="301"/>
      <c r="FW703" s="301"/>
      <c r="FX703" s="301"/>
      <c r="FY703" s="301"/>
      <c r="FZ703" s="301"/>
      <c r="GA703" s="301"/>
      <c r="GB703" s="301"/>
      <c r="GC703" s="301"/>
      <c r="GD703" s="301"/>
      <c r="GE703" s="301"/>
      <c r="GF703" s="301"/>
      <c r="GG703" s="301"/>
      <c r="GH703" s="301"/>
      <c r="GI703" s="301"/>
      <c r="GJ703" s="301"/>
      <c r="GK703" s="301"/>
      <c r="GL703" s="301"/>
      <c r="GM703" s="301"/>
      <c r="GN703" s="301"/>
      <c r="GO703" s="301"/>
      <c r="GP703" s="301"/>
      <c r="GQ703" s="301"/>
      <c r="GR703" s="301"/>
      <c r="GS703" s="301"/>
      <c r="GT703" s="301"/>
      <c r="GU703" s="301"/>
      <c r="GV703" s="301"/>
      <c r="GW703" s="301"/>
      <c r="GX703" s="301"/>
      <c r="GY703" s="301"/>
      <c r="GZ703" s="301"/>
      <c r="HA703" s="301"/>
      <c r="HB703" s="301"/>
      <c r="HC703" s="301"/>
      <c r="HD703" s="301"/>
      <c r="HE703" s="301"/>
      <c r="HF703" s="301"/>
      <c r="HG703" s="301"/>
      <c r="HH703" s="301"/>
      <c r="HI703" s="301"/>
      <c r="HJ703" s="301"/>
      <c r="HK703" s="301"/>
      <c r="HL703" s="301"/>
      <c r="HM703" s="301"/>
      <c r="HN703" s="301"/>
      <c r="HO703" s="301"/>
      <c r="HP703" s="301"/>
      <c r="HQ703" s="301"/>
      <c r="HR703" s="301"/>
      <c r="HS703" s="301"/>
      <c r="HT703" s="301"/>
      <c r="HU703" s="301"/>
      <c r="HV703" s="301"/>
      <c r="HW703" s="301"/>
      <c r="HX703" s="301"/>
      <c r="HY703" s="301"/>
      <c r="HZ703" s="301"/>
      <c r="IA703" s="301"/>
      <c r="IB703" s="301"/>
      <c r="IC703" s="301"/>
      <c r="ID703" s="301"/>
      <c r="IE703" s="301"/>
      <c r="IF703" s="301"/>
      <c r="IG703" s="301"/>
      <c r="IH703" s="301"/>
      <c r="II703" s="301"/>
      <c r="IJ703" s="301"/>
      <c r="IK703" s="301"/>
      <c r="IL703" s="301"/>
      <c r="IM703" s="301"/>
      <c r="IN703" s="301"/>
      <c r="IO703" s="301"/>
      <c r="IP703" s="301"/>
      <c r="IQ703" s="301"/>
      <c r="IR703" s="301"/>
      <c r="IS703" s="301"/>
      <c r="IT703" s="301"/>
      <c r="IU703" s="301"/>
      <c r="IV703" s="301"/>
      <c r="IW703" s="301"/>
      <c r="IX703" s="301"/>
      <c r="IY703" s="301"/>
      <c r="IZ703" s="301"/>
      <c r="JA703" s="301"/>
      <c r="JB703" s="301"/>
      <c r="JC703" s="301"/>
      <c r="JD703" s="301"/>
      <c r="JE703" s="301"/>
      <c r="JF703" s="301"/>
      <c r="JG703" s="301"/>
      <c r="JH703" s="301"/>
      <c r="JI703" s="301"/>
      <c r="JJ703" s="301"/>
      <c r="JK703" s="301"/>
      <c r="JL703" s="301"/>
      <c r="JM703" s="301"/>
      <c r="JN703" s="301"/>
      <c r="JO703" s="301"/>
      <c r="JP703" s="301"/>
      <c r="JQ703" s="301"/>
      <c r="JR703" s="301"/>
      <c r="JS703" s="301"/>
      <c r="JT703" s="301"/>
      <c r="JU703" s="301"/>
      <c r="JV703" s="301"/>
      <c r="JW703" s="301"/>
      <c r="JX703" s="301"/>
      <c r="JY703" s="301"/>
      <c r="JZ703" s="301"/>
      <c r="KA703" s="301"/>
      <c r="KB703" s="301"/>
      <c r="KC703" s="301"/>
      <c r="KD703" s="301"/>
      <c r="KE703" s="301"/>
      <c r="KF703" s="301"/>
      <c r="KG703" s="301"/>
      <c r="KH703" s="301"/>
      <c r="KI703" s="301"/>
      <c r="KJ703" s="301"/>
      <c r="KK703" s="301"/>
      <c r="KL703" s="301"/>
      <c r="KM703" s="301"/>
      <c r="KN703" s="301"/>
      <c r="KO703" s="301"/>
      <c r="KP703" s="301"/>
      <c r="KQ703" s="301"/>
      <c r="KR703" s="301"/>
      <c r="KS703" s="301"/>
      <c r="KT703" s="301"/>
      <c r="KU703" s="301"/>
      <c r="KV703" s="301"/>
      <c r="KW703" s="301"/>
      <c r="KX703" s="301"/>
      <c r="KY703" s="301"/>
      <c r="KZ703" s="301"/>
      <c r="LA703" s="301"/>
      <c r="LB703" s="301"/>
      <c r="LC703" s="301"/>
      <c r="LD703" s="301"/>
      <c r="LE703" s="301"/>
      <c r="LF703" s="301"/>
      <c r="LG703" s="301"/>
      <c r="LH703" s="301"/>
      <c r="LI703" s="301"/>
      <c r="LJ703" s="301"/>
      <c r="LK703" s="301"/>
      <c r="LL703" s="301"/>
      <c r="LM703" s="301"/>
      <c r="LN703" s="301"/>
      <c r="LO703" s="301"/>
      <c r="LP703" s="301"/>
      <c r="LQ703" s="301"/>
      <c r="LR703" s="301"/>
      <c r="LS703" s="301"/>
      <c r="LT703" s="301"/>
      <c r="LU703" s="301"/>
      <c r="LV703" s="301"/>
      <c r="LW703" s="301"/>
      <c r="LX703" s="301"/>
      <c r="LY703" s="301"/>
      <c r="LZ703" s="301"/>
      <c r="MA703" s="301"/>
      <c r="MB703" s="301"/>
      <c r="MC703" s="301"/>
      <c r="MD703" s="301"/>
      <c r="ME703" s="301"/>
      <c r="MF703" s="301"/>
      <c r="MG703" s="301"/>
      <c r="MH703" s="301"/>
      <c r="MI703" s="301"/>
      <c r="MJ703" s="301"/>
      <c r="MK703" s="301"/>
      <c r="ML703" s="301"/>
      <c r="MM703" s="301"/>
      <c r="MN703" s="301"/>
      <c r="MO703" s="301"/>
      <c r="MP703" s="301"/>
      <c r="MQ703" s="301"/>
      <c r="MR703" s="301"/>
      <c r="MS703" s="301"/>
      <c r="MT703" s="301"/>
      <c r="MU703" s="301"/>
      <c r="MV703" s="301"/>
      <c r="MW703" s="301"/>
      <c r="MX703" s="301"/>
      <c r="MY703" s="301"/>
      <c r="MZ703" s="301"/>
      <c r="NA703" s="301"/>
      <c r="NB703" s="301"/>
      <c r="NC703" s="301"/>
      <c r="ND703" s="301"/>
      <c r="NE703" s="301"/>
      <c r="NF703" s="301"/>
      <c r="NG703" s="301"/>
      <c r="NH703" s="301"/>
      <c r="NI703" s="301"/>
      <c r="NJ703" s="301"/>
      <c r="NK703" s="301"/>
      <c r="NL703" s="301"/>
      <c r="NM703" s="301"/>
      <c r="NN703" s="301"/>
      <c r="NO703" s="301"/>
      <c r="NP703" s="301"/>
      <c r="NQ703" s="301"/>
      <c r="NR703" s="301"/>
      <c r="NS703" s="301"/>
      <c r="NT703" s="301"/>
      <c r="NU703" s="301"/>
      <c r="NV703" s="301"/>
      <c r="NW703" s="301"/>
      <c r="NX703" s="301"/>
      <c r="NY703" s="301"/>
      <c r="NZ703" s="301"/>
      <c r="OA703" s="301"/>
      <c r="OB703" s="301"/>
      <c r="OC703" s="301"/>
      <c r="OD703" s="301"/>
      <c r="OE703" s="301"/>
      <c r="OF703" s="301"/>
      <c r="OG703" s="301"/>
      <c r="OH703" s="301"/>
      <c r="OI703" s="301"/>
      <c r="OJ703" s="301"/>
      <c r="OK703" s="301"/>
      <c r="OL703" s="301"/>
      <c r="OM703" s="301"/>
      <c r="ON703" s="301"/>
      <c r="OO703" s="301"/>
      <c r="OP703" s="301"/>
      <c r="OQ703" s="301"/>
      <c r="OR703" s="301"/>
      <c r="OS703" s="301"/>
      <c r="OT703" s="301"/>
      <c r="OU703" s="301"/>
      <c r="OV703" s="301"/>
      <c r="OW703" s="301"/>
      <c r="OX703" s="301"/>
      <c r="OY703" s="301"/>
      <c r="OZ703" s="301"/>
      <c r="PA703" s="301"/>
      <c r="PB703" s="301"/>
      <c r="PC703" s="301"/>
      <c r="PD703" s="301"/>
      <c r="PE703" s="301"/>
      <c r="PF703" s="301"/>
      <c r="PG703" s="301"/>
      <c r="PH703" s="301"/>
      <c r="PI703" s="301"/>
      <c r="PJ703" s="301"/>
      <c r="PK703" s="301"/>
      <c r="PL703" s="301"/>
      <c r="PM703" s="301"/>
      <c r="PN703" s="301"/>
      <c r="PO703" s="301"/>
      <c r="PP703" s="301"/>
      <c r="PQ703" s="301"/>
      <c r="PR703" s="301"/>
      <c r="PS703" s="301"/>
      <c r="PT703" s="301"/>
      <c r="PU703" s="301"/>
      <c r="PV703" s="301"/>
      <c r="PW703" s="301"/>
      <c r="PX703" s="301"/>
      <c r="PY703" s="301"/>
      <c r="PZ703" s="301"/>
      <c r="QA703" s="301"/>
      <c r="QB703" s="301"/>
      <c r="QC703" s="301"/>
      <c r="QD703" s="301"/>
      <c r="QE703" s="301"/>
      <c r="QF703" s="301"/>
      <c r="QG703" s="301"/>
      <c r="QH703" s="301"/>
      <c r="QI703" s="301"/>
      <c r="QJ703" s="301"/>
      <c r="QK703" s="301"/>
      <c r="QL703" s="301"/>
      <c r="QM703" s="301"/>
      <c r="QN703" s="301"/>
      <c r="QO703" s="301"/>
      <c r="QP703" s="301"/>
      <c r="QQ703" s="301"/>
      <c r="QR703" s="301"/>
      <c r="QS703" s="301"/>
      <c r="QT703" s="301"/>
      <c r="QU703" s="301"/>
      <c r="QV703" s="301"/>
      <c r="QW703" s="301"/>
      <c r="QX703" s="301"/>
      <c r="QY703" s="301"/>
      <c r="QZ703" s="301"/>
      <c r="RA703" s="301"/>
      <c r="RB703" s="301"/>
      <c r="RC703" s="301"/>
      <c r="RD703" s="301"/>
      <c r="RE703" s="301"/>
      <c r="RF703" s="301"/>
      <c r="RG703" s="301"/>
      <c r="RH703" s="301"/>
      <c r="RI703" s="301"/>
      <c r="RJ703" s="301"/>
      <c r="RK703" s="301"/>
      <c r="RL703" s="301"/>
      <c r="RM703" s="301"/>
      <c r="RN703" s="301"/>
      <c r="RO703" s="301"/>
      <c r="RP703" s="301"/>
      <c r="RQ703" s="301"/>
      <c r="RR703" s="301"/>
      <c r="RS703" s="301"/>
      <c r="RT703" s="301"/>
      <c r="RU703" s="301"/>
      <c r="RV703" s="301"/>
      <c r="RW703" s="301"/>
      <c r="RX703" s="301"/>
      <c r="RY703" s="301"/>
      <c r="RZ703" s="301"/>
      <c r="SA703" s="301"/>
      <c r="SB703" s="301"/>
      <c r="SC703" s="301"/>
      <c r="SD703" s="301"/>
      <c r="SE703" s="301"/>
      <c r="SF703" s="301"/>
      <c r="SG703" s="301"/>
      <c r="SH703" s="301"/>
      <c r="SI703" s="301"/>
      <c r="SJ703" s="301"/>
      <c r="SK703" s="301"/>
      <c r="SL703" s="301"/>
      <c r="SM703" s="301"/>
      <c r="SN703" s="301"/>
      <c r="SO703" s="301"/>
      <c r="SP703" s="301"/>
      <c r="SQ703" s="301"/>
      <c r="SR703" s="301"/>
      <c r="SS703" s="301"/>
      <c r="ST703" s="301"/>
      <c r="SU703" s="301"/>
      <c r="SV703" s="301"/>
      <c r="SW703" s="301"/>
      <c r="SX703" s="301"/>
      <c r="SY703" s="301"/>
      <c r="SZ703" s="301"/>
      <c r="TA703" s="301"/>
      <c r="TB703" s="301"/>
      <c r="TC703" s="301"/>
      <c r="TD703" s="301"/>
      <c r="TE703" s="301"/>
      <c r="TF703" s="301"/>
      <c r="TG703" s="301"/>
      <c r="TH703" s="301"/>
      <c r="TI703" s="301"/>
      <c r="TJ703" s="301"/>
      <c r="TK703" s="301"/>
      <c r="TL703" s="301"/>
      <c r="TM703" s="301"/>
      <c r="TN703" s="301"/>
      <c r="TO703" s="301"/>
      <c r="TP703" s="301"/>
      <c r="TQ703" s="301"/>
      <c r="TR703" s="301"/>
      <c r="TS703" s="301"/>
      <c r="TT703" s="301"/>
      <c r="TU703" s="301"/>
      <c r="TV703" s="301"/>
      <c r="TW703" s="301"/>
      <c r="TX703" s="301"/>
      <c r="TY703" s="301"/>
      <c r="TZ703" s="301"/>
      <c r="UA703" s="301"/>
      <c r="UB703" s="301"/>
      <c r="UC703" s="301"/>
      <c r="UD703" s="301"/>
      <c r="UE703" s="301"/>
      <c r="UF703" s="301"/>
      <c r="UG703" s="301"/>
      <c r="UH703" s="301"/>
      <c r="UI703" s="301"/>
      <c r="UJ703" s="301"/>
      <c r="UK703" s="301"/>
      <c r="UL703" s="301"/>
      <c r="UM703" s="301"/>
      <c r="UN703" s="301"/>
      <c r="UO703" s="301"/>
      <c r="UP703" s="301"/>
      <c r="UQ703" s="301"/>
      <c r="UR703" s="301"/>
      <c r="US703" s="301"/>
      <c r="UT703" s="301"/>
      <c r="UU703" s="301"/>
      <c r="UV703" s="301"/>
      <c r="UW703" s="301"/>
      <c r="UX703" s="301"/>
      <c r="UY703" s="301"/>
      <c r="UZ703" s="301"/>
      <c r="VA703" s="301"/>
      <c r="VB703" s="301"/>
      <c r="VC703" s="301"/>
      <c r="VD703" s="301"/>
      <c r="VE703" s="301"/>
      <c r="VF703" s="301"/>
      <c r="VG703" s="301"/>
      <c r="VH703" s="301"/>
      <c r="VI703" s="301"/>
      <c r="VJ703" s="301"/>
      <c r="VK703" s="301"/>
      <c r="VL703" s="301"/>
      <c r="VM703" s="301"/>
      <c r="VN703" s="301"/>
      <c r="VO703" s="301"/>
      <c r="VP703" s="301"/>
      <c r="VQ703" s="301"/>
      <c r="VR703" s="301"/>
      <c r="VS703" s="301"/>
      <c r="VT703" s="301"/>
      <c r="VU703" s="301"/>
      <c r="VV703" s="301"/>
      <c r="VW703" s="301"/>
      <c r="VX703" s="301"/>
      <c r="VY703" s="301"/>
      <c r="VZ703" s="301"/>
      <c r="WA703" s="301"/>
      <c r="WB703" s="301"/>
      <c r="WC703" s="301"/>
      <c r="WD703" s="301"/>
      <c r="WE703" s="301"/>
      <c r="WF703" s="301"/>
      <c r="WG703" s="301"/>
      <c r="WH703" s="301"/>
      <c r="WI703" s="301"/>
      <c r="WJ703" s="301"/>
      <c r="WK703" s="301"/>
      <c r="WL703" s="301"/>
      <c r="WM703" s="301"/>
      <c r="WN703" s="301"/>
      <c r="WO703" s="301"/>
      <c r="WP703" s="301"/>
      <c r="WQ703" s="301"/>
      <c r="WR703" s="301"/>
      <c r="WS703" s="301"/>
      <c r="WT703" s="301"/>
      <c r="WU703" s="301"/>
      <c r="WV703" s="301"/>
      <c r="WW703" s="301"/>
      <c r="WX703" s="301"/>
      <c r="WY703" s="301"/>
      <c r="WZ703" s="301"/>
      <c r="XA703" s="301"/>
      <c r="XB703" s="301"/>
      <c r="XC703" s="301"/>
      <c r="XD703" s="301"/>
      <c r="XE703" s="301"/>
      <c r="XF703" s="301"/>
      <c r="XG703" s="301"/>
      <c r="XH703" s="301"/>
      <c r="XI703" s="301"/>
      <c r="XJ703" s="301"/>
      <c r="XK703" s="301"/>
      <c r="XL703" s="301"/>
      <c r="XM703" s="301"/>
      <c r="XN703" s="301"/>
      <c r="XO703" s="301"/>
      <c r="XP703" s="301"/>
      <c r="XQ703" s="301"/>
      <c r="XR703" s="301"/>
      <c r="XS703" s="301"/>
      <c r="XT703" s="301"/>
      <c r="XU703" s="301"/>
      <c r="XV703" s="301"/>
      <c r="XW703" s="301"/>
      <c r="XX703" s="301"/>
      <c r="XY703" s="301"/>
      <c r="XZ703" s="301"/>
      <c r="YA703" s="301"/>
      <c r="YB703" s="301"/>
      <c r="YC703" s="301"/>
      <c r="YD703" s="301"/>
      <c r="YE703" s="301"/>
      <c r="YF703" s="301"/>
      <c r="YG703" s="301"/>
      <c r="YH703" s="301"/>
      <c r="YI703" s="301"/>
      <c r="YJ703" s="301"/>
      <c r="YK703" s="301"/>
      <c r="YL703" s="301"/>
      <c r="YM703" s="301"/>
      <c r="YN703" s="301"/>
      <c r="YO703" s="301"/>
      <c r="YP703" s="301"/>
      <c r="YQ703" s="301"/>
      <c r="YR703" s="301"/>
      <c r="YS703" s="301"/>
      <c r="YT703" s="301"/>
      <c r="YU703" s="301"/>
      <c r="YV703" s="301"/>
      <c r="YW703" s="301"/>
      <c r="YX703" s="301"/>
      <c r="YY703" s="301"/>
      <c r="YZ703" s="301"/>
      <c r="ZA703" s="301"/>
      <c r="ZB703" s="301"/>
      <c r="ZC703" s="301"/>
      <c r="ZD703" s="301"/>
      <c r="ZE703" s="301"/>
      <c r="ZF703" s="301"/>
      <c r="ZG703" s="301"/>
      <c r="ZH703" s="301"/>
      <c r="ZI703" s="301"/>
      <c r="ZJ703" s="301"/>
      <c r="ZK703" s="301"/>
      <c r="ZL703" s="301"/>
      <c r="ZM703" s="301"/>
      <c r="ZN703" s="301"/>
      <c r="ZO703" s="301"/>
      <c r="ZP703" s="301"/>
      <c r="ZQ703" s="301"/>
      <c r="ZR703" s="301"/>
      <c r="ZS703" s="301"/>
      <c r="ZT703" s="301"/>
      <c r="ZU703" s="301"/>
      <c r="ZV703" s="301"/>
      <c r="ZW703" s="301"/>
      <c r="ZX703" s="301"/>
      <c r="ZY703" s="301"/>
      <c r="ZZ703" s="301"/>
      <c r="AAA703" s="301"/>
      <c r="AAB703" s="301"/>
      <c r="AAC703" s="301"/>
      <c r="AAD703" s="301"/>
      <c r="AAE703" s="301"/>
      <c r="AAF703" s="301"/>
      <c r="AAG703" s="301"/>
      <c r="AAH703" s="301"/>
      <c r="AAI703" s="301"/>
      <c r="AAJ703" s="301"/>
      <c r="AAK703" s="301"/>
      <c r="AAL703" s="301"/>
      <c r="AAM703" s="301"/>
      <c r="AAN703" s="301"/>
      <c r="AAO703" s="301"/>
      <c r="AAP703" s="301"/>
      <c r="AAQ703" s="301"/>
      <c r="AAR703" s="301"/>
      <c r="AAS703" s="301"/>
      <c r="AAT703" s="301"/>
      <c r="AAU703" s="301"/>
      <c r="AAV703" s="301"/>
      <c r="AAW703" s="301"/>
      <c r="AAX703" s="301"/>
      <c r="AAY703" s="301"/>
      <c r="AAZ703" s="301"/>
      <c r="ABA703" s="301"/>
      <c r="ABB703" s="301"/>
      <c r="ABC703" s="301"/>
      <c r="ABD703" s="301"/>
      <c r="ABE703" s="301"/>
      <c r="ABF703" s="301"/>
      <c r="ABG703" s="301"/>
      <c r="ABH703" s="301"/>
      <c r="ABI703" s="301"/>
      <c r="ABJ703" s="301"/>
      <c r="ABK703" s="301"/>
      <c r="ABL703" s="301"/>
      <c r="ABM703" s="301"/>
      <c r="ABN703" s="301"/>
      <c r="ABO703" s="301"/>
      <c r="ABP703" s="301"/>
      <c r="ABQ703" s="301"/>
      <c r="ABR703" s="301"/>
      <c r="ABS703" s="301"/>
      <c r="ABT703" s="301"/>
      <c r="ABU703" s="301"/>
      <c r="ABV703" s="301"/>
      <c r="ABW703" s="301"/>
      <c r="ABX703" s="301"/>
      <c r="ABY703" s="301"/>
      <c r="ABZ703" s="301"/>
      <c r="ACA703" s="301"/>
      <c r="ACB703" s="301"/>
      <c r="ACC703" s="301"/>
      <c r="ACD703" s="301"/>
      <c r="ACE703" s="301"/>
      <c r="ACF703" s="301"/>
      <c r="ACG703" s="301"/>
      <c r="ACH703" s="301"/>
      <c r="ACI703" s="301"/>
      <c r="ACJ703" s="301"/>
      <c r="ACK703" s="301"/>
      <c r="ACL703" s="301"/>
      <c r="ACM703" s="301"/>
      <c r="ACN703" s="301"/>
      <c r="ACO703" s="301"/>
      <c r="ACP703" s="301"/>
      <c r="ACQ703" s="301"/>
      <c r="ACR703" s="301"/>
      <c r="ACS703" s="301"/>
      <c r="ACT703" s="301"/>
      <c r="ACU703" s="301"/>
      <c r="ACV703" s="301"/>
      <c r="ACW703" s="301"/>
      <c r="ACX703" s="301"/>
      <c r="ACY703" s="301"/>
      <c r="ACZ703" s="301"/>
      <c r="ADA703" s="301"/>
      <c r="ADB703" s="301"/>
      <c r="ADC703" s="301"/>
      <c r="ADD703" s="301"/>
      <c r="ADE703" s="301"/>
      <c r="ADF703" s="301"/>
      <c r="ADG703" s="301"/>
      <c r="ADH703" s="301"/>
      <c r="ADI703" s="301"/>
      <c r="ADJ703" s="301"/>
      <c r="ADK703" s="301"/>
      <c r="ADL703" s="301"/>
      <c r="ADM703" s="301"/>
      <c r="ADN703" s="301"/>
      <c r="ADO703" s="301"/>
      <c r="ADP703" s="301"/>
      <c r="ADQ703" s="301"/>
      <c r="ADR703" s="301"/>
      <c r="ADS703" s="301"/>
      <c r="ADT703" s="301"/>
      <c r="ADU703" s="301"/>
      <c r="ADV703" s="301"/>
      <c r="ADW703" s="301"/>
      <c r="ADX703" s="301"/>
      <c r="ADY703" s="301"/>
      <c r="ADZ703" s="301"/>
      <c r="AEA703" s="301"/>
      <c r="AEB703" s="301"/>
      <c r="AEC703" s="301"/>
      <c r="AED703" s="301"/>
      <c r="AEE703" s="301"/>
      <c r="AEF703" s="301"/>
      <c r="AEG703" s="301"/>
      <c r="AEH703" s="301"/>
      <c r="AEI703" s="301"/>
      <c r="AEJ703" s="301"/>
      <c r="AEK703" s="301"/>
      <c r="AEL703" s="301"/>
      <c r="AEM703" s="301"/>
      <c r="AEN703" s="301"/>
      <c r="AEO703" s="301"/>
      <c r="AEP703" s="301"/>
      <c r="AEQ703" s="301"/>
      <c r="AER703" s="301"/>
      <c r="AES703" s="301"/>
      <c r="AET703" s="301"/>
      <c r="AEU703" s="301"/>
      <c r="AEV703" s="301"/>
      <c r="AEW703" s="301"/>
      <c r="AEX703" s="301"/>
      <c r="AEY703" s="301"/>
      <c r="AEZ703" s="301"/>
      <c r="AFA703" s="301"/>
      <c r="AFB703" s="301"/>
      <c r="AFC703" s="301"/>
      <c r="AFD703" s="301"/>
      <c r="AFE703" s="301"/>
      <c r="AFF703" s="301"/>
      <c r="AFG703" s="301"/>
      <c r="AFH703" s="301"/>
      <c r="AFI703" s="301"/>
      <c r="AFJ703" s="301"/>
      <c r="AFK703" s="301"/>
      <c r="AFL703" s="301"/>
      <c r="AFM703" s="301"/>
      <c r="AFN703" s="301"/>
      <c r="AFO703" s="301"/>
      <c r="AFP703" s="301"/>
      <c r="AFQ703" s="301"/>
      <c r="AFR703" s="301"/>
      <c r="AFS703" s="301"/>
      <c r="AFT703" s="301"/>
      <c r="AFU703" s="301"/>
      <c r="AFV703" s="301"/>
      <c r="AFW703" s="301"/>
      <c r="AFX703" s="301"/>
      <c r="AFY703" s="301"/>
      <c r="AFZ703" s="301"/>
      <c r="AGA703" s="301"/>
      <c r="AGB703" s="301"/>
      <c r="AGC703" s="301"/>
      <c r="AGD703" s="301"/>
      <c r="AGE703" s="301"/>
      <c r="AGF703" s="301"/>
      <c r="AGG703" s="301"/>
      <c r="AGH703" s="301"/>
      <c r="AGI703" s="301"/>
      <c r="AGJ703" s="301"/>
      <c r="AGK703" s="301"/>
      <c r="AGL703" s="301"/>
      <c r="AGM703" s="301"/>
      <c r="AGN703" s="301"/>
      <c r="AGO703" s="301"/>
      <c r="AGP703" s="301"/>
      <c r="AGQ703" s="301"/>
      <c r="AGR703" s="301"/>
      <c r="AGS703" s="301"/>
      <c r="AGT703" s="301"/>
      <c r="AGU703" s="301"/>
      <c r="AGV703" s="301"/>
      <c r="AGW703" s="301"/>
      <c r="AGX703" s="301"/>
      <c r="AGY703" s="301"/>
      <c r="AGZ703" s="301"/>
      <c r="AHA703" s="301"/>
      <c r="AHB703" s="301"/>
      <c r="AHC703" s="301"/>
      <c r="AHD703" s="301"/>
      <c r="AHE703" s="301"/>
      <c r="AHF703" s="301"/>
      <c r="AHG703" s="301"/>
      <c r="AHH703" s="301"/>
      <c r="AHI703" s="301"/>
      <c r="AHJ703" s="301"/>
      <c r="AHK703" s="301"/>
      <c r="AHL703" s="301"/>
      <c r="AHM703" s="301"/>
      <c r="AHN703" s="301"/>
      <c r="AHO703" s="301"/>
      <c r="AHP703" s="301"/>
      <c r="AHQ703" s="301"/>
      <c r="AHR703" s="301"/>
      <c r="AHS703" s="301"/>
      <c r="AHT703" s="301"/>
      <c r="AHU703" s="301"/>
      <c r="AHV703" s="301"/>
      <c r="AHW703" s="301"/>
      <c r="AHX703" s="301"/>
      <c r="AHY703" s="301"/>
      <c r="AHZ703" s="301"/>
      <c r="AIA703" s="301"/>
      <c r="AIB703" s="301"/>
      <c r="AIC703" s="301"/>
      <c r="AID703" s="301"/>
      <c r="AIE703" s="301"/>
      <c r="AIF703" s="301"/>
      <c r="AIG703" s="301"/>
      <c r="AIH703" s="301"/>
      <c r="AII703" s="301"/>
      <c r="AIJ703" s="301"/>
      <c r="AIK703" s="301"/>
      <c r="AIL703" s="301"/>
      <c r="AIM703" s="301"/>
      <c r="AIN703" s="301"/>
      <c r="AIO703" s="301"/>
      <c r="AIP703" s="301"/>
      <c r="AIQ703" s="301"/>
      <c r="AIR703" s="301"/>
      <c r="AIS703" s="301"/>
      <c r="AIT703" s="301"/>
      <c r="AIU703" s="301"/>
      <c r="AIV703" s="301"/>
      <c r="AIW703" s="301"/>
      <c r="AIX703" s="301"/>
      <c r="AIY703" s="301"/>
      <c r="AIZ703" s="301"/>
      <c r="AJA703" s="301"/>
      <c r="AJB703" s="301"/>
      <c r="AJC703" s="301"/>
      <c r="AJD703" s="301"/>
      <c r="AJE703" s="301"/>
      <c r="AJF703" s="301"/>
      <c r="AJG703" s="301"/>
      <c r="AJH703" s="301"/>
      <c r="AJI703" s="301"/>
      <c r="AJJ703" s="301"/>
      <c r="AJK703" s="301"/>
      <c r="AJL703" s="301"/>
      <c r="AJM703" s="301"/>
      <c r="AJN703" s="301"/>
      <c r="AJO703" s="301"/>
      <c r="AJP703" s="301"/>
      <c r="AJQ703" s="301"/>
      <c r="AJR703" s="301"/>
      <c r="AJS703" s="301"/>
      <c r="AJT703" s="301"/>
      <c r="AJU703" s="301"/>
      <c r="AJV703" s="301"/>
      <c r="AJW703" s="301"/>
      <c r="AJX703" s="301"/>
      <c r="AJY703" s="301"/>
      <c r="AJZ703" s="301"/>
      <c r="AKA703" s="301"/>
      <c r="AKB703" s="301"/>
      <c r="AKC703" s="301"/>
      <c r="AKD703" s="301"/>
      <c r="AKE703" s="301"/>
      <c r="AKF703" s="301"/>
      <c r="AKG703" s="301"/>
      <c r="AKH703" s="301"/>
      <c r="AKI703" s="301"/>
      <c r="AKJ703" s="301"/>
      <c r="AKK703" s="301"/>
      <c r="AKL703" s="301"/>
      <c r="AKM703" s="301"/>
      <c r="AKN703" s="301"/>
      <c r="AKO703" s="301"/>
      <c r="AKP703" s="301"/>
      <c r="AKQ703" s="301"/>
      <c r="AKR703" s="301"/>
      <c r="AKS703" s="301"/>
      <c r="AKT703" s="301"/>
      <c r="AKU703" s="301"/>
      <c r="AKV703" s="301"/>
      <c r="AKW703" s="301"/>
      <c r="AKX703" s="301"/>
      <c r="AKY703" s="301"/>
      <c r="AKZ703" s="301"/>
      <c r="ALA703" s="301"/>
      <c r="ALB703" s="301"/>
      <c r="ALC703" s="301"/>
      <c r="ALD703" s="301"/>
      <c r="ALE703" s="301"/>
      <c r="ALF703" s="301"/>
      <c r="ALG703" s="301"/>
      <c r="ALH703" s="301"/>
      <c r="ALI703" s="301"/>
      <c r="ALJ703" s="301"/>
      <c r="ALK703" s="301"/>
      <c r="ALL703" s="301"/>
      <c r="ALM703" s="301"/>
      <c r="ALN703" s="301"/>
      <c r="ALO703" s="301"/>
      <c r="ALP703" s="301"/>
      <c r="ALQ703" s="301"/>
      <c r="ALR703" s="301"/>
      <c r="ALS703" s="301"/>
      <c r="ALT703" s="301"/>
      <c r="ALU703" s="301"/>
      <c r="ALV703" s="301"/>
      <c r="ALW703" s="301"/>
      <c r="ALX703" s="301"/>
      <c r="ALY703" s="301"/>
      <c r="ALZ703" s="301"/>
      <c r="AMA703" s="301"/>
      <c r="AMB703" s="301"/>
      <c r="AMC703" s="301"/>
      <c r="AMD703" s="301"/>
      <c r="AME703" s="301"/>
      <c r="AMF703" s="301"/>
      <c r="AMG703" s="301"/>
      <c r="AMH703" s="301"/>
      <c r="AMI703" s="301"/>
      <c r="AMJ703" s="301"/>
    </row>
    <row r="704" spans="1:1024" s="302" customFormat="1" ht="11.25">
      <c r="A704" s="324" t="s">
        <v>569</v>
      </c>
      <c r="B704" s="325"/>
      <c r="C704" s="325"/>
      <c r="D704" s="325"/>
      <c r="E704" s="325"/>
      <c r="F704" s="325"/>
      <c r="G704" s="325"/>
      <c r="H704" s="325"/>
      <c r="I704" s="325"/>
      <c r="J704" s="325"/>
      <c r="K704" s="301"/>
      <c r="L704" s="301"/>
      <c r="M704" s="301"/>
      <c r="N704" s="301"/>
      <c r="O704" s="301"/>
      <c r="P704" s="301"/>
      <c r="Q704" s="301"/>
      <c r="R704" s="301"/>
      <c r="S704" s="301"/>
      <c r="T704" s="301"/>
      <c r="U704" s="301"/>
      <c r="V704" s="301"/>
      <c r="W704" s="301"/>
      <c r="X704" s="301"/>
      <c r="Y704" s="301"/>
      <c r="Z704" s="301"/>
      <c r="AA704" s="301"/>
      <c r="AB704" s="301"/>
      <c r="AC704" s="301"/>
      <c r="AD704" s="301"/>
      <c r="AE704" s="301"/>
      <c r="AF704" s="301"/>
      <c r="AG704" s="301"/>
      <c r="AH704" s="301"/>
      <c r="AI704" s="301"/>
      <c r="AJ704" s="301"/>
      <c r="AK704" s="301"/>
      <c r="AL704" s="301"/>
      <c r="AM704" s="301"/>
      <c r="AN704" s="301"/>
      <c r="AO704" s="301"/>
      <c r="AP704" s="301"/>
      <c r="AQ704" s="301"/>
      <c r="AR704" s="301"/>
      <c r="AS704" s="301"/>
      <c r="AT704" s="301"/>
      <c r="AU704" s="301"/>
      <c r="AV704" s="301"/>
      <c r="AW704" s="301"/>
      <c r="AX704" s="301"/>
      <c r="AY704" s="301"/>
      <c r="AZ704" s="301"/>
      <c r="BA704" s="301"/>
      <c r="BB704" s="301"/>
      <c r="BC704" s="301"/>
      <c r="BD704" s="301"/>
      <c r="BE704" s="301"/>
      <c r="BF704" s="301"/>
      <c r="BG704" s="301"/>
      <c r="BH704" s="301"/>
      <c r="BI704" s="301"/>
      <c r="BJ704" s="301"/>
      <c r="BK704" s="301"/>
      <c r="BL704" s="301"/>
      <c r="BM704" s="301"/>
      <c r="BN704" s="301"/>
      <c r="BO704" s="301"/>
      <c r="BP704" s="301"/>
      <c r="BQ704" s="301"/>
      <c r="BR704" s="301"/>
      <c r="BS704" s="301"/>
      <c r="BT704" s="301"/>
      <c r="BU704" s="301"/>
      <c r="BV704" s="301"/>
      <c r="BW704" s="301"/>
      <c r="BX704" s="301"/>
      <c r="BY704" s="301"/>
      <c r="BZ704" s="301"/>
      <c r="CA704" s="301"/>
      <c r="CB704" s="301"/>
      <c r="CC704" s="301"/>
      <c r="CD704" s="301"/>
      <c r="CE704" s="301"/>
      <c r="CF704" s="301"/>
      <c r="CG704" s="301"/>
      <c r="CH704" s="301"/>
      <c r="CI704" s="301"/>
      <c r="CJ704" s="301"/>
      <c r="CK704" s="301"/>
      <c r="CL704" s="301"/>
      <c r="CM704" s="301"/>
      <c r="CN704" s="301"/>
      <c r="CO704" s="301"/>
      <c r="CP704" s="301"/>
      <c r="CQ704" s="301"/>
      <c r="CR704" s="301"/>
      <c r="CS704" s="301"/>
      <c r="CT704" s="301"/>
      <c r="CU704" s="301"/>
      <c r="CV704" s="301"/>
      <c r="CW704" s="301"/>
      <c r="CX704" s="301"/>
      <c r="CY704" s="301"/>
      <c r="CZ704" s="301"/>
      <c r="DA704" s="301"/>
      <c r="DB704" s="301"/>
      <c r="DC704" s="301"/>
      <c r="DD704" s="301"/>
      <c r="DE704" s="301"/>
      <c r="DF704" s="301"/>
      <c r="DG704" s="301"/>
      <c r="DH704" s="301"/>
      <c r="DI704" s="301"/>
      <c r="DJ704" s="301"/>
      <c r="DK704" s="301"/>
      <c r="DL704" s="301"/>
      <c r="DM704" s="301"/>
      <c r="DN704" s="301"/>
      <c r="DO704" s="301"/>
      <c r="DP704" s="301"/>
      <c r="DQ704" s="301"/>
      <c r="DR704" s="301"/>
      <c r="DS704" s="301"/>
      <c r="DT704" s="301"/>
      <c r="DU704" s="301"/>
      <c r="DV704" s="301"/>
      <c r="DW704" s="301"/>
      <c r="DX704" s="301"/>
      <c r="DY704" s="301"/>
      <c r="DZ704" s="301"/>
      <c r="EA704" s="301"/>
      <c r="EB704" s="301"/>
      <c r="EC704" s="301"/>
      <c r="ED704" s="301"/>
      <c r="EE704" s="301"/>
      <c r="EF704" s="301"/>
      <c r="EG704" s="301"/>
      <c r="EH704" s="301"/>
      <c r="EI704" s="301"/>
      <c r="EJ704" s="301"/>
      <c r="EK704" s="301"/>
      <c r="EL704" s="301"/>
      <c r="EM704" s="301"/>
      <c r="EN704" s="301"/>
      <c r="EO704" s="301"/>
      <c r="EP704" s="301"/>
      <c r="EQ704" s="301"/>
      <c r="ER704" s="301"/>
      <c r="ES704" s="301"/>
      <c r="ET704" s="301"/>
      <c r="EU704" s="301"/>
      <c r="EV704" s="301"/>
      <c r="EW704" s="301"/>
      <c r="EX704" s="301"/>
      <c r="EY704" s="301"/>
      <c r="EZ704" s="301"/>
      <c r="FA704" s="301"/>
      <c r="FB704" s="301"/>
      <c r="FC704" s="301"/>
      <c r="FD704" s="301"/>
      <c r="FE704" s="301"/>
      <c r="FF704" s="301"/>
      <c r="FG704" s="301"/>
      <c r="FH704" s="301"/>
      <c r="FI704" s="301"/>
      <c r="FJ704" s="301"/>
      <c r="FK704" s="301"/>
      <c r="FL704" s="301"/>
      <c r="FM704" s="301"/>
      <c r="FN704" s="301"/>
      <c r="FO704" s="301"/>
      <c r="FP704" s="301"/>
      <c r="FQ704" s="301"/>
      <c r="FR704" s="301"/>
      <c r="FS704" s="301"/>
      <c r="FT704" s="301"/>
      <c r="FU704" s="301"/>
      <c r="FV704" s="301"/>
      <c r="FW704" s="301"/>
      <c r="FX704" s="301"/>
      <c r="FY704" s="301"/>
      <c r="FZ704" s="301"/>
      <c r="GA704" s="301"/>
      <c r="GB704" s="301"/>
      <c r="GC704" s="301"/>
      <c r="GD704" s="301"/>
      <c r="GE704" s="301"/>
      <c r="GF704" s="301"/>
      <c r="GG704" s="301"/>
      <c r="GH704" s="301"/>
      <c r="GI704" s="301"/>
      <c r="GJ704" s="301"/>
      <c r="GK704" s="301"/>
      <c r="GL704" s="301"/>
      <c r="GM704" s="301"/>
      <c r="GN704" s="301"/>
      <c r="GO704" s="301"/>
      <c r="GP704" s="301"/>
      <c r="GQ704" s="301"/>
      <c r="GR704" s="301"/>
      <c r="GS704" s="301"/>
      <c r="GT704" s="301"/>
      <c r="GU704" s="301"/>
      <c r="GV704" s="301"/>
      <c r="GW704" s="301"/>
      <c r="GX704" s="301"/>
      <c r="GY704" s="301"/>
      <c r="GZ704" s="301"/>
      <c r="HA704" s="301"/>
      <c r="HB704" s="301"/>
      <c r="HC704" s="301"/>
      <c r="HD704" s="301"/>
      <c r="HE704" s="301"/>
      <c r="HF704" s="301"/>
      <c r="HG704" s="301"/>
      <c r="HH704" s="301"/>
      <c r="HI704" s="301"/>
      <c r="HJ704" s="301"/>
      <c r="HK704" s="301"/>
      <c r="HL704" s="301"/>
      <c r="HM704" s="301"/>
      <c r="HN704" s="301"/>
      <c r="HO704" s="301"/>
      <c r="HP704" s="301"/>
      <c r="HQ704" s="301"/>
      <c r="HR704" s="301"/>
      <c r="HS704" s="301"/>
      <c r="HT704" s="301"/>
      <c r="HU704" s="301"/>
      <c r="HV704" s="301"/>
      <c r="HW704" s="301"/>
      <c r="HX704" s="301"/>
      <c r="HY704" s="301"/>
      <c r="HZ704" s="301"/>
      <c r="IA704" s="301"/>
      <c r="IB704" s="301"/>
      <c r="IC704" s="301"/>
      <c r="ID704" s="301"/>
      <c r="IE704" s="301"/>
      <c r="IF704" s="301"/>
      <c r="IG704" s="301"/>
      <c r="IH704" s="301"/>
      <c r="II704" s="301"/>
      <c r="IJ704" s="301"/>
      <c r="IK704" s="301"/>
      <c r="IL704" s="301"/>
      <c r="IM704" s="301"/>
      <c r="IN704" s="301"/>
      <c r="IO704" s="301"/>
      <c r="IP704" s="301"/>
      <c r="IQ704" s="301"/>
      <c r="IR704" s="301"/>
      <c r="IS704" s="301"/>
      <c r="IT704" s="301"/>
      <c r="IU704" s="301"/>
      <c r="IV704" s="301"/>
      <c r="IW704" s="301"/>
      <c r="IX704" s="301"/>
      <c r="IY704" s="301"/>
      <c r="IZ704" s="301"/>
      <c r="JA704" s="301"/>
      <c r="JB704" s="301"/>
      <c r="JC704" s="301"/>
      <c r="JD704" s="301"/>
      <c r="JE704" s="301"/>
      <c r="JF704" s="301"/>
      <c r="JG704" s="301"/>
      <c r="JH704" s="301"/>
      <c r="JI704" s="301"/>
      <c r="JJ704" s="301"/>
      <c r="JK704" s="301"/>
      <c r="JL704" s="301"/>
      <c r="JM704" s="301"/>
      <c r="JN704" s="301"/>
      <c r="JO704" s="301"/>
      <c r="JP704" s="301"/>
      <c r="JQ704" s="301"/>
      <c r="JR704" s="301"/>
      <c r="JS704" s="301"/>
      <c r="JT704" s="301"/>
      <c r="JU704" s="301"/>
      <c r="JV704" s="301"/>
      <c r="JW704" s="301"/>
      <c r="JX704" s="301"/>
      <c r="JY704" s="301"/>
      <c r="JZ704" s="301"/>
      <c r="KA704" s="301"/>
      <c r="KB704" s="301"/>
      <c r="KC704" s="301"/>
      <c r="KD704" s="301"/>
      <c r="KE704" s="301"/>
      <c r="KF704" s="301"/>
      <c r="KG704" s="301"/>
      <c r="KH704" s="301"/>
      <c r="KI704" s="301"/>
      <c r="KJ704" s="301"/>
      <c r="KK704" s="301"/>
      <c r="KL704" s="301"/>
      <c r="KM704" s="301"/>
      <c r="KN704" s="301"/>
      <c r="KO704" s="301"/>
      <c r="KP704" s="301"/>
      <c r="KQ704" s="301"/>
      <c r="KR704" s="301"/>
      <c r="KS704" s="301"/>
      <c r="KT704" s="301"/>
      <c r="KU704" s="301"/>
      <c r="KV704" s="301"/>
      <c r="KW704" s="301"/>
      <c r="KX704" s="301"/>
      <c r="KY704" s="301"/>
      <c r="KZ704" s="301"/>
      <c r="LA704" s="301"/>
      <c r="LB704" s="301"/>
      <c r="LC704" s="301"/>
      <c r="LD704" s="301"/>
      <c r="LE704" s="301"/>
      <c r="LF704" s="301"/>
      <c r="LG704" s="301"/>
      <c r="LH704" s="301"/>
      <c r="LI704" s="301"/>
      <c r="LJ704" s="301"/>
      <c r="LK704" s="301"/>
      <c r="LL704" s="301"/>
      <c r="LM704" s="301"/>
      <c r="LN704" s="301"/>
      <c r="LO704" s="301"/>
      <c r="LP704" s="301"/>
      <c r="LQ704" s="301"/>
      <c r="LR704" s="301"/>
      <c r="LS704" s="301"/>
      <c r="LT704" s="301"/>
      <c r="LU704" s="301"/>
      <c r="LV704" s="301"/>
      <c r="LW704" s="301"/>
      <c r="LX704" s="301"/>
      <c r="LY704" s="301"/>
      <c r="LZ704" s="301"/>
      <c r="MA704" s="301"/>
      <c r="MB704" s="301"/>
      <c r="MC704" s="301"/>
      <c r="MD704" s="301"/>
      <c r="ME704" s="301"/>
      <c r="MF704" s="301"/>
      <c r="MG704" s="301"/>
      <c r="MH704" s="301"/>
      <c r="MI704" s="301"/>
      <c r="MJ704" s="301"/>
      <c r="MK704" s="301"/>
      <c r="ML704" s="301"/>
      <c r="MM704" s="301"/>
      <c r="MN704" s="301"/>
      <c r="MO704" s="301"/>
      <c r="MP704" s="301"/>
      <c r="MQ704" s="301"/>
      <c r="MR704" s="301"/>
      <c r="MS704" s="301"/>
      <c r="MT704" s="301"/>
      <c r="MU704" s="301"/>
      <c r="MV704" s="301"/>
      <c r="MW704" s="301"/>
      <c r="MX704" s="301"/>
      <c r="MY704" s="301"/>
      <c r="MZ704" s="301"/>
      <c r="NA704" s="301"/>
      <c r="NB704" s="301"/>
      <c r="NC704" s="301"/>
      <c r="ND704" s="301"/>
      <c r="NE704" s="301"/>
      <c r="NF704" s="301"/>
      <c r="NG704" s="301"/>
      <c r="NH704" s="301"/>
      <c r="NI704" s="301"/>
      <c r="NJ704" s="301"/>
      <c r="NK704" s="301"/>
      <c r="NL704" s="301"/>
      <c r="NM704" s="301"/>
      <c r="NN704" s="301"/>
      <c r="NO704" s="301"/>
      <c r="NP704" s="301"/>
      <c r="NQ704" s="301"/>
      <c r="NR704" s="301"/>
      <c r="NS704" s="301"/>
      <c r="NT704" s="301"/>
      <c r="NU704" s="301"/>
      <c r="NV704" s="301"/>
      <c r="NW704" s="301"/>
      <c r="NX704" s="301"/>
      <c r="NY704" s="301"/>
      <c r="NZ704" s="301"/>
      <c r="OA704" s="301"/>
      <c r="OB704" s="301"/>
      <c r="OC704" s="301"/>
      <c r="OD704" s="301"/>
      <c r="OE704" s="301"/>
      <c r="OF704" s="301"/>
      <c r="OG704" s="301"/>
      <c r="OH704" s="301"/>
      <c r="OI704" s="301"/>
      <c r="OJ704" s="301"/>
      <c r="OK704" s="301"/>
      <c r="OL704" s="301"/>
      <c r="OM704" s="301"/>
      <c r="ON704" s="301"/>
      <c r="OO704" s="301"/>
      <c r="OP704" s="301"/>
      <c r="OQ704" s="301"/>
      <c r="OR704" s="301"/>
      <c r="OS704" s="301"/>
      <c r="OT704" s="301"/>
      <c r="OU704" s="301"/>
      <c r="OV704" s="301"/>
      <c r="OW704" s="301"/>
      <c r="OX704" s="301"/>
      <c r="OY704" s="301"/>
      <c r="OZ704" s="301"/>
      <c r="PA704" s="301"/>
      <c r="PB704" s="301"/>
      <c r="PC704" s="301"/>
      <c r="PD704" s="301"/>
      <c r="PE704" s="301"/>
      <c r="PF704" s="301"/>
      <c r="PG704" s="301"/>
      <c r="PH704" s="301"/>
      <c r="PI704" s="301"/>
      <c r="PJ704" s="301"/>
      <c r="PK704" s="301"/>
      <c r="PL704" s="301"/>
      <c r="PM704" s="301"/>
      <c r="PN704" s="301"/>
      <c r="PO704" s="301"/>
      <c r="PP704" s="301"/>
      <c r="PQ704" s="301"/>
      <c r="PR704" s="301"/>
      <c r="PS704" s="301"/>
      <c r="PT704" s="301"/>
      <c r="PU704" s="301"/>
      <c r="PV704" s="301"/>
      <c r="PW704" s="301"/>
      <c r="PX704" s="301"/>
      <c r="PY704" s="301"/>
      <c r="PZ704" s="301"/>
      <c r="QA704" s="301"/>
      <c r="QB704" s="301"/>
      <c r="QC704" s="301"/>
      <c r="QD704" s="301"/>
      <c r="QE704" s="301"/>
      <c r="QF704" s="301"/>
      <c r="QG704" s="301"/>
      <c r="QH704" s="301"/>
      <c r="QI704" s="301"/>
      <c r="QJ704" s="301"/>
      <c r="QK704" s="301"/>
      <c r="QL704" s="301"/>
      <c r="QM704" s="301"/>
      <c r="QN704" s="301"/>
      <c r="QO704" s="301"/>
      <c r="QP704" s="301"/>
      <c r="QQ704" s="301"/>
      <c r="QR704" s="301"/>
      <c r="QS704" s="301"/>
      <c r="QT704" s="301"/>
      <c r="QU704" s="301"/>
      <c r="QV704" s="301"/>
      <c r="QW704" s="301"/>
      <c r="QX704" s="301"/>
      <c r="QY704" s="301"/>
      <c r="QZ704" s="301"/>
      <c r="RA704" s="301"/>
      <c r="RB704" s="301"/>
      <c r="RC704" s="301"/>
      <c r="RD704" s="301"/>
      <c r="RE704" s="301"/>
      <c r="RF704" s="301"/>
      <c r="RG704" s="301"/>
      <c r="RH704" s="301"/>
      <c r="RI704" s="301"/>
      <c r="RJ704" s="301"/>
      <c r="RK704" s="301"/>
      <c r="RL704" s="301"/>
      <c r="RM704" s="301"/>
      <c r="RN704" s="301"/>
      <c r="RO704" s="301"/>
      <c r="RP704" s="301"/>
      <c r="RQ704" s="301"/>
      <c r="RR704" s="301"/>
      <c r="RS704" s="301"/>
      <c r="RT704" s="301"/>
      <c r="RU704" s="301"/>
      <c r="RV704" s="301"/>
      <c r="RW704" s="301"/>
      <c r="RX704" s="301"/>
      <c r="RY704" s="301"/>
      <c r="RZ704" s="301"/>
      <c r="SA704" s="301"/>
      <c r="SB704" s="301"/>
      <c r="SC704" s="301"/>
      <c r="SD704" s="301"/>
      <c r="SE704" s="301"/>
      <c r="SF704" s="301"/>
      <c r="SG704" s="301"/>
      <c r="SH704" s="301"/>
      <c r="SI704" s="301"/>
      <c r="SJ704" s="301"/>
      <c r="SK704" s="301"/>
      <c r="SL704" s="301"/>
      <c r="SM704" s="301"/>
      <c r="SN704" s="301"/>
      <c r="SO704" s="301"/>
      <c r="SP704" s="301"/>
      <c r="SQ704" s="301"/>
      <c r="SR704" s="301"/>
      <c r="SS704" s="301"/>
      <c r="ST704" s="301"/>
      <c r="SU704" s="301"/>
      <c r="SV704" s="301"/>
      <c r="SW704" s="301"/>
      <c r="SX704" s="301"/>
      <c r="SY704" s="301"/>
      <c r="SZ704" s="301"/>
      <c r="TA704" s="301"/>
      <c r="TB704" s="301"/>
      <c r="TC704" s="301"/>
      <c r="TD704" s="301"/>
      <c r="TE704" s="301"/>
      <c r="TF704" s="301"/>
      <c r="TG704" s="301"/>
      <c r="TH704" s="301"/>
      <c r="TI704" s="301"/>
      <c r="TJ704" s="301"/>
      <c r="TK704" s="301"/>
      <c r="TL704" s="301"/>
      <c r="TM704" s="301"/>
      <c r="TN704" s="301"/>
      <c r="TO704" s="301"/>
      <c r="TP704" s="301"/>
      <c r="TQ704" s="301"/>
      <c r="TR704" s="301"/>
      <c r="TS704" s="301"/>
      <c r="TT704" s="301"/>
      <c r="TU704" s="301"/>
      <c r="TV704" s="301"/>
      <c r="TW704" s="301"/>
      <c r="TX704" s="301"/>
      <c r="TY704" s="301"/>
      <c r="TZ704" s="301"/>
      <c r="UA704" s="301"/>
      <c r="UB704" s="301"/>
      <c r="UC704" s="301"/>
      <c r="UD704" s="301"/>
      <c r="UE704" s="301"/>
      <c r="UF704" s="301"/>
      <c r="UG704" s="301"/>
      <c r="UH704" s="301"/>
      <c r="UI704" s="301"/>
      <c r="UJ704" s="301"/>
      <c r="UK704" s="301"/>
      <c r="UL704" s="301"/>
      <c r="UM704" s="301"/>
      <c r="UN704" s="301"/>
      <c r="UO704" s="301"/>
      <c r="UP704" s="301"/>
      <c r="UQ704" s="301"/>
      <c r="UR704" s="301"/>
      <c r="US704" s="301"/>
      <c r="UT704" s="301"/>
      <c r="UU704" s="301"/>
      <c r="UV704" s="301"/>
      <c r="UW704" s="301"/>
      <c r="UX704" s="301"/>
      <c r="UY704" s="301"/>
      <c r="UZ704" s="301"/>
      <c r="VA704" s="301"/>
      <c r="VB704" s="301"/>
      <c r="VC704" s="301"/>
      <c r="VD704" s="301"/>
      <c r="VE704" s="301"/>
      <c r="VF704" s="301"/>
      <c r="VG704" s="301"/>
      <c r="VH704" s="301"/>
      <c r="VI704" s="301"/>
      <c r="VJ704" s="301"/>
      <c r="VK704" s="301"/>
      <c r="VL704" s="301"/>
      <c r="VM704" s="301"/>
      <c r="VN704" s="301"/>
      <c r="VO704" s="301"/>
      <c r="VP704" s="301"/>
      <c r="VQ704" s="301"/>
      <c r="VR704" s="301"/>
      <c r="VS704" s="301"/>
      <c r="VT704" s="301"/>
      <c r="VU704" s="301"/>
      <c r="VV704" s="301"/>
      <c r="VW704" s="301"/>
      <c r="VX704" s="301"/>
      <c r="VY704" s="301"/>
      <c r="VZ704" s="301"/>
      <c r="WA704" s="301"/>
      <c r="WB704" s="301"/>
      <c r="WC704" s="301"/>
      <c r="WD704" s="301"/>
      <c r="WE704" s="301"/>
      <c r="WF704" s="301"/>
      <c r="WG704" s="301"/>
      <c r="WH704" s="301"/>
      <c r="WI704" s="301"/>
      <c r="WJ704" s="301"/>
      <c r="WK704" s="301"/>
      <c r="WL704" s="301"/>
      <c r="WM704" s="301"/>
      <c r="WN704" s="301"/>
      <c r="WO704" s="301"/>
      <c r="WP704" s="301"/>
      <c r="WQ704" s="301"/>
      <c r="WR704" s="301"/>
      <c r="WS704" s="301"/>
      <c r="WT704" s="301"/>
      <c r="WU704" s="301"/>
      <c r="WV704" s="301"/>
      <c r="WW704" s="301"/>
      <c r="WX704" s="301"/>
      <c r="WY704" s="301"/>
      <c r="WZ704" s="301"/>
      <c r="XA704" s="301"/>
      <c r="XB704" s="301"/>
      <c r="XC704" s="301"/>
      <c r="XD704" s="301"/>
      <c r="XE704" s="301"/>
      <c r="XF704" s="301"/>
      <c r="XG704" s="301"/>
      <c r="XH704" s="301"/>
      <c r="XI704" s="301"/>
      <c r="XJ704" s="301"/>
      <c r="XK704" s="301"/>
      <c r="XL704" s="301"/>
      <c r="XM704" s="301"/>
      <c r="XN704" s="301"/>
      <c r="XO704" s="301"/>
      <c r="XP704" s="301"/>
      <c r="XQ704" s="301"/>
      <c r="XR704" s="301"/>
      <c r="XS704" s="301"/>
      <c r="XT704" s="301"/>
      <c r="XU704" s="301"/>
      <c r="XV704" s="301"/>
      <c r="XW704" s="301"/>
      <c r="XX704" s="301"/>
      <c r="XY704" s="301"/>
      <c r="XZ704" s="301"/>
      <c r="YA704" s="301"/>
      <c r="YB704" s="301"/>
      <c r="YC704" s="301"/>
      <c r="YD704" s="301"/>
      <c r="YE704" s="301"/>
      <c r="YF704" s="301"/>
      <c r="YG704" s="301"/>
      <c r="YH704" s="301"/>
      <c r="YI704" s="301"/>
      <c r="YJ704" s="301"/>
      <c r="YK704" s="301"/>
      <c r="YL704" s="301"/>
      <c r="YM704" s="301"/>
      <c r="YN704" s="301"/>
      <c r="YO704" s="301"/>
      <c r="YP704" s="301"/>
      <c r="YQ704" s="301"/>
      <c r="YR704" s="301"/>
      <c r="YS704" s="301"/>
      <c r="YT704" s="301"/>
      <c r="YU704" s="301"/>
      <c r="YV704" s="301"/>
      <c r="YW704" s="301"/>
      <c r="YX704" s="301"/>
      <c r="YY704" s="301"/>
      <c r="YZ704" s="301"/>
      <c r="ZA704" s="301"/>
      <c r="ZB704" s="301"/>
      <c r="ZC704" s="301"/>
      <c r="ZD704" s="301"/>
      <c r="ZE704" s="301"/>
      <c r="ZF704" s="301"/>
      <c r="ZG704" s="301"/>
      <c r="ZH704" s="301"/>
      <c r="ZI704" s="301"/>
      <c r="ZJ704" s="301"/>
      <c r="ZK704" s="301"/>
      <c r="ZL704" s="301"/>
      <c r="ZM704" s="301"/>
      <c r="ZN704" s="301"/>
      <c r="ZO704" s="301"/>
      <c r="ZP704" s="301"/>
      <c r="ZQ704" s="301"/>
      <c r="ZR704" s="301"/>
      <c r="ZS704" s="301"/>
      <c r="ZT704" s="301"/>
      <c r="ZU704" s="301"/>
      <c r="ZV704" s="301"/>
      <c r="ZW704" s="301"/>
      <c r="ZX704" s="301"/>
      <c r="ZY704" s="301"/>
      <c r="ZZ704" s="301"/>
      <c r="AAA704" s="301"/>
      <c r="AAB704" s="301"/>
      <c r="AAC704" s="301"/>
      <c r="AAD704" s="301"/>
      <c r="AAE704" s="301"/>
      <c r="AAF704" s="301"/>
      <c r="AAG704" s="301"/>
      <c r="AAH704" s="301"/>
      <c r="AAI704" s="301"/>
      <c r="AAJ704" s="301"/>
      <c r="AAK704" s="301"/>
      <c r="AAL704" s="301"/>
      <c r="AAM704" s="301"/>
      <c r="AAN704" s="301"/>
      <c r="AAO704" s="301"/>
      <c r="AAP704" s="301"/>
      <c r="AAQ704" s="301"/>
      <c r="AAR704" s="301"/>
      <c r="AAS704" s="301"/>
      <c r="AAT704" s="301"/>
      <c r="AAU704" s="301"/>
      <c r="AAV704" s="301"/>
      <c r="AAW704" s="301"/>
      <c r="AAX704" s="301"/>
      <c r="AAY704" s="301"/>
      <c r="AAZ704" s="301"/>
      <c r="ABA704" s="301"/>
      <c r="ABB704" s="301"/>
      <c r="ABC704" s="301"/>
      <c r="ABD704" s="301"/>
      <c r="ABE704" s="301"/>
      <c r="ABF704" s="301"/>
      <c r="ABG704" s="301"/>
      <c r="ABH704" s="301"/>
      <c r="ABI704" s="301"/>
      <c r="ABJ704" s="301"/>
      <c r="ABK704" s="301"/>
      <c r="ABL704" s="301"/>
      <c r="ABM704" s="301"/>
      <c r="ABN704" s="301"/>
      <c r="ABO704" s="301"/>
      <c r="ABP704" s="301"/>
      <c r="ABQ704" s="301"/>
      <c r="ABR704" s="301"/>
      <c r="ABS704" s="301"/>
      <c r="ABT704" s="301"/>
      <c r="ABU704" s="301"/>
      <c r="ABV704" s="301"/>
      <c r="ABW704" s="301"/>
      <c r="ABX704" s="301"/>
      <c r="ABY704" s="301"/>
      <c r="ABZ704" s="301"/>
      <c r="ACA704" s="301"/>
      <c r="ACB704" s="301"/>
      <c r="ACC704" s="301"/>
      <c r="ACD704" s="301"/>
      <c r="ACE704" s="301"/>
      <c r="ACF704" s="301"/>
      <c r="ACG704" s="301"/>
      <c r="ACH704" s="301"/>
      <c r="ACI704" s="301"/>
      <c r="ACJ704" s="301"/>
      <c r="ACK704" s="301"/>
      <c r="ACL704" s="301"/>
      <c r="ACM704" s="301"/>
      <c r="ACN704" s="301"/>
      <c r="ACO704" s="301"/>
      <c r="ACP704" s="301"/>
      <c r="ACQ704" s="301"/>
      <c r="ACR704" s="301"/>
      <c r="ACS704" s="301"/>
      <c r="ACT704" s="301"/>
      <c r="ACU704" s="301"/>
      <c r="ACV704" s="301"/>
      <c r="ACW704" s="301"/>
      <c r="ACX704" s="301"/>
      <c r="ACY704" s="301"/>
      <c r="ACZ704" s="301"/>
      <c r="ADA704" s="301"/>
      <c r="ADB704" s="301"/>
      <c r="ADC704" s="301"/>
      <c r="ADD704" s="301"/>
      <c r="ADE704" s="301"/>
      <c r="ADF704" s="301"/>
      <c r="ADG704" s="301"/>
      <c r="ADH704" s="301"/>
      <c r="ADI704" s="301"/>
      <c r="ADJ704" s="301"/>
      <c r="ADK704" s="301"/>
      <c r="ADL704" s="301"/>
      <c r="ADM704" s="301"/>
      <c r="ADN704" s="301"/>
      <c r="ADO704" s="301"/>
      <c r="ADP704" s="301"/>
      <c r="ADQ704" s="301"/>
      <c r="ADR704" s="301"/>
      <c r="ADS704" s="301"/>
      <c r="ADT704" s="301"/>
      <c r="ADU704" s="301"/>
      <c r="ADV704" s="301"/>
      <c r="ADW704" s="301"/>
      <c r="ADX704" s="301"/>
      <c r="ADY704" s="301"/>
      <c r="ADZ704" s="301"/>
      <c r="AEA704" s="301"/>
      <c r="AEB704" s="301"/>
      <c r="AEC704" s="301"/>
      <c r="AED704" s="301"/>
      <c r="AEE704" s="301"/>
      <c r="AEF704" s="301"/>
      <c r="AEG704" s="301"/>
      <c r="AEH704" s="301"/>
      <c r="AEI704" s="301"/>
      <c r="AEJ704" s="301"/>
      <c r="AEK704" s="301"/>
      <c r="AEL704" s="301"/>
      <c r="AEM704" s="301"/>
      <c r="AEN704" s="301"/>
      <c r="AEO704" s="301"/>
      <c r="AEP704" s="301"/>
      <c r="AEQ704" s="301"/>
      <c r="AER704" s="301"/>
      <c r="AES704" s="301"/>
      <c r="AET704" s="301"/>
      <c r="AEU704" s="301"/>
      <c r="AEV704" s="301"/>
      <c r="AEW704" s="301"/>
      <c r="AEX704" s="301"/>
      <c r="AEY704" s="301"/>
      <c r="AEZ704" s="301"/>
      <c r="AFA704" s="301"/>
      <c r="AFB704" s="301"/>
      <c r="AFC704" s="301"/>
      <c r="AFD704" s="301"/>
      <c r="AFE704" s="301"/>
      <c r="AFF704" s="301"/>
      <c r="AFG704" s="301"/>
      <c r="AFH704" s="301"/>
      <c r="AFI704" s="301"/>
      <c r="AFJ704" s="301"/>
      <c r="AFK704" s="301"/>
      <c r="AFL704" s="301"/>
      <c r="AFM704" s="301"/>
      <c r="AFN704" s="301"/>
      <c r="AFO704" s="301"/>
      <c r="AFP704" s="301"/>
      <c r="AFQ704" s="301"/>
      <c r="AFR704" s="301"/>
      <c r="AFS704" s="301"/>
      <c r="AFT704" s="301"/>
      <c r="AFU704" s="301"/>
      <c r="AFV704" s="301"/>
      <c r="AFW704" s="301"/>
      <c r="AFX704" s="301"/>
      <c r="AFY704" s="301"/>
      <c r="AFZ704" s="301"/>
      <c r="AGA704" s="301"/>
      <c r="AGB704" s="301"/>
      <c r="AGC704" s="301"/>
      <c r="AGD704" s="301"/>
      <c r="AGE704" s="301"/>
      <c r="AGF704" s="301"/>
      <c r="AGG704" s="301"/>
      <c r="AGH704" s="301"/>
      <c r="AGI704" s="301"/>
      <c r="AGJ704" s="301"/>
      <c r="AGK704" s="301"/>
      <c r="AGL704" s="301"/>
      <c r="AGM704" s="301"/>
      <c r="AGN704" s="301"/>
      <c r="AGO704" s="301"/>
      <c r="AGP704" s="301"/>
      <c r="AGQ704" s="301"/>
      <c r="AGR704" s="301"/>
      <c r="AGS704" s="301"/>
      <c r="AGT704" s="301"/>
      <c r="AGU704" s="301"/>
      <c r="AGV704" s="301"/>
      <c r="AGW704" s="301"/>
      <c r="AGX704" s="301"/>
      <c r="AGY704" s="301"/>
      <c r="AGZ704" s="301"/>
      <c r="AHA704" s="301"/>
      <c r="AHB704" s="301"/>
      <c r="AHC704" s="301"/>
      <c r="AHD704" s="301"/>
      <c r="AHE704" s="301"/>
      <c r="AHF704" s="301"/>
      <c r="AHG704" s="301"/>
      <c r="AHH704" s="301"/>
      <c r="AHI704" s="301"/>
      <c r="AHJ704" s="301"/>
      <c r="AHK704" s="301"/>
      <c r="AHL704" s="301"/>
      <c r="AHM704" s="301"/>
      <c r="AHN704" s="301"/>
      <c r="AHO704" s="301"/>
      <c r="AHP704" s="301"/>
      <c r="AHQ704" s="301"/>
      <c r="AHR704" s="301"/>
      <c r="AHS704" s="301"/>
      <c r="AHT704" s="301"/>
      <c r="AHU704" s="301"/>
      <c r="AHV704" s="301"/>
      <c r="AHW704" s="301"/>
      <c r="AHX704" s="301"/>
      <c r="AHY704" s="301"/>
      <c r="AHZ704" s="301"/>
      <c r="AIA704" s="301"/>
      <c r="AIB704" s="301"/>
      <c r="AIC704" s="301"/>
      <c r="AID704" s="301"/>
      <c r="AIE704" s="301"/>
      <c r="AIF704" s="301"/>
      <c r="AIG704" s="301"/>
      <c r="AIH704" s="301"/>
      <c r="AII704" s="301"/>
      <c r="AIJ704" s="301"/>
      <c r="AIK704" s="301"/>
      <c r="AIL704" s="301"/>
      <c r="AIM704" s="301"/>
      <c r="AIN704" s="301"/>
      <c r="AIO704" s="301"/>
      <c r="AIP704" s="301"/>
      <c r="AIQ704" s="301"/>
      <c r="AIR704" s="301"/>
      <c r="AIS704" s="301"/>
      <c r="AIT704" s="301"/>
      <c r="AIU704" s="301"/>
      <c r="AIV704" s="301"/>
      <c r="AIW704" s="301"/>
      <c r="AIX704" s="301"/>
      <c r="AIY704" s="301"/>
      <c r="AIZ704" s="301"/>
      <c r="AJA704" s="301"/>
      <c r="AJB704" s="301"/>
      <c r="AJC704" s="301"/>
      <c r="AJD704" s="301"/>
      <c r="AJE704" s="301"/>
      <c r="AJF704" s="301"/>
      <c r="AJG704" s="301"/>
      <c r="AJH704" s="301"/>
      <c r="AJI704" s="301"/>
      <c r="AJJ704" s="301"/>
      <c r="AJK704" s="301"/>
      <c r="AJL704" s="301"/>
      <c r="AJM704" s="301"/>
      <c r="AJN704" s="301"/>
      <c r="AJO704" s="301"/>
      <c r="AJP704" s="301"/>
      <c r="AJQ704" s="301"/>
      <c r="AJR704" s="301"/>
      <c r="AJS704" s="301"/>
      <c r="AJT704" s="301"/>
      <c r="AJU704" s="301"/>
      <c r="AJV704" s="301"/>
      <c r="AJW704" s="301"/>
      <c r="AJX704" s="301"/>
      <c r="AJY704" s="301"/>
      <c r="AJZ704" s="301"/>
      <c r="AKA704" s="301"/>
      <c r="AKB704" s="301"/>
      <c r="AKC704" s="301"/>
      <c r="AKD704" s="301"/>
      <c r="AKE704" s="301"/>
      <c r="AKF704" s="301"/>
      <c r="AKG704" s="301"/>
      <c r="AKH704" s="301"/>
      <c r="AKI704" s="301"/>
      <c r="AKJ704" s="301"/>
      <c r="AKK704" s="301"/>
      <c r="AKL704" s="301"/>
      <c r="AKM704" s="301"/>
      <c r="AKN704" s="301"/>
      <c r="AKO704" s="301"/>
      <c r="AKP704" s="301"/>
      <c r="AKQ704" s="301"/>
      <c r="AKR704" s="301"/>
      <c r="AKS704" s="301"/>
      <c r="AKT704" s="301"/>
      <c r="AKU704" s="301"/>
      <c r="AKV704" s="301"/>
      <c r="AKW704" s="301"/>
      <c r="AKX704" s="301"/>
      <c r="AKY704" s="301"/>
      <c r="AKZ704" s="301"/>
      <c r="ALA704" s="301"/>
      <c r="ALB704" s="301"/>
      <c r="ALC704" s="301"/>
      <c r="ALD704" s="301"/>
      <c r="ALE704" s="301"/>
      <c r="ALF704" s="301"/>
      <c r="ALG704" s="301"/>
      <c r="ALH704" s="301"/>
      <c r="ALI704" s="301"/>
      <c r="ALJ704" s="301"/>
      <c r="ALK704" s="301"/>
      <c r="ALL704" s="301"/>
      <c r="ALM704" s="301"/>
      <c r="ALN704" s="301"/>
      <c r="ALO704" s="301"/>
      <c r="ALP704" s="301"/>
      <c r="ALQ704" s="301"/>
      <c r="ALR704" s="301"/>
      <c r="ALS704" s="301"/>
      <c r="ALT704" s="301"/>
      <c r="ALU704" s="301"/>
      <c r="ALV704" s="301"/>
      <c r="ALW704" s="301"/>
      <c r="ALX704" s="301"/>
      <c r="ALY704" s="301"/>
      <c r="ALZ704" s="301"/>
      <c r="AMA704" s="301"/>
      <c r="AMB704" s="301"/>
      <c r="AMC704" s="301"/>
      <c r="AMD704" s="301"/>
      <c r="AME704" s="301"/>
      <c r="AMF704" s="301"/>
      <c r="AMG704" s="301"/>
      <c r="AMH704" s="301"/>
      <c r="AMI704" s="301"/>
      <c r="AMJ704" s="301"/>
    </row>
    <row r="705" spans="1:1024" s="302" customFormat="1" ht="56.25">
      <c r="A705" s="309">
        <v>1</v>
      </c>
      <c r="B705" s="311" t="s">
        <v>570</v>
      </c>
      <c r="C705" s="309" t="s">
        <v>71</v>
      </c>
      <c r="D705" s="321">
        <v>2</v>
      </c>
      <c r="E705" s="298"/>
      <c r="F705" s="293"/>
      <c r="G705" s="294"/>
      <c r="H705" s="293"/>
      <c r="I705" s="299"/>
      <c r="J705" s="296"/>
      <c r="K705" s="301"/>
      <c r="L705" s="301"/>
      <c r="M705" s="301"/>
      <c r="N705" s="301"/>
      <c r="O705" s="301"/>
      <c r="P705" s="301"/>
      <c r="Q705" s="301"/>
      <c r="R705" s="301"/>
      <c r="S705" s="301"/>
      <c r="T705" s="301"/>
      <c r="U705" s="301"/>
      <c r="V705" s="301"/>
      <c r="W705" s="301"/>
      <c r="X705" s="301"/>
      <c r="Y705" s="301"/>
      <c r="Z705" s="301"/>
      <c r="AA705" s="301"/>
      <c r="AB705" s="301"/>
      <c r="AC705" s="301"/>
      <c r="AD705" s="301"/>
      <c r="AE705" s="301"/>
      <c r="AF705" s="301"/>
      <c r="AG705" s="301"/>
      <c r="AH705" s="301"/>
      <c r="AI705" s="301"/>
      <c r="AJ705" s="301"/>
      <c r="AK705" s="301"/>
      <c r="AL705" s="301"/>
      <c r="AM705" s="301"/>
      <c r="AN705" s="301"/>
      <c r="AO705" s="301"/>
      <c r="AP705" s="301"/>
      <c r="AQ705" s="301"/>
      <c r="AR705" s="301"/>
      <c r="AS705" s="301"/>
      <c r="AT705" s="301"/>
      <c r="AU705" s="301"/>
      <c r="AV705" s="301"/>
      <c r="AW705" s="301"/>
      <c r="AX705" s="301"/>
      <c r="AY705" s="301"/>
      <c r="AZ705" s="301"/>
      <c r="BA705" s="301"/>
      <c r="BB705" s="301"/>
      <c r="BC705" s="301"/>
      <c r="BD705" s="301"/>
      <c r="BE705" s="301"/>
      <c r="BF705" s="301"/>
      <c r="BG705" s="301"/>
      <c r="BH705" s="301"/>
      <c r="BI705" s="301"/>
      <c r="BJ705" s="301"/>
      <c r="BK705" s="301"/>
      <c r="BL705" s="301"/>
      <c r="BM705" s="301"/>
      <c r="BN705" s="301"/>
      <c r="BO705" s="301"/>
      <c r="BP705" s="301"/>
      <c r="BQ705" s="301"/>
      <c r="BR705" s="301"/>
      <c r="BS705" s="301"/>
      <c r="BT705" s="301"/>
      <c r="BU705" s="301"/>
      <c r="BV705" s="301"/>
      <c r="BW705" s="301"/>
      <c r="BX705" s="301"/>
      <c r="BY705" s="301"/>
      <c r="BZ705" s="301"/>
      <c r="CA705" s="301"/>
      <c r="CB705" s="301"/>
      <c r="CC705" s="301"/>
      <c r="CD705" s="301"/>
      <c r="CE705" s="301"/>
      <c r="CF705" s="301"/>
      <c r="CG705" s="301"/>
      <c r="CH705" s="301"/>
      <c r="CI705" s="301"/>
      <c r="CJ705" s="301"/>
      <c r="CK705" s="301"/>
      <c r="CL705" s="301"/>
      <c r="CM705" s="301"/>
      <c r="CN705" s="301"/>
      <c r="CO705" s="301"/>
      <c r="CP705" s="301"/>
      <c r="CQ705" s="301"/>
      <c r="CR705" s="301"/>
      <c r="CS705" s="301"/>
      <c r="CT705" s="301"/>
      <c r="CU705" s="301"/>
      <c r="CV705" s="301"/>
      <c r="CW705" s="301"/>
      <c r="CX705" s="301"/>
      <c r="CY705" s="301"/>
      <c r="CZ705" s="301"/>
      <c r="DA705" s="301"/>
      <c r="DB705" s="301"/>
      <c r="DC705" s="301"/>
      <c r="DD705" s="301"/>
      <c r="DE705" s="301"/>
      <c r="DF705" s="301"/>
      <c r="DG705" s="301"/>
      <c r="DH705" s="301"/>
      <c r="DI705" s="301"/>
      <c r="DJ705" s="301"/>
      <c r="DK705" s="301"/>
      <c r="DL705" s="301"/>
      <c r="DM705" s="301"/>
      <c r="DN705" s="301"/>
      <c r="DO705" s="301"/>
      <c r="DP705" s="301"/>
      <c r="DQ705" s="301"/>
      <c r="DR705" s="301"/>
      <c r="DS705" s="301"/>
      <c r="DT705" s="301"/>
      <c r="DU705" s="301"/>
      <c r="DV705" s="301"/>
      <c r="DW705" s="301"/>
      <c r="DX705" s="301"/>
      <c r="DY705" s="301"/>
      <c r="DZ705" s="301"/>
      <c r="EA705" s="301"/>
      <c r="EB705" s="301"/>
      <c r="EC705" s="301"/>
      <c r="ED705" s="301"/>
      <c r="EE705" s="301"/>
      <c r="EF705" s="301"/>
      <c r="EG705" s="301"/>
      <c r="EH705" s="301"/>
      <c r="EI705" s="301"/>
      <c r="EJ705" s="301"/>
      <c r="EK705" s="301"/>
      <c r="EL705" s="301"/>
      <c r="EM705" s="301"/>
      <c r="EN705" s="301"/>
      <c r="EO705" s="301"/>
      <c r="EP705" s="301"/>
      <c r="EQ705" s="301"/>
      <c r="ER705" s="301"/>
      <c r="ES705" s="301"/>
      <c r="ET705" s="301"/>
      <c r="EU705" s="301"/>
      <c r="EV705" s="301"/>
      <c r="EW705" s="301"/>
      <c r="EX705" s="301"/>
      <c r="EY705" s="301"/>
      <c r="EZ705" s="301"/>
      <c r="FA705" s="301"/>
      <c r="FB705" s="301"/>
      <c r="FC705" s="301"/>
      <c r="FD705" s="301"/>
      <c r="FE705" s="301"/>
      <c r="FF705" s="301"/>
      <c r="FG705" s="301"/>
      <c r="FH705" s="301"/>
      <c r="FI705" s="301"/>
      <c r="FJ705" s="301"/>
      <c r="FK705" s="301"/>
      <c r="FL705" s="301"/>
      <c r="FM705" s="301"/>
      <c r="FN705" s="301"/>
      <c r="FO705" s="301"/>
      <c r="FP705" s="301"/>
      <c r="FQ705" s="301"/>
      <c r="FR705" s="301"/>
      <c r="FS705" s="301"/>
      <c r="FT705" s="301"/>
      <c r="FU705" s="301"/>
      <c r="FV705" s="301"/>
      <c r="FW705" s="301"/>
      <c r="FX705" s="301"/>
      <c r="FY705" s="301"/>
      <c r="FZ705" s="301"/>
      <c r="GA705" s="301"/>
      <c r="GB705" s="301"/>
      <c r="GC705" s="301"/>
      <c r="GD705" s="301"/>
      <c r="GE705" s="301"/>
      <c r="GF705" s="301"/>
      <c r="GG705" s="301"/>
      <c r="GH705" s="301"/>
      <c r="GI705" s="301"/>
      <c r="GJ705" s="301"/>
      <c r="GK705" s="301"/>
      <c r="GL705" s="301"/>
      <c r="GM705" s="301"/>
      <c r="GN705" s="301"/>
      <c r="GO705" s="301"/>
      <c r="GP705" s="301"/>
      <c r="GQ705" s="301"/>
      <c r="GR705" s="301"/>
      <c r="GS705" s="301"/>
      <c r="GT705" s="301"/>
      <c r="GU705" s="301"/>
      <c r="GV705" s="301"/>
      <c r="GW705" s="301"/>
      <c r="GX705" s="301"/>
      <c r="GY705" s="301"/>
      <c r="GZ705" s="301"/>
      <c r="HA705" s="301"/>
      <c r="HB705" s="301"/>
      <c r="HC705" s="301"/>
      <c r="HD705" s="301"/>
      <c r="HE705" s="301"/>
      <c r="HF705" s="301"/>
      <c r="HG705" s="301"/>
      <c r="HH705" s="301"/>
      <c r="HI705" s="301"/>
      <c r="HJ705" s="301"/>
      <c r="HK705" s="301"/>
      <c r="HL705" s="301"/>
      <c r="HM705" s="301"/>
      <c r="HN705" s="301"/>
      <c r="HO705" s="301"/>
      <c r="HP705" s="301"/>
      <c r="HQ705" s="301"/>
      <c r="HR705" s="301"/>
      <c r="HS705" s="301"/>
      <c r="HT705" s="301"/>
      <c r="HU705" s="301"/>
      <c r="HV705" s="301"/>
      <c r="HW705" s="301"/>
      <c r="HX705" s="301"/>
      <c r="HY705" s="301"/>
      <c r="HZ705" s="301"/>
      <c r="IA705" s="301"/>
      <c r="IB705" s="301"/>
      <c r="IC705" s="301"/>
      <c r="ID705" s="301"/>
      <c r="IE705" s="301"/>
      <c r="IF705" s="301"/>
      <c r="IG705" s="301"/>
      <c r="IH705" s="301"/>
      <c r="II705" s="301"/>
      <c r="IJ705" s="301"/>
      <c r="IK705" s="301"/>
      <c r="IL705" s="301"/>
      <c r="IM705" s="301"/>
      <c r="IN705" s="301"/>
      <c r="IO705" s="301"/>
      <c r="IP705" s="301"/>
      <c r="IQ705" s="301"/>
      <c r="IR705" s="301"/>
      <c r="IS705" s="301"/>
      <c r="IT705" s="301"/>
      <c r="IU705" s="301"/>
      <c r="IV705" s="301"/>
      <c r="IW705" s="301"/>
      <c r="IX705" s="301"/>
      <c r="IY705" s="301"/>
      <c r="IZ705" s="301"/>
      <c r="JA705" s="301"/>
      <c r="JB705" s="301"/>
      <c r="JC705" s="301"/>
      <c r="JD705" s="301"/>
      <c r="JE705" s="301"/>
      <c r="JF705" s="301"/>
      <c r="JG705" s="301"/>
      <c r="JH705" s="301"/>
      <c r="JI705" s="301"/>
      <c r="JJ705" s="301"/>
      <c r="JK705" s="301"/>
      <c r="JL705" s="301"/>
      <c r="JM705" s="301"/>
      <c r="JN705" s="301"/>
      <c r="JO705" s="301"/>
      <c r="JP705" s="301"/>
      <c r="JQ705" s="301"/>
      <c r="JR705" s="301"/>
      <c r="JS705" s="301"/>
      <c r="JT705" s="301"/>
      <c r="JU705" s="301"/>
      <c r="JV705" s="301"/>
      <c r="JW705" s="301"/>
      <c r="JX705" s="301"/>
      <c r="JY705" s="301"/>
      <c r="JZ705" s="301"/>
      <c r="KA705" s="301"/>
      <c r="KB705" s="301"/>
      <c r="KC705" s="301"/>
      <c r="KD705" s="301"/>
      <c r="KE705" s="301"/>
      <c r="KF705" s="301"/>
      <c r="KG705" s="301"/>
      <c r="KH705" s="301"/>
      <c r="KI705" s="301"/>
      <c r="KJ705" s="301"/>
      <c r="KK705" s="301"/>
      <c r="KL705" s="301"/>
      <c r="KM705" s="301"/>
      <c r="KN705" s="301"/>
      <c r="KO705" s="301"/>
      <c r="KP705" s="301"/>
      <c r="KQ705" s="301"/>
      <c r="KR705" s="301"/>
      <c r="KS705" s="301"/>
      <c r="KT705" s="301"/>
      <c r="KU705" s="301"/>
      <c r="KV705" s="301"/>
      <c r="KW705" s="301"/>
      <c r="KX705" s="301"/>
      <c r="KY705" s="301"/>
      <c r="KZ705" s="301"/>
      <c r="LA705" s="301"/>
      <c r="LB705" s="301"/>
      <c r="LC705" s="301"/>
      <c r="LD705" s="301"/>
      <c r="LE705" s="301"/>
      <c r="LF705" s="301"/>
      <c r="LG705" s="301"/>
      <c r="LH705" s="301"/>
      <c r="LI705" s="301"/>
      <c r="LJ705" s="301"/>
      <c r="LK705" s="301"/>
      <c r="LL705" s="301"/>
      <c r="LM705" s="301"/>
      <c r="LN705" s="301"/>
      <c r="LO705" s="301"/>
      <c r="LP705" s="301"/>
      <c r="LQ705" s="301"/>
      <c r="LR705" s="301"/>
      <c r="LS705" s="301"/>
      <c r="LT705" s="301"/>
      <c r="LU705" s="301"/>
      <c r="LV705" s="301"/>
      <c r="LW705" s="301"/>
      <c r="LX705" s="301"/>
      <c r="LY705" s="301"/>
      <c r="LZ705" s="301"/>
      <c r="MA705" s="301"/>
      <c r="MB705" s="301"/>
      <c r="MC705" s="301"/>
      <c r="MD705" s="301"/>
      <c r="ME705" s="301"/>
      <c r="MF705" s="301"/>
      <c r="MG705" s="301"/>
      <c r="MH705" s="301"/>
      <c r="MI705" s="301"/>
      <c r="MJ705" s="301"/>
      <c r="MK705" s="301"/>
      <c r="ML705" s="301"/>
      <c r="MM705" s="301"/>
      <c r="MN705" s="301"/>
      <c r="MO705" s="301"/>
      <c r="MP705" s="301"/>
      <c r="MQ705" s="301"/>
      <c r="MR705" s="301"/>
      <c r="MS705" s="301"/>
      <c r="MT705" s="301"/>
      <c r="MU705" s="301"/>
      <c r="MV705" s="301"/>
      <c r="MW705" s="301"/>
      <c r="MX705" s="301"/>
      <c r="MY705" s="301"/>
      <c r="MZ705" s="301"/>
      <c r="NA705" s="301"/>
      <c r="NB705" s="301"/>
      <c r="NC705" s="301"/>
      <c r="ND705" s="301"/>
      <c r="NE705" s="301"/>
      <c r="NF705" s="301"/>
      <c r="NG705" s="301"/>
      <c r="NH705" s="301"/>
      <c r="NI705" s="301"/>
      <c r="NJ705" s="301"/>
      <c r="NK705" s="301"/>
      <c r="NL705" s="301"/>
      <c r="NM705" s="301"/>
      <c r="NN705" s="301"/>
      <c r="NO705" s="301"/>
      <c r="NP705" s="301"/>
      <c r="NQ705" s="301"/>
      <c r="NR705" s="301"/>
      <c r="NS705" s="301"/>
      <c r="NT705" s="301"/>
      <c r="NU705" s="301"/>
      <c r="NV705" s="301"/>
      <c r="NW705" s="301"/>
      <c r="NX705" s="301"/>
      <c r="NY705" s="301"/>
      <c r="NZ705" s="301"/>
      <c r="OA705" s="301"/>
      <c r="OB705" s="301"/>
      <c r="OC705" s="301"/>
      <c r="OD705" s="301"/>
      <c r="OE705" s="301"/>
      <c r="OF705" s="301"/>
      <c r="OG705" s="301"/>
      <c r="OH705" s="301"/>
      <c r="OI705" s="301"/>
      <c r="OJ705" s="301"/>
      <c r="OK705" s="301"/>
      <c r="OL705" s="301"/>
      <c r="OM705" s="301"/>
      <c r="ON705" s="301"/>
      <c r="OO705" s="301"/>
      <c r="OP705" s="301"/>
      <c r="OQ705" s="301"/>
      <c r="OR705" s="301"/>
      <c r="OS705" s="301"/>
      <c r="OT705" s="301"/>
      <c r="OU705" s="301"/>
      <c r="OV705" s="301"/>
      <c r="OW705" s="301"/>
      <c r="OX705" s="301"/>
      <c r="OY705" s="301"/>
      <c r="OZ705" s="301"/>
      <c r="PA705" s="301"/>
      <c r="PB705" s="301"/>
      <c r="PC705" s="301"/>
      <c r="PD705" s="301"/>
      <c r="PE705" s="301"/>
      <c r="PF705" s="301"/>
      <c r="PG705" s="301"/>
      <c r="PH705" s="301"/>
      <c r="PI705" s="301"/>
      <c r="PJ705" s="301"/>
      <c r="PK705" s="301"/>
      <c r="PL705" s="301"/>
      <c r="PM705" s="301"/>
      <c r="PN705" s="301"/>
      <c r="PO705" s="301"/>
      <c r="PP705" s="301"/>
      <c r="PQ705" s="301"/>
      <c r="PR705" s="301"/>
      <c r="PS705" s="301"/>
      <c r="PT705" s="301"/>
      <c r="PU705" s="301"/>
      <c r="PV705" s="301"/>
      <c r="PW705" s="301"/>
      <c r="PX705" s="301"/>
      <c r="PY705" s="301"/>
      <c r="PZ705" s="301"/>
      <c r="QA705" s="301"/>
      <c r="QB705" s="301"/>
      <c r="QC705" s="301"/>
      <c r="QD705" s="301"/>
      <c r="QE705" s="301"/>
      <c r="QF705" s="301"/>
      <c r="QG705" s="301"/>
      <c r="QH705" s="301"/>
      <c r="QI705" s="301"/>
      <c r="QJ705" s="301"/>
      <c r="QK705" s="301"/>
      <c r="QL705" s="301"/>
      <c r="QM705" s="301"/>
      <c r="QN705" s="301"/>
      <c r="QO705" s="301"/>
      <c r="QP705" s="301"/>
      <c r="QQ705" s="301"/>
      <c r="QR705" s="301"/>
      <c r="QS705" s="301"/>
      <c r="QT705" s="301"/>
      <c r="QU705" s="301"/>
      <c r="QV705" s="301"/>
      <c r="QW705" s="301"/>
      <c r="QX705" s="301"/>
      <c r="QY705" s="301"/>
      <c r="QZ705" s="301"/>
      <c r="RA705" s="301"/>
      <c r="RB705" s="301"/>
      <c r="RC705" s="301"/>
      <c r="RD705" s="301"/>
      <c r="RE705" s="301"/>
      <c r="RF705" s="301"/>
      <c r="RG705" s="301"/>
      <c r="RH705" s="301"/>
      <c r="RI705" s="301"/>
      <c r="RJ705" s="301"/>
      <c r="RK705" s="301"/>
      <c r="RL705" s="301"/>
      <c r="RM705" s="301"/>
      <c r="RN705" s="301"/>
      <c r="RO705" s="301"/>
      <c r="RP705" s="301"/>
      <c r="RQ705" s="301"/>
      <c r="RR705" s="301"/>
      <c r="RS705" s="301"/>
      <c r="RT705" s="301"/>
      <c r="RU705" s="301"/>
      <c r="RV705" s="301"/>
      <c r="RW705" s="301"/>
      <c r="RX705" s="301"/>
      <c r="RY705" s="301"/>
      <c r="RZ705" s="301"/>
      <c r="SA705" s="301"/>
      <c r="SB705" s="301"/>
      <c r="SC705" s="301"/>
      <c r="SD705" s="301"/>
      <c r="SE705" s="301"/>
      <c r="SF705" s="301"/>
      <c r="SG705" s="301"/>
      <c r="SH705" s="301"/>
      <c r="SI705" s="301"/>
      <c r="SJ705" s="301"/>
      <c r="SK705" s="301"/>
      <c r="SL705" s="301"/>
      <c r="SM705" s="301"/>
      <c r="SN705" s="301"/>
      <c r="SO705" s="301"/>
      <c r="SP705" s="301"/>
      <c r="SQ705" s="301"/>
      <c r="SR705" s="301"/>
      <c r="SS705" s="301"/>
      <c r="ST705" s="301"/>
      <c r="SU705" s="301"/>
      <c r="SV705" s="301"/>
      <c r="SW705" s="301"/>
      <c r="SX705" s="301"/>
      <c r="SY705" s="301"/>
      <c r="SZ705" s="301"/>
      <c r="TA705" s="301"/>
      <c r="TB705" s="301"/>
      <c r="TC705" s="301"/>
      <c r="TD705" s="301"/>
      <c r="TE705" s="301"/>
      <c r="TF705" s="301"/>
      <c r="TG705" s="301"/>
      <c r="TH705" s="301"/>
      <c r="TI705" s="301"/>
      <c r="TJ705" s="301"/>
      <c r="TK705" s="301"/>
      <c r="TL705" s="301"/>
      <c r="TM705" s="301"/>
      <c r="TN705" s="301"/>
      <c r="TO705" s="301"/>
      <c r="TP705" s="301"/>
      <c r="TQ705" s="301"/>
      <c r="TR705" s="301"/>
      <c r="TS705" s="301"/>
      <c r="TT705" s="301"/>
      <c r="TU705" s="301"/>
      <c r="TV705" s="301"/>
      <c r="TW705" s="301"/>
      <c r="TX705" s="301"/>
      <c r="TY705" s="301"/>
      <c r="TZ705" s="301"/>
      <c r="UA705" s="301"/>
      <c r="UB705" s="301"/>
      <c r="UC705" s="301"/>
      <c r="UD705" s="301"/>
      <c r="UE705" s="301"/>
      <c r="UF705" s="301"/>
      <c r="UG705" s="301"/>
      <c r="UH705" s="301"/>
      <c r="UI705" s="301"/>
      <c r="UJ705" s="301"/>
      <c r="UK705" s="301"/>
      <c r="UL705" s="301"/>
      <c r="UM705" s="301"/>
      <c r="UN705" s="301"/>
      <c r="UO705" s="301"/>
      <c r="UP705" s="301"/>
      <c r="UQ705" s="301"/>
      <c r="UR705" s="301"/>
      <c r="US705" s="301"/>
      <c r="UT705" s="301"/>
      <c r="UU705" s="301"/>
      <c r="UV705" s="301"/>
      <c r="UW705" s="301"/>
      <c r="UX705" s="301"/>
      <c r="UY705" s="301"/>
      <c r="UZ705" s="301"/>
      <c r="VA705" s="301"/>
      <c r="VB705" s="301"/>
      <c r="VC705" s="301"/>
      <c r="VD705" s="301"/>
      <c r="VE705" s="301"/>
      <c r="VF705" s="301"/>
      <c r="VG705" s="301"/>
      <c r="VH705" s="301"/>
      <c r="VI705" s="301"/>
      <c r="VJ705" s="301"/>
      <c r="VK705" s="301"/>
      <c r="VL705" s="301"/>
      <c r="VM705" s="301"/>
      <c r="VN705" s="301"/>
      <c r="VO705" s="301"/>
      <c r="VP705" s="301"/>
      <c r="VQ705" s="301"/>
      <c r="VR705" s="301"/>
      <c r="VS705" s="301"/>
      <c r="VT705" s="301"/>
      <c r="VU705" s="301"/>
      <c r="VV705" s="301"/>
      <c r="VW705" s="301"/>
      <c r="VX705" s="301"/>
      <c r="VY705" s="301"/>
      <c r="VZ705" s="301"/>
      <c r="WA705" s="301"/>
      <c r="WB705" s="301"/>
      <c r="WC705" s="301"/>
      <c r="WD705" s="301"/>
      <c r="WE705" s="301"/>
      <c r="WF705" s="301"/>
      <c r="WG705" s="301"/>
      <c r="WH705" s="301"/>
      <c r="WI705" s="301"/>
      <c r="WJ705" s="301"/>
      <c r="WK705" s="301"/>
      <c r="WL705" s="301"/>
      <c r="WM705" s="301"/>
      <c r="WN705" s="301"/>
      <c r="WO705" s="301"/>
      <c r="WP705" s="301"/>
      <c r="WQ705" s="301"/>
      <c r="WR705" s="301"/>
      <c r="WS705" s="301"/>
      <c r="WT705" s="301"/>
      <c r="WU705" s="301"/>
      <c r="WV705" s="301"/>
      <c r="WW705" s="301"/>
      <c r="WX705" s="301"/>
      <c r="WY705" s="301"/>
      <c r="WZ705" s="301"/>
      <c r="XA705" s="301"/>
      <c r="XB705" s="301"/>
      <c r="XC705" s="301"/>
      <c r="XD705" s="301"/>
      <c r="XE705" s="301"/>
      <c r="XF705" s="301"/>
      <c r="XG705" s="301"/>
      <c r="XH705" s="301"/>
      <c r="XI705" s="301"/>
      <c r="XJ705" s="301"/>
      <c r="XK705" s="301"/>
      <c r="XL705" s="301"/>
      <c r="XM705" s="301"/>
      <c r="XN705" s="301"/>
      <c r="XO705" s="301"/>
      <c r="XP705" s="301"/>
      <c r="XQ705" s="301"/>
      <c r="XR705" s="301"/>
      <c r="XS705" s="301"/>
      <c r="XT705" s="301"/>
      <c r="XU705" s="301"/>
      <c r="XV705" s="301"/>
      <c r="XW705" s="301"/>
      <c r="XX705" s="301"/>
      <c r="XY705" s="301"/>
      <c r="XZ705" s="301"/>
      <c r="YA705" s="301"/>
      <c r="YB705" s="301"/>
      <c r="YC705" s="301"/>
      <c r="YD705" s="301"/>
      <c r="YE705" s="301"/>
      <c r="YF705" s="301"/>
      <c r="YG705" s="301"/>
      <c r="YH705" s="301"/>
      <c r="YI705" s="301"/>
      <c r="YJ705" s="301"/>
      <c r="YK705" s="301"/>
      <c r="YL705" s="301"/>
      <c r="YM705" s="301"/>
      <c r="YN705" s="301"/>
      <c r="YO705" s="301"/>
      <c r="YP705" s="301"/>
      <c r="YQ705" s="301"/>
      <c r="YR705" s="301"/>
      <c r="YS705" s="301"/>
      <c r="YT705" s="301"/>
      <c r="YU705" s="301"/>
      <c r="YV705" s="301"/>
      <c r="YW705" s="301"/>
      <c r="YX705" s="301"/>
      <c r="YY705" s="301"/>
      <c r="YZ705" s="301"/>
      <c r="ZA705" s="301"/>
      <c r="ZB705" s="301"/>
      <c r="ZC705" s="301"/>
      <c r="ZD705" s="301"/>
      <c r="ZE705" s="301"/>
      <c r="ZF705" s="301"/>
      <c r="ZG705" s="301"/>
      <c r="ZH705" s="301"/>
      <c r="ZI705" s="301"/>
      <c r="ZJ705" s="301"/>
      <c r="ZK705" s="301"/>
      <c r="ZL705" s="301"/>
      <c r="ZM705" s="301"/>
      <c r="ZN705" s="301"/>
      <c r="ZO705" s="301"/>
      <c r="ZP705" s="301"/>
      <c r="ZQ705" s="301"/>
      <c r="ZR705" s="301"/>
      <c r="ZS705" s="301"/>
      <c r="ZT705" s="301"/>
      <c r="ZU705" s="301"/>
      <c r="ZV705" s="301"/>
      <c r="ZW705" s="301"/>
      <c r="ZX705" s="301"/>
      <c r="ZY705" s="301"/>
      <c r="ZZ705" s="301"/>
      <c r="AAA705" s="301"/>
      <c r="AAB705" s="301"/>
      <c r="AAC705" s="301"/>
      <c r="AAD705" s="301"/>
      <c r="AAE705" s="301"/>
      <c r="AAF705" s="301"/>
      <c r="AAG705" s="301"/>
      <c r="AAH705" s="301"/>
      <c r="AAI705" s="301"/>
      <c r="AAJ705" s="301"/>
      <c r="AAK705" s="301"/>
      <c r="AAL705" s="301"/>
      <c r="AAM705" s="301"/>
      <c r="AAN705" s="301"/>
      <c r="AAO705" s="301"/>
      <c r="AAP705" s="301"/>
      <c r="AAQ705" s="301"/>
      <c r="AAR705" s="301"/>
      <c r="AAS705" s="301"/>
      <c r="AAT705" s="301"/>
      <c r="AAU705" s="301"/>
      <c r="AAV705" s="301"/>
      <c r="AAW705" s="301"/>
      <c r="AAX705" s="301"/>
      <c r="AAY705" s="301"/>
      <c r="AAZ705" s="301"/>
      <c r="ABA705" s="301"/>
      <c r="ABB705" s="301"/>
      <c r="ABC705" s="301"/>
      <c r="ABD705" s="301"/>
      <c r="ABE705" s="301"/>
      <c r="ABF705" s="301"/>
      <c r="ABG705" s="301"/>
      <c r="ABH705" s="301"/>
      <c r="ABI705" s="301"/>
      <c r="ABJ705" s="301"/>
      <c r="ABK705" s="301"/>
      <c r="ABL705" s="301"/>
      <c r="ABM705" s="301"/>
      <c r="ABN705" s="301"/>
      <c r="ABO705" s="301"/>
      <c r="ABP705" s="301"/>
      <c r="ABQ705" s="301"/>
      <c r="ABR705" s="301"/>
      <c r="ABS705" s="301"/>
      <c r="ABT705" s="301"/>
      <c r="ABU705" s="301"/>
      <c r="ABV705" s="301"/>
      <c r="ABW705" s="301"/>
      <c r="ABX705" s="301"/>
      <c r="ABY705" s="301"/>
      <c r="ABZ705" s="301"/>
      <c r="ACA705" s="301"/>
      <c r="ACB705" s="301"/>
      <c r="ACC705" s="301"/>
      <c r="ACD705" s="301"/>
      <c r="ACE705" s="301"/>
      <c r="ACF705" s="301"/>
      <c r="ACG705" s="301"/>
      <c r="ACH705" s="301"/>
      <c r="ACI705" s="301"/>
      <c r="ACJ705" s="301"/>
      <c r="ACK705" s="301"/>
      <c r="ACL705" s="301"/>
      <c r="ACM705" s="301"/>
      <c r="ACN705" s="301"/>
      <c r="ACO705" s="301"/>
      <c r="ACP705" s="301"/>
      <c r="ACQ705" s="301"/>
      <c r="ACR705" s="301"/>
      <c r="ACS705" s="301"/>
      <c r="ACT705" s="301"/>
      <c r="ACU705" s="301"/>
      <c r="ACV705" s="301"/>
      <c r="ACW705" s="301"/>
      <c r="ACX705" s="301"/>
      <c r="ACY705" s="301"/>
      <c r="ACZ705" s="301"/>
      <c r="ADA705" s="301"/>
      <c r="ADB705" s="301"/>
      <c r="ADC705" s="301"/>
      <c r="ADD705" s="301"/>
      <c r="ADE705" s="301"/>
      <c r="ADF705" s="301"/>
      <c r="ADG705" s="301"/>
      <c r="ADH705" s="301"/>
      <c r="ADI705" s="301"/>
      <c r="ADJ705" s="301"/>
      <c r="ADK705" s="301"/>
      <c r="ADL705" s="301"/>
      <c r="ADM705" s="301"/>
      <c r="ADN705" s="301"/>
      <c r="ADO705" s="301"/>
      <c r="ADP705" s="301"/>
      <c r="ADQ705" s="301"/>
      <c r="ADR705" s="301"/>
      <c r="ADS705" s="301"/>
      <c r="ADT705" s="301"/>
      <c r="ADU705" s="301"/>
      <c r="ADV705" s="301"/>
      <c r="ADW705" s="301"/>
      <c r="ADX705" s="301"/>
      <c r="ADY705" s="301"/>
      <c r="ADZ705" s="301"/>
      <c r="AEA705" s="301"/>
      <c r="AEB705" s="301"/>
      <c r="AEC705" s="301"/>
      <c r="AED705" s="301"/>
      <c r="AEE705" s="301"/>
      <c r="AEF705" s="301"/>
      <c r="AEG705" s="301"/>
      <c r="AEH705" s="301"/>
      <c r="AEI705" s="301"/>
      <c r="AEJ705" s="301"/>
      <c r="AEK705" s="301"/>
      <c r="AEL705" s="301"/>
      <c r="AEM705" s="301"/>
      <c r="AEN705" s="301"/>
      <c r="AEO705" s="301"/>
      <c r="AEP705" s="301"/>
      <c r="AEQ705" s="301"/>
      <c r="AER705" s="301"/>
      <c r="AES705" s="301"/>
      <c r="AET705" s="301"/>
      <c r="AEU705" s="301"/>
      <c r="AEV705" s="301"/>
      <c r="AEW705" s="301"/>
      <c r="AEX705" s="301"/>
      <c r="AEY705" s="301"/>
      <c r="AEZ705" s="301"/>
      <c r="AFA705" s="301"/>
      <c r="AFB705" s="301"/>
      <c r="AFC705" s="301"/>
      <c r="AFD705" s="301"/>
      <c r="AFE705" s="301"/>
      <c r="AFF705" s="301"/>
      <c r="AFG705" s="301"/>
      <c r="AFH705" s="301"/>
      <c r="AFI705" s="301"/>
      <c r="AFJ705" s="301"/>
      <c r="AFK705" s="301"/>
      <c r="AFL705" s="301"/>
      <c r="AFM705" s="301"/>
      <c r="AFN705" s="301"/>
      <c r="AFO705" s="301"/>
      <c r="AFP705" s="301"/>
      <c r="AFQ705" s="301"/>
      <c r="AFR705" s="301"/>
      <c r="AFS705" s="301"/>
      <c r="AFT705" s="301"/>
      <c r="AFU705" s="301"/>
      <c r="AFV705" s="301"/>
      <c r="AFW705" s="301"/>
      <c r="AFX705" s="301"/>
      <c r="AFY705" s="301"/>
      <c r="AFZ705" s="301"/>
      <c r="AGA705" s="301"/>
      <c r="AGB705" s="301"/>
      <c r="AGC705" s="301"/>
      <c r="AGD705" s="301"/>
      <c r="AGE705" s="301"/>
      <c r="AGF705" s="301"/>
      <c r="AGG705" s="301"/>
      <c r="AGH705" s="301"/>
      <c r="AGI705" s="301"/>
      <c r="AGJ705" s="301"/>
      <c r="AGK705" s="301"/>
      <c r="AGL705" s="301"/>
      <c r="AGM705" s="301"/>
      <c r="AGN705" s="301"/>
      <c r="AGO705" s="301"/>
      <c r="AGP705" s="301"/>
      <c r="AGQ705" s="301"/>
      <c r="AGR705" s="301"/>
      <c r="AGS705" s="301"/>
      <c r="AGT705" s="301"/>
      <c r="AGU705" s="301"/>
      <c r="AGV705" s="301"/>
      <c r="AGW705" s="301"/>
      <c r="AGX705" s="301"/>
      <c r="AGY705" s="301"/>
      <c r="AGZ705" s="301"/>
      <c r="AHA705" s="301"/>
      <c r="AHB705" s="301"/>
      <c r="AHC705" s="301"/>
      <c r="AHD705" s="301"/>
      <c r="AHE705" s="301"/>
      <c r="AHF705" s="301"/>
      <c r="AHG705" s="301"/>
      <c r="AHH705" s="301"/>
      <c r="AHI705" s="301"/>
      <c r="AHJ705" s="301"/>
      <c r="AHK705" s="301"/>
      <c r="AHL705" s="301"/>
      <c r="AHM705" s="301"/>
      <c r="AHN705" s="301"/>
      <c r="AHO705" s="301"/>
      <c r="AHP705" s="301"/>
      <c r="AHQ705" s="301"/>
      <c r="AHR705" s="301"/>
      <c r="AHS705" s="301"/>
      <c r="AHT705" s="301"/>
      <c r="AHU705" s="301"/>
      <c r="AHV705" s="301"/>
      <c r="AHW705" s="301"/>
      <c r="AHX705" s="301"/>
      <c r="AHY705" s="301"/>
      <c r="AHZ705" s="301"/>
      <c r="AIA705" s="301"/>
      <c r="AIB705" s="301"/>
      <c r="AIC705" s="301"/>
      <c r="AID705" s="301"/>
      <c r="AIE705" s="301"/>
      <c r="AIF705" s="301"/>
      <c r="AIG705" s="301"/>
      <c r="AIH705" s="301"/>
      <c r="AII705" s="301"/>
      <c r="AIJ705" s="301"/>
      <c r="AIK705" s="301"/>
      <c r="AIL705" s="301"/>
      <c r="AIM705" s="301"/>
      <c r="AIN705" s="301"/>
      <c r="AIO705" s="301"/>
      <c r="AIP705" s="301"/>
      <c r="AIQ705" s="301"/>
      <c r="AIR705" s="301"/>
      <c r="AIS705" s="301"/>
      <c r="AIT705" s="301"/>
      <c r="AIU705" s="301"/>
      <c r="AIV705" s="301"/>
      <c r="AIW705" s="301"/>
      <c r="AIX705" s="301"/>
      <c r="AIY705" s="301"/>
      <c r="AIZ705" s="301"/>
      <c r="AJA705" s="301"/>
      <c r="AJB705" s="301"/>
      <c r="AJC705" s="301"/>
      <c r="AJD705" s="301"/>
      <c r="AJE705" s="301"/>
      <c r="AJF705" s="301"/>
      <c r="AJG705" s="301"/>
      <c r="AJH705" s="301"/>
      <c r="AJI705" s="301"/>
      <c r="AJJ705" s="301"/>
      <c r="AJK705" s="301"/>
      <c r="AJL705" s="301"/>
      <c r="AJM705" s="301"/>
      <c r="AJN705" s="301"/>
      <c r="AJO705" s="301"/>
      <c r="AJP705" s="301"/>
      <c r="AJQ705" s="301"/>
      <c r="AJR705" s="301"/>
      <c r="AJS705" s="301"/>
      <c r="AJT705" s="301"/>
      <c r="AJU705" s="301"/>
      <c r="AJV705" s="301"/>
      <c r="AJW705" s="301"/>
      <c r="AJX705" s="301"/>
      <c r="AJY705" s="301"/>
      <c r="AJZ705" s="301"/>
      <c r="AKA705" s="301"/>
      <c r="AKB705" s="301"/>
      <c r="AKC705" s="301"/>
      <c r="AKD705" s="301"/>
      <c r="AKE705" s="301"/>
      <c r="AKF705" s="301"/>
      <c r="AKG705" s="301"/>
      <c r="AKH705" s="301"/>
      <c r="AKI705" s="301"/>
      <c r="AKJ705" s="301"/>
      <c r="AKK705" s="301"/>
      <c r="AKL705" s="301"/>
      <c r="AKM705" s="301"/>
      <c r="AKN705" s="301"/>
      <c r="AKO705" s="301"/>
      <c r="AKP705" s="301"/>
      <c r="AKQ705" s="301"/>
      <c r="AKR705" s="301"/>
      <c r="AKS705" s="301"/>
      <c r="AKT705" s="301"/>
      <c r="AKU705" s="301"/>
      <c r="AKV705" s="301"/>
      <c r="AKW705" s="301"/>
      <c r="AKX705" s="301"/>
      <c r="AKY705" s="301"/>
      <c r="AKZ705" s="301"/>
      <c r="ALA705" s="301"/>
      <c r="ALB705" s="301"/>
      <c r="ALC705" s="301"/>
      <c r="ALD705" s="301"/>
      <c r="ALE705" s="301"/>
      <c r="ALF705" s="301"/>
      <c r="ALG705" s="301"/>
      <c r="ALH705" s="301"/>
      <c r="ALI705" s="301"/>
      <c r="ALJ705" s="301"/>
      <c r="ALK705" s="301"/>
      <c r="ALL705" s="301"/>
      <c r="ALM705" s="301"/>
      <c r="ALN705" s="301"/>
      <c r="ALO705" s="301"/>
      <c r="ALP705" s="301"/>
      <c r="ALQ705" s="301"/>
      <c r="ALR705" s="301"/>
      <c r="ALS705" s="301"/>
      <c r="ALT705" s="301"/>
      <c r="ALU705" s="301"/>
      <c r="ALV705" s="301"/>
      <c r="ALW705" s="301"/>
      <c r="ALX705" s="301"/>
      <c r="ALY705" s="301"/>
      <c r="ALZ705" s="301"/>
      <c r="AMA705" s="301"/>
      <c r="AMB705" s="301"/>
      <c r="AMC705" s="301"/>
      <c r="AMD705" s="301"/>
      <c r="AME705" s="301"/>
      <c r="AMF705" s="301"/>
      <c r="AMG705" s="301"/>
      <c r="AMH705" s="301"/>
      <c r="AMI705" s="301"/>
      <c r="AMJ705" s="301"/>
    </row>
    <row r="706" spans="1:1024" s="302" customFormat="1" ht="49.5" customHeight="1">
      <c r="A706" s="309">
        <v>2</v>
      </c>
      <c r="B706" s="311" t="s">
        <v>571</v>
      </c>
      <c r="C706" s="309" t="s">
        <v>71</v>
      </c>
      <c r="D706" s="321">
        <v>2</v>
      </c>
      <c r="E706" s="298"/>
      <c r="F706" s="293"/>
      <c r="G706" s="294"/>
      <c r="H706" s="293"/>
      <c r="I706" s="299"/>
      <c r="J706" s="296"/>
      <c r="K706" s="301"/>
      <c r="L706" s="301"/>
      <c r="M706" s="301"/>
      <c r="N706" s="301"/>
      <c r="O706" s="301"/>
      <c r="P706" s="301"/>
      <c r="Q706" s="301"/>
      <c r="R706" s="301"/>
      <c r="S706" s="301"/>
      <c r="T706" s="301"/>
      <c r="U706" s="301"/>
      <c r="V706" s="301"/>
      <c r="W706" s="301"/>
      <c r="X706" s="301"/>
      <c r="Y706" s="301"/>
      <c r="Z706" s="301"/>
      <c r="AA706" s="301"/>
      <c r="AB706" s="301"/>
      <c r="AC706" s="301"/>
      <c r="AD706" s="301"/>
      <c r="AE706" s="301"/>
      <c r="AF706" s="301"/>
      <c r="AG706" s="301"/>
      <c r="AH706" s="301"/>
      <c r="AI706" s="301"/>
      <c r="AJ706" s="301"/>
      <c r="AK706" s="301"/>
      <c r="AL706" s="301"/>
      <c r="AM706" s="301"/>
      <c r="AN706" s="301"/>
      <c r="AO706" s="301"/>
      <c r="AP706" s="301"/>
      <c r="AQ706" s="301"/>
      <c r="AR706" s="301"/>
      <c r="AS706" s="301"/>
      <c r="AT706" s="301"/>
      <c r="AU706" s="301"/>
      <c r="AV706" s="301"/>
      <c r="AW706" s="301"/>
      <c r="AX706" s="301"/>
      <c r="AY706" s="301"/>
      <c r="AZ706" s="301"/>
      <c r="BA706" s="301"/>
      <c r="BB706" s="301"/>
      <c r="BC706" s="301"/>
      <c r="BD706" s="301"/>
      <c r="BE706" s="301"/>
      <c r="BF706" s="301"/>
      <c r="BG706" s="301"/>
      <c r="BH706" s="301"/>
      <c r="BI706" s="301"/>
      <c r="BJ706" s="301"/>
      <c r="BK706" s="301"/>
      <c r="BL706" s="301"/>
      <c r="BM706" s="301"/>
      <c r="BN706" s="301"/>
      <c r="BO706" s="301"/>
      <c r="BP706" s="301"/>
      <c r="BQ706" s="301"/>
      <c r="BR706" s="301"/>
      <c r="BS706" s="301"/>
      <c r="BT706" s="301"/>
      <c r="BU706" s="301"/>
      <c r="BV706" s="301"/>
      <c r="BW706" s="301"/>
      <c r="BX706" s="301"/>
      <c r="BY706" s="301"/>
      <c r="BZ706" s="301"/>
      <c r="CA706" s="301"/>
      <c r="CB706" s="301"/>
      <c r="CC706" s="301"/>
      <c r="CD706" s="301"/>
      <c r="CE706" s="301"/>
      <c r="CF706" s="301"/>
      <c r="CG706" s="301"/>
      <c r="CH706" s="301"/>
      <c r="CI706" s="301"/>
      <c r="CJ706" s="301"/>
      <c r="CK706" s="301"/>
      <c r="CL706" s="301"/>
      <c r="CM706" s="301"/>
      <c r="CN706" s="301"/>
      <c r="CO706" s="301"/>
      <c r="CP706" s="301"/>
      <c r="CQ706" s="301"/>
      <c r="CR706" s="301"/>
      <c r="CS706" s="301"/>
      <c r="CT706" s="301"/>
      <c r="CU706" s="301"/>
      <c r="CV706" s="301"/>
      <c r="CW706" s="301"/>
      <c r="CX706" s="301"/>
      <c r="CY706" s="301"/>
      <c r="CZ706" s="301"/>
      <c r="DA706" s="301"/>
      <c r="DB706" s="301"/>
      <c r="DC706" s="301"/>
      <c r="DD706" s="301"/>
      <c r="DE706" s="301"/>
      <c r="DF706" s="301"/>
      <c r="DG706" s="301"/>
      <c r="DH706" s="301"/>
      <c r="DI706" s="301"/>
      <c r="DJ706" s="301"/>
      <c r="DK706" s="301"/>
      <c r="DL706" s="301"/>
      <c r="DM706" s="301"/>
      <c r="DN706" s="301"/>
      <c r="DO706" s="301"/>
      <c r="DP706" s="301"/>
      <c r="DQ706" s="301"/>
      <c r="DR706" s="301"/>
      <c r="DS706" s="301"/>
      <c r="DT706" s="301"/>
      <c r="DU706" s="301"/>
      <c r="DV706" s="301"/>
      <c r="DW706" s="301"/>
      <c r="DX706" s="301"/>
      <c r="DY706" s="301"/>
      <c r="DZ706" s="301"/>
      <c r="EA706" s="301"/>
      <c r="EB706" s="301"/>
      <c r="EC706" s="301"/>
      <c r="ED706" s="301"/>
      <c r="EE706" s="301"/>
      <c r="EF706" s="301"/>
      <c r="EG706" s="301"/>
      <c r="EH706" s="301"/>
      <c r="EI706" s="301"/>
      <c r="EJ706" s="301"/>
      <c r="EK706" s="301"/>
      <c r="EL706" s="301"/>
      <c r="EM706" s="301"/>
      <c r="EN706" s="301"/>
      <c r="EO706" s="301"/>
      <c r="EP706" s="301"/>
      <c r="EQ706" s="301"/>
      <c r="ER706" s="301"/>
      <c r="ES706" s="301"/>
      <c r="ET706" s="301"/>
      <c r="EU706" s="301"/>
      <c r="EV706" s="301"/>
      <c r="EW706" s="301"/>
      <c r="EX706" s="301"/>
      <c r="EY706" s="301"/>
      <c r="EZ706" s="301"/>
      <c r="FA706" s="301"/>
      <c r="FB706" s="301"/>
      <c r="FC706" s="301"/>
      <c r="FD706" s="301"/>
      <c r="FE706" s="301"/>
      <c r="FF706" s="301"/>
      <c r="FG706" s="301"/>
      <c r="FH706" s="301"/>
      <c r="FI706" s="301"/>
      <c r="FJ706" s="301"/>
      <c r="FK706" s="301"/>
      <c r="FL706" s="301"/>
      <c r="FM706" s="301"/>
      <c r="FN706" s="301"/>
      <c r="FO706" s="301"/>
      <c r="FP706" s="301"/>
      <c r="FQ706" s="301"/>
      <c r="FR706" s="301"/>
      <c r="FS706" s="301"/>
      <c r="FT706" s="301"/>
      <c r="FU706" s="301"/>
      <c r="FV706" s="301"/>
      <c r="FW706" s="301"/>
      <c r="FX706" s="301"/>
      <c r="FY706" s="301"/>
      <c r="FZ706" s="301"/>
      <c r="GA706" s="301"/>
      <c r="GB706" s="301"/>
      <c r="GC706" s="301"/>
      <c r="GD706" s="301"/>
      <c r="GE706" s="301"/>
      <c r="GF706" s="301"/>
      <c r="GG706" s="301"/>
      <c r="GH706" s="301"/>
      <c r="GI706" s="301"/>
      <c r="GJ706" s="301"/>
      <c r="GK706" s="301"/>
      <c r="GL706" s="301"/>
      <c r="GM706" s="301"/>
      <c r="GN706" s="301"/>
      <c r="GO706" s="301"/>
      <c r="GP706" s="301"/>
      <c r="GQ706" s="301"/>
      <c r="GR706" s="301"/>
      <c r="GS706" s="301"/>
      <c r="GT706" s="301"/>
      <c r="GU706" s="301"/>
      <c r="GV706" s="301"/>
      <c r="GW706" s="301"/>
      <c r="GX706" s="301"/>
      <c r="GY706" s="301"/>
      <c r="GZ706" s="301"/>
      <c r="HA706" s="301"/>
      <c r="HB706" s="301"/>
      <c r="HC706" s="301"/>
      <c r="HD706" s="301"/>
      <c r="HE706" s="301"/>
      <c r="HF706" s="301"/>
      <c r="HG706" s="301"/>
      <c r="HH706" s="301"/>
      <c r="HI706" s="301"/>
      <c r="HJ706" s="301"/>
      <c r="HK706" s="301"/>
      <c r="HL706" s="301"/>
      <c r="HM706" s="301"/>
      <c r="HN706" s="301"/>
      <c r="HO706" s="301"/>
      <c r="HP706" s="301"/>
      <c r="HQ706" s="301"/>
      <c r="HR706" s="301"/>
      <c r="HS706" s="301"/>
      <c r="HT706" s="301"/>
      <c r="HU706" s="301"/>
      <c r="HV706" s="301"/>
      <c r="HW706" s="301"/>
      <c r="HX706" s="301"/>
      <c r="HY706" s="301"/>
      <c r="HZ706" s="301"/>
      <c r="IA706" s="301"/>
      <c r="IB706" s="301"/>
      <c r="IC706" s="301"/>
      <c r="ID706" s="301"/>
      <c r="IE706" s="301"/>
      <c r="IF706" s="301"/>
      <c r="IG706" s="301"/>
      <c r="IH706" s="301"/>
      <c r="II706" s="301"/>
      <c r="IJ706" s="301"/>
      <c r="IK706" s="301"/>
      <c r="IL706" s="301"/>
      <c r="IM706" s="301"/>
      <c r="IN706" s="301"/>
      <c r="IO706" s="301"/>
      <c r="IP706" s="301"/>
      <c r="IQ706" s="301"/>
      <c r="IR706" s="301"/>
      <c r="IS706" s="301"/>
      <c r="IT706" s="301"/>
      <c r="IU706" s="301"/>
      <c r="IV706" s="301"/>
      <c r="IW706" s="301"/>
      <c r="IX706" s="301"/>
      <c r="IY706" s="301"/>
      <c r="IZ706" s="301"/>
      <c r="JA706" s="301"/>
      <c r="JB706" s="301"/>
      <c r="JC706" s="301"/>
      <c r="JD706" s="301"/>
      <c r="JE706" s="301"/>
      <c r="JF706" s="301"/>
      <c r="JG706" s="301"/>
      <c r="JH706" s="301"/>
      <c r="JI706" s="301"/>
      <c r="JJ706" s="301"/>
      <c r="JK706" s="301"/>
      <c r="JL706" s="301"/>
      <c r="JM706" s="301"/>
      <c r="JN706" s="301"/>
      <c r="JO706" s="301"/>
      <c r="JP706" s="301"/>
      <c r="JQ706" s="301"/>
      <c r="JR706" s="301"/>
      <c r="JS706" s="301"/>
      <c r="JT706" s="301"/>
      <c r="JU706" s="301"/>
      <c r="JV706" s="301"/>
      <c r="JW706" s="301"/>
      <c r="JX706" s="301"/>
      <c r="JY706" s="301"/>
      <c r="JZ706" s="301"/>
      <c r="KA706" s="301"/>
      <c r="KB706" s="301"/>
      <c r="KC706" s="301"/>
      <c r="KD706" s="301"/>
      <c r="KE706" s="301"/>
      <c r="KF706" s="301"/>
      <c r="KG706" s="301"/>
      <c r="KH706" s="301"/>
      <c r="KI706" s="301"/>
      <c r="KJ706" s="301"/>
      <c r="KK706" s="301"/>
      <c r="KL706" s="301"/>
      <c r="KM706" s="301"/>
      <c r="KN706" s="301"/>
      <c r="KO706" s="301"/>
      <c r="KP706" s="301"/>
      <c r="KQ706" s="301"/>
      <c r="KR706" s="301"/>
      <c r="KS706" s="301"/>
      <c r="KT706" s="301"/>
      <c r="KU706" s="301"/>
      <c r="KV706" s="301"/>
      <c r="KW706" s="301"/>
      <c r="KX706" s="301"/>
      <c r="KY706" s="301"/>
      <c r="KZ706" s="301"/>
      <c r="LA706" s="301"/>
      <c r="LB706" s="301"/>
      <c r="LC706" s="301"/>
      <c r="LD706" s="301"/>
      <c r="LE706" s="301"/>
      <c r="LF706" s="301"/>
      <c r="LG706" s="301"/>
      <c r="LH706" s="301"/>
      <c r="LI706" s="301"/>
      <c r="LJ706" s="301"/>
      <c r="LK706" s="301"/>
      <c r="LL706" s="301"/>
      <c r="LM706" s="301"/>
      <c r="LN706" s="301"/>
      <c r="LO706" s="301"/>
      <c r="LP706" s="301"/>
      <c r="LQ706" s="301"/>
      <c r="LR706" s="301"/>
      <c r="LS706" s="301"/>
      <c r="LT706" s="301"/>
      <c r="LU706" s="301"/>
      <c r="LV706" s="301"/>
      <c r="LW706" s="301"/>
      <c r="LX706" s="301"/>
      <c r="LY706" s="301"/>
      <c r="LZ706" s="301"/>
      <c r="MA706" s="301"/>
      <c r="MB706" s="301"/>
      <c r="MC706" s="301"/>
      <c r="MD706" s="301"/>
      <c r="ME706" s="301"/>
      <c r="MF706" s="301"/>
      <c r="MG706" s="301"/>
      <c r="MH706" s="301"/>
      <c r="MI706" s="301"/>
      <c r="MJ706" s="301"/>
      <c r="MK706" s="301"/>
      <c r="ML706" s="301"/>
      <c r="MM706" s="301"/>
      <c r="MN706" s="301"/>
      <c r="MO706" s="301"/>
      <c r="MP706" s="301"/>
      <c r="MQ706" s="301"/>
      <c r="MR706" s="301"/>
      <c r="MS706" s="301"/>
      <c r="MT706" s="301"/>
      <c r="MU706" s="301"/>
      <c r="MV706" s="301"/>
      <c r="MW706" s="301"/>
      <c r="MX706" s="301"/>
      <c r="MY706" s="301"/>
      <c r="MZ706" s="301"/>
      <c r="NA706" s="301"/>
      <c r="NB706" s="301"/>
      <c r="NC706" s="301"/>
      <c r="ND706" s="301"/>
      <c r="NE706" s="301"/>
      <c r="NF706" s="301"/>
      <c r="NG706" s="301"/>
      <c r="NH706" s="301"/>
      <c r="NI706" s="301"/>
      <c r="NJ706" s="301"/>
      <c r="NK706" s="301"/>
      <c r="NL706" s="301"/>
      <c r="NM706" s="301"/>
      <c r="NN706" s="301"/>
      <c r="NO706" s="301"/>
      <c r="NP706" s="301"/>
      <c r="NQ706" s="301"/>
      <c r="NR706" s="301"/>
      <c r="NS706" s="301"/>
      <c r="NT706" s="301"/>
      <c r="NU706" s="301"/>
      <c r="NV706" s="301"/>
      <c r="NW706" s="301"/>
      <c r="NX706" s="301"/>
      <c r="NY706" s="301"/>
      <c r="NZ706" s="301"/>
      <c r="OA706" s="301"/>
      <c r="OB706" s="301"/>
      <c r="OC706" s="301"/>
      <c r="OD706" s="301"/>
      <c r="OE706" s="301"/>
      <c r="OF706" s="301"/>
      <c r="OG706" s="301"/>
      <c r="OH706" s="301"/>
      <c r="OI706" s="301"/>
      <c r="OJ706" s="301"/>
      <c r="OK706" s="301"/>
      <c r="OL706" s="301"/>
      <c r="OM706" s="301"/>
      <c r="ON706" s="301"/>
      <c r="OO706" s="301"/>
      <c r="OP706" s="301"/>
      <c r="OQ706" s="301"/>
      <c r="OR706" s="301"/>
      <c r="OS706" s="301"/>
      <c r="OT706" s="301"/>
      <c r="OU706" s="301"/>
      <c r="OV706" s="301"/>
      <c r="OW706" s="301"/>
      <c r="OX706" s="301"/>
      <c r="OY706" s="301"/>
      <c r="OZ706" s="301"/>
      <c r="PA706" s="301"/>
      <c r="PB706" s="301"/>
      <c r="PC706" s="301"/>
      <c r="PD706" s="301"/>
      <c r="PE706" s="301"/>
      <c r="PF706" s="301"/>
      <c r="PG706" s="301"/>
      <c r="PH706" s="301"/>
      <c r="PI706" s="301"/>
      <c r="PJ706" s="301"/>
      <c r="PK706" s="301"/>
      <c r="PL706" s="301"/>
      <c r="PM706" s="301"/>
      <c r="PN706" s="301"/>
      <c r="PO706" s="301"/>
      <c r="PP706" s="301"/>
      <c r="PQ706" s="301"/>
      <c r="PR706" s="301"/>
      <c r="PS706" s="301"/>
      <c r="PT706" s="301"/>
      <c r="PU706" s="301"/>
      <c r="PV706" s="301"/>
      <c r="PW706" s="301"/>
      <c r="PX706" s="301"/>
      <c r="PY706" s="301"/>
      <c r="PZ706" s="301"/>
      <c r="QA706" s="301"/>
      <c r="QB706" s="301"/>
      <c r="QC706" s="301"/>
      <c r="QD706" s="301"/>
      <c r="QE706" s="301"/>
      <c r="QF706" s="301"/>
      <c r="QG706" s="301"/>
      <c r="QH706" s="301"/>
      <c r="QI706" s="301"/>
      <c r="QJ706" s="301"/>
      <c r="QK706" s="301"/>
      <c r="QL706" s="301"/>
      <c r="QM706" s="301"/>
      <c r="QN706" s="301"/>
      <c r="QO706" s="301"/>
      <c r="QP706" s="301"/>
      <c r="QQ706" s="301"/>
      <c r="QR706" s="301"/>
      <c r="QS706" s="301"/>
      <c r="QT706" s="301"/>
      <c r="QU706" s="301"/>
      <c r="QV706" s="301"/>
      <c r="QW706" s="301"/>
      <c r="QX706" s="301"/>
      <c r="QY706" s="301"/>
      <c r="QZ706" s="301"/>
      <c r="RA706" s="301"/>
      <c r="RB706" s="301"/>
      <c r="RC706" s="301"/>
      <c r="RD706" s="301"/>
      <c r="RE706" s="301"/>
      <c r="RF706" s="301"/>
      <c r="RG706" s="301"/>
      <c r="RH706" s="301"/>
      <c r="RI706" s="301"/>
      <c r="RJ706" s="301"/>
      <c r="RK706" s="301"/>
      <c r="RL706" s="301"/>
      <c r="RM706" s="301"/>
      <c r="RN706" s="301"/>
      <c r="RO706" s="301"/>
      <c r="RP706" s="301"/>
      <c r="RQ706" s="301"/>
      <c r="RR706" s="301"/>
      <c r="RS706" s="301"/>
      <c r="RT706" s="301"/>
      <c r="RU706" s="301"/>
      <c r="RV706" s="301"/>
      <c r="RW706" s="301"/>
      <c r="RX706" s="301"/>
      <c r="RY706" s="301"/>
      <c r="RZ706" s="301"/>
      <c r="SA706" s="301"/>
      <c r="SB706" s="301"/>
      <c r="SC706" s="301"/>
      <c r="SD706" s="301"/>
      <c r="SE706" s="301"/>
      <c r="SF706" s="301"/>
      <c r="SG706" s="301"/>
      <c r="SH706" s="301"/>
      <c r="SI706" s="301"/>
      <c r="SJ706" s="301"/>
      <c r="SK706" s="301"/>
      <c r="SL706" s="301"/>
      <c r="SM706" s="301"/>
      <c r="SN706" s="301"/>
      <c r="SO706" s="301"/>
      <c r="SP706" s="301"/>
      <c r="SQ706" s="301"/>
      <c r="SR706" s="301"/>
      <c r="SS706" s="301"/>
      <c r="ST706" s="301"/>
      <c r="SU706" s="301"/>
      <c r="SV706" s="301"/>
      <c r="SW706" s="301"/>
      <c r="SX706" s="301"/>
      <c r="SY706" s="301"/>
      <c r="SZ706" s="301"/>
      <c r="TA706" s="301"/>
      <c r="TB706" s="301"/>
      <c r="TC706" s="301"/>
      <c r="TD706" s="301"/>
      <c r="TE706" s="301"/>
      <c r="TF706" s="301"/>
      <c r="TG706" s="301"/>
      <c r="TH706" s="301"/>
      <c r="TI706" s="301"/>
      <c r="TJ706" s="301"/>
      <c r="TK706" s="301"/>
      <c r="TL706" s="301"/>
      <c r="TM706" s="301"/>
      <c r="TN706" s="301"/>
      <c r="TO706" s="301"/>
      <c r="TP706" s="301"/>
      <c r="TQ706" s="301"/>
      <c r="TR706" s="301"/>
      <c r="TS706" s="301"/>
      <c r="TT706" s="301"/>
      <c r="TU706" s="301"/>
      <c r="TV706" s="301"/>
      <c r="TW706" s="301"/>
      <c r="TX706" s="301"/>
      <c r="TY706" s="301"/>
      <c r="TZ706" s="301"/>
      <c r="UA706" s="301"/>
      <c r="UB706" s="301"/>
      <c r="UC706" s="301"/>
      <c r="UD706" s="301"/>
      <c r="UE706" s="301"/>
      <c r="UF706" s="301"/>
      <c r="UG706" s="301"/>
      <c r="UH706" s="301"/>
      <c r="UI706" s="301"/>
      <c r="UJ706" s="301"/>
      <c r="UK706" s="301"/>
      <c r="UL706" s="301"/>
      <c r="UM706" s="301"/>
      <c r="UN706" s="301"/>
      <c r="UO706" s="301"/>
      <c r="UP706" s="301"/>
      <c r="UQ706" s="301"/>
      <c r="UR706" s="301"/>
      <c r="US706" s="301"/>
      <c r="UT706" s="301"/>
      <c r="UU706" s="301"/>
      <c r="UV706" s="301"/>
      <c r="UW706" s="301"/>
      <c r="UX706" s="301"/>
      <c r="UY706" s="301"/>
      <c r="UZ706" s="301"/>
      <c r="VA706" s="301"/>
      <c r="VB706" s="301"/>
      <c r="VC706" s="301"/>
      <c r="VD706" s="301"/>
      <c r="VE706" s="301"/>
      <c r="VF706" s="301"/>
      <c r="VG706" s="301"/>
      <c r="VH706" s="301"/>
      <c r="VI706" s="301"/>
      <c r="VJ706" s="301"/>
      <c r="VK706" s="301"/>
      <c r="VL706" s="301"/>
      <c r="VM706" s="301"/>
      <c r="VN706" s="301"/>
      <c r="VO706" s="301"/>
      <c r="VP706" s="301"/>
      <c r="VQ706" s="301"/>
      <c r="VR706" s="301"/>
      <c r="VS706" s="301"/>
      <c r="VT706" s="301"/>
      <c r="VU706" s="301"/>
      <c r="VV706" s="301"/>
      <c r="VW706" s="301"/>
      <c r="VX706" s="301"/>
      <c r="VY706" s="301"/>
      <c r="VZ706" s="301"/>
      <c r="WA706" s="301"/>
      <c r="WB706" s="301"/>
      <c r="WC706" s="301"/>
      <c r="WD706" s="301"/>
      <c r="WE706" s="301"/>
      <c r="WF706" s="301"/>
      <c r="WG706" s="301"/>
      <c r="WH706" s="301"/>
      <c r="WI706" s="301"/>
      <c r="WJ706" s="301"/>
      <c r="WK706" s="301"/>
      <c r="WL706" s="301"/>
      <c r="WM706" s="301"/>
      <c r="WN706" s="301"/>
      <c r="WO706" s="301"/>
      <c r="WP706" s="301"/>
      <c r="WQ706" s="301"/>
      <c r="WR706" s="301"/>
      <c r="WS706" s="301"/>
      <c r="WT706" s="301"/>
      <c r="WU706" s="301"/>
      <c r="WV706" s="301"/>
      <c r="WW706" s="301"/>
      <c r="WX706" s="301"/>
      <c r="WY706" s="301"/>
      <c r="WZ706" s="301"/>
      <c r="XA706" s="301"/>
      <c r="XB706" s="301"/>
      <c r="XC706" s="301"/>
      <c r="XD706" s="301"/>
      <c r="XE706" s="301"/>
      <c r="XF706" s="301"/>
      <c r="XG706" s="301"/>
      <c r="XH706" s="301"/>
      <c r="XI706" s="301"/>
      <c r="XJ706" s="301"/>
      <c r="XK706" s="301"/>
      <c r="XL706" s="301"/>
      <c r="XM706" s="301"/>
      <c r="XN706" s="301"/>
      <c r="XO706" s="301"/>
      <c r="XP706" s="301"/>
      <c r="XQ706" s="301"/>
      <c r="XR706" s="301"/>
      <c r="XS706" s="301"/>
      <c r="XT706" s="301"/>
      <c r="XU706" s="301"/>
      <c r="XV706" s="301"/>
      <c r="XW706" s="301"/>
      <c r="XX706" s="301"/>
      <c r="XY706" s="301"/>
      <c r="XZ706" s="301"/>
      <c r="YA706" s="301"/>
      <c r="YB706" s="301"/>
      <c r="YC706" s="301"/>
      <c r="YD706" s="301"/>
      <c r="YE706" s="301"/>
      <c r="YF706" s="301"/>
      <c r="YG706" s="301"/>
      <c r="YH706" s="301"/>
      <c r="YI706" s="301"/>
      <c r="YJ706" s="301"/>
      <c r="YK706" s="301"/>
      <c r="YL706" s="301"/>
      <c r="YM706" s="301"/>
      <c r="YN706" s="301"/>
      <c r="YO706" s="301"/>
      <c r="YP706" s="301"/>
      <c r="YQ706" s="301"/>
      <c r="YR706" s="301"/>
      <c r="YS706" s="301"/>
      <c r="YT706" s="301"/>
      <c r="YU706" s="301"/>
      <c r="YV706" s="301"/>
      <c r="YW706" s="301"/>
      <c r="YX706" s="301"/>
      <c r="YY706" s="301"/>
      <c r="YZ706" s="301"/>
      <c r="ZA706" s="301"/>
      <c r="ZB706" s="301"/>
      <c r="ZC706" s="301"/>
      <c r="ZD706" s="301"/>
      <c r="ZE706" s="301"/>
      <c r="ZF706" s="301"/>
      <c r="ZG706" s="301"/>
      <c r="ZH706" s="301"/>
      <c r="ZI706" s="301"/>
      <c r="ZJ706" s="301"/>
      <c r="ZK706" s="301"/>
      <c r="ZL706" s="301"/>
      <c r="ZM706" s="301"/>
      <c r="ZN706" s="301"/>
      <c r="ZO706" s="301"/>
      <c r="ZP706" s="301"/>
      <c r="ZQ706" s="301"/>
      <c r="ZR706" s="301"/>
      <c r="ZS706" s="301"/>
      <c r="ZT706" s="301"/>
      <c r="ZU706" s="301"/>
      <c r="ZV706" s="301"/>
      <c r="ZW706" s="301"/>
      <c r="ZX706" s="301"/>
      <c r="ZY706" s="301"/>
      <c r="ZZ706" s="301"/>
      <c r="AAA706" s="301"/>
      <c r="AAB706" s="301"/>
      <c r="AAC706" s="301"/>
      <c r="AAD706" s="301"/>
      <c r="AAE706" s="301"/>
      <c r="AAF706" s="301"/>
      <c r="AAG706" s="301"/>
      <c r="AAH706" s="301"/>
      <c r="AAI706" s="301"/>
      <c r="AAJ706" s="301"/>
      <c r="AAK706" s="301"/>
      <c r="AAL706" s="301"/>
      <c r="AAM706" s="301"/>
      <c r="AAN706" s="301"/>
      <c r="AAO706" s="301"/>
      <c r="AAP706" s="301"/>
      <c r="AAQ706" s="301"/>
      <c r="AAR706" s="301"/>
      <c r="AAS706" s="301"/>
      <c r="AAT706" s="301"/>
      <c r="AAU706" s="301"/>
      <c r="AAV706" s="301"/>
      <c r="AAW706" s="301"/>
      <c r="AAX706" s="301"/>
      <c r="AAY706" s="301"/>
      <c r="AAZ706" s="301"/>
      <c r="ABA706" s="301"/>
      <c r="ABB706" s="301"/>
      <c r="ABC706" s="301"/>
      <c r="ABD706" s="301"/>
      <c r="ABE706" s="301"/>
      <c r="ABF706" s="301"/>
      <c r="ABG706" s="301"/>
      <c r="ABH706" s="301"/>
      <c r="ABI706" s="301"/>
      <c r="ABJ706" s="301"/>
      <c r="ABK706" s="301"/>
      <c r="ABL706" s="301"/>
      <c r="ABM706" s="301"/>
      <c r="ABN706" s="301"/>
      <c r="ABO706" s="301"/>
      <c r="ABP706" s="301"/>
      <c r="ABQ706" s="301"/>
      <c r="ABR706" s="301"/>
      <c r="ABS706" s="301"/>
      <c r="ABT706" s="301"/>
      <c r="ABU706" s="301"/>
      <c r="ABV706" s="301"/>
      <c r="ABW706" s="301"/>
      <c r="ABX706" s="301"/>
      <c r="ABY706" s="301"/>
      <c r="ABZ706" s="301"/>
      <c r="ACA706" s="301"/>
      <c r="ACB706" s="301"/>
      <c r="ACC706" s="301"/>
      <c r="ACD706" s="301"/>
      <c r="ACE706" s="301"/>
      <c r="ACF706" s="301"/>
      <c r="ACG706" s="301"/>
      <c r="ACH706" s="301"/>
      <c r="ACI706" s="301"/>
      <c r="ACJ706" s="301"/>
      <c r="ACK706" s="301"/>
      <c r="ACL706" s="301"/>
      <c r="ACM706" s="301"/>
      <c r="ACN706" s="301"/>
      <c r="ACO706" s="301"/>
      <c r="ACP706" s="301"/>
      <c r="ACQ706" s="301"/>
      <c r="ACR706" s="301"/>
      <c r="ACS706" s="301"/>
      <c r="ACT706" s="301"/>
      <c r="ACU706" s="301"/>
      <c r="ACV706" s="301"/>
      <c r="ACW706" s="301"/>
      <c r="ACX706" s="301"/>
      <c r="ACY706" s="301"/>
      <c r="ACZ706" s="301"/>
      <c r="ADA706" s="301"/>
      <c r="ADB706" s="301"/>
      <c r="ADC706" s="301"/>
      <c r="ADD706" s="301"/>
      <c r="ADE706" s="301"/>
      <c r="ADF706" s="301"/>
      <c r="ADG706" s="301"/>
      <c r="ADH706" s="301"/>
      <c r="ADI706" s="301"/>
      <c r="ADJ706" s="301"/>
      <c r="ADK706" s="301"/>
      <c r="ADL706" s="301"/>
      <c r="ADM706" s="301"/>
      <c r="ADN706" s="301"/>
      <c r="ADO706" s="301"/>
      <c r="ADP706" s="301"/>
      <c r="ADQ706" s="301"/>
      <c r="ADR706" s="301"/>
      <c r="ADS706" s="301"/>
      <c r="ADT706" s="301"/>
      <c r="ADU706" s="301"/>
      <c r="ADV706" s="301"/>
      <c r="ADW706" s="301"/>
      <c r="ADX706" s="301"/>
      <c r="ADY706" s="301"/>
      <c r="ADZ706" s="301"/>
      <c r="AEA706" s="301"/>
      <c r="AEB706" s="301"/>
      <c r="AEC706" s="301"/>
      <c r="AED706" s="301"/>
      <c r="AEE706" s="301"/>
      <c r="AEF706" s="301"/>
      <c r="AEG706" s="301"/>
      <c r="AEH706" s="301"/>
      <c r="AEI706" s="301"/>
      <c r="AEJ706" s="301"/>
      <c r="AEK706" s="301"/>
      <c r="AEL706" s="301"/>
      <c r="AEM706" s="301"/>
      <c r="AEN706" s="301"/>
      <c r="AEO706" s="301"/>
      <c r="AEP706" s="301"/>
      <c r="AEQ706" s="301"/>
      <c r="AER706" s="301"/>
      <c r="AES706" s="301"/>
      <c r="AET706" s="301"/>
      <c r="AEU706" s="301"/>
      <c r="AEV706" s="301"/>
      <c r="AEW706" s="301"/>
      <c r="AEX706" s="301"/>
      <c r="AEY706" s="301"/>
      <c r="AEZ706" s="301"/>
      <c r="AFA706" s="301"/>
      <c r="AFB706" s="301"/>
      <c r="AFC706" s="301"/>
      <c r="AFD706" s="301"/>
      <c r="AFE706" s="301"/>
      <c r="AFF706" s="301"/>
      <c r="AFG706" s="301"/>
      <c r="AFH706" s="301"/>
      <c r="AFI706" s="301"/>
      <c r="AFJ706" s="301"/>
      <c r="AFK706" s="301"/>
      <c r="AFL706" s="301"/>
      <c r="AFM706" s="301"/>
      <c r="AFN706" s="301"/>
      <c r="AFO706" s="301"/>
      <c r="AFP706" s="301"/>
      <c r="AFQ706" s="301"/>
      <c r="AFR706" s="301"/>
      <c r="AFS706" s="301"/>
      <c r="AFT706" s="301"/>
      <c r="AFU706" s="301"/>
      <c r="AFV706" s="301"/>
      <c r="AFW706" s="301"/>
      <c r="AFX706" s="301"/>
      <c r="AFY706" s="301"/>
      <c r="AFZ706" s="301"/>
      <c r="AGA706" s="301"/>
      <c r="AGB706" s="301"/>
      <c r="AGC706" s="301"/>
      <c r="AGD706" s="301"/>
      <c r="AGE706" s="301"/>
      <c r="AGF706" s="301"/>
      <c r="AGG706" s="301"/>
      <c r="AGH706" s="301"/>
      <c r="AGI706" s="301"/>
      <c r="AGJ706" s="301"/>
      <c r="AGK706" s="301"/>
      <c r="AGL706" s="301"/>
      <c r="AGM706" s="301"/>
      <c r="AGN706" s="301"/>
      <c r="AGO706" s="301"/>
      <c r="AGP706" s="301"/>
      <c r="AGQ706" s="301"/>
      <c r="AGR706" s="301"/>
      <c r="AGS706" s="301"/>
      <c r="AGT706" s="301"/>
      <c r="AGU706" s="301"/>
      <c r="AGV706" s="301"/>
      <c r="AGW706" s="301"/>
      <c r="AGX706" s="301"/>
      <c r="AGY706" s="301"/>
      <c r="AGZ706" s="301"/>
      <c r="AHA706" s="301"/>
      <c r="AHB706" s="301"/>
      <c r="AHC706" s="301"/>
      <c r="AHD706" s="301"/>
      <c r="AHE706" s="301"/>
      <c r="AHF706" s="301"/>
      <c r="AHG706" s="301"/>
      <c r="AHH706" s="301"/>
      <c r="AHI706" s="301"/>
      <c r="AHJ706" s="301"/>
      <c r="AHK706" s="301"/>
      <c r="AHL706" s="301"/>
      <c r="AHM706" s="301"/>
      <c r="AHN706" s="301"/>
      <c r="AHO706" s="301"/>
      <c r="AHP706" s="301"/>
      <c r="AHQ706" s="301"/>
      <c r="AHR706" s="301"/>
      <c r="AHS706" s="301"/>
      <c r="AHT706" s="301"/>
      <c r="AHU706" s="301"/>
      <c r="AHV706" s="301"/>
      <c r="AHW706" s="301"/>
      <c r="AHX706" s="301"/>
      <c r="AHY706" s="301"/>
      <c r="AHZ706" s="301"/>
      <c r="AIA706" s="301"/>
      <c r="AIB706" s="301"/>
      <c r="AIC706" s="301"/>
      <c r="AID706" s="301"/>
      <c r="AIE706" s="301"/>
      <c r="AIF706" s="301"/>
      <c r="AIG706" s="301"/>
      <c r="AIH706" s="301"/>
      <c r="AII706" s="301"/>
      <c r="AIJ706" s="301"/>
      <c r="AIK706" s="301"/>
      <c r="AIL706" s="301"/>
      <c r="AIM706" s="301"/>
      <c r="AIN706" s="301"/>
      <c r="AIO706" s="301"/>
      <c r="AIP706" s="301"/>
      <c r="AIQ706" s="301"/>
      <c r="AIR706" s="301"/>
      <c r="AIS706" s="301"/>
      <c r="AIT706" s="301"/>
      <c r="AIU706" s="301"/>
      <c r="AIV706" s="301"/>
      <c r="AIW706" s="301"/>
      <c r="AIX706" s="301"/>
      <c r="AIY706" s="301"/>
      <c r="AIZ706" s="301"/>
      <c r="AJA706" s="301"/>
      <c r="AJB706" s="301"/>
      <c r="AJC706" s="301"/>
      <c r="AJD706" s="301"/>
      <c r="AJE706" s="301"/>
      <c r="AJF706" s="301"/>
      <c r="AJG706" s="301"/>
      <c r="AJH706" s="301"/>
      <c r="AJI706" s="301"/>
      <c r="AJJ706" s="301"/>
      <c r="AJK706" s="301"/>
      <c r="AJL706" s="301"/>
      <c r="AJM706" s="301"/>
      <c r="AJN706" s="301"/>
      <c r="AJO706" s="301"/>
      <c r="AJP706" s="301"/>
      <c r="AJQ706" s="301"/>
      <c r="AJR706" s="301"/>
      <c r="AJS706" s="301"/>
      <c r="AJT706" s="301"/>
      <c r="AJU706" s="301"/>
      <c r="AJV706" s="301"/>
      <c r="AJW706" s="301"/>
      <c r="AJX706" s="301"/>
      <c r="AJY706" s="301"/>
      <c r="AJZ706" s="301"/>
      <c r="AKA706" s="301"/>
      <c r="AKB706" s="301"/>
      <c r="AKC706" s="301"/>
      <c r="AKD706" s="301"/>
      <c r="AKE706" s="301"/>
      <c r="AKF706" s="301"/>
      <c r="AKG706" s="301"/>
      <c r="AKH706" s="301"/>
      <c r="AKI706" s="301"/>
      <c r="AKJ706" s="301"/>
      <c r="AKK706" s="301"/>
      <c r="AKL706" s="301"/>
      <c r="AKM706" s="301"/>
      <c r="AKN706" s="301"/>
      <c r="AKO706" s="301"/>
      <c r="AKP706" s="301"/>
      <c r="AKQ706" s="301"/>
      <c r="AKR706" s="301"/>
      <c r="AKS706" s="301"/>
      <c r="AKT706" s="301"/>
      <c r="AKU706" s="301"/>
      <c r="AKV706" s="301"/>
      <c r="AKW706" s="301"/>
      <c r="AKX706" s="301"/>
      <c r="AKY706" s="301"/>
      <c r="AKZ706" s="301"/>
      <c r="ALA706" s="301"/>
      <c r="ALB706" s="301"/>
      <c r="ALC706" s="301"/>
      <c r="ALD706" s="301"/>
      <c r="ALE706" s="301"/>
      <c r="ALF706" s="301"/>
      <c r="ALG706" s="301"/>
      <c r="ALH706" s="301"/>
      <c r="ALI706" s="301"/>
      <c r="ALJ706" s="301"/>
      <c r="ALK706" s="301"/>
      <c r="ALL706" s="301"/>
      <c r="ALM706" s="301"/>
      <c r="ALN706" s="301"/>
      <c r="ALO706" s="301"/>
      <c r="ALP706" s="301"/>
      <c r="ALQ706" s="301"/>
      <c r="ALR706" s="301"/>
      <c r="ALS706" s="301"/>
      <c r="ALT706" s="301"/>
      <c r="ALU706" s="301"/>
      <c r="ALV706" s="301"/>
      <c r="ALW706" s="301"/>
      <c r="ALX706" s="301"/>
      <c r="ALY706" s="301"/>
      <c r="ALZ706" s="301"/>
      <c r="AMA706" s="301"/>
      <c r="AMB706" s="301"/>
      <c r="AMC706" s="301"/>
      <c r="AMD706" s="301"/>
      <c r="AME706" s="301"/>
      <c r="AMF706" s="301"/>
      <c r="AMG706" s="301"/>
      <c r="AMH706" s="301"/>
      <c r="AMI706" s="301"/>
      <c r="AMJ706" s="301"/>
    </row>
    <row r="707" spans="1:1024" s="302" customFormat="1" ht="45">
      <c r="A707" s="309">
        <v>3</v>
      </c>
      <c r="B707" s="311" t="s">
        <v>572</v>
      </c>
      <c r="C707" s="309" t="s">
        <v>71</v>
      </c>
      <c r="D707" s="321">
        <v>2</v>
      </c>
      <c r="E707" s="298"/>
      <c r="F707" s="293"/>
      <c r="G707" s="294"/>
      <c r="H707" s="293"/>
      <c r="I707" s="299"/>
      <c r="J707" s="296"/>
      <c r="K707" s="301"/>
      <c r="L707" s="301"/>
      <c r="M707" s="301"/>
      <c r="N707" s="301"/>
      <c r="O707" s="301"/>
      <c r="P707" s="301"/>
      <c r="Q707" s="301"/>
      <c r="R707" s="301"/>
      <c r="S707" s="301"/>
      <c r="T707" s="301"/>
      <c r="U707" s="301"/>
      <c r="V707" s="301"/>
      <c r="W707" s="301"/>
      <c r="X707" s="301"/>
      <c r="Y707" s="301"/>
      <c r="Z707" s="301"/>
      <c r="AA707" s="301"/>
      <c r="AB707" s="301"/>
      <c r="AC707" s="301"/>
      <c r="AD707" s="301"/>
      <c r="AE707" s="301"/>
      <c r="AF707" s="301"/>
      <c r="AG707" s="301"/>
      <c r="AH707" s="301"/>
      <c r="AI707" s="301"/>
      <c r="AJ707" s="301"/>
      <c r="AK707" s="301"/>
      <c r="AL707" s="301"/>
      <c r="AM707" s="301"/>
      <c r="AN707" s="301"/>
      <c r="AO707" s="301"/>
      <c r="AP707" s="301"/>
      <c r="AQ707" s="301"/>
      <c r="AR707" s="301"/>
      <c r="AS707" s="301"/>
      <c r="AT707" s="301"/>
      <c r="AU707" s="301"/>
      <c r="AV707" s="301"/>
      <c r="AW707" s="301"/>
      <c r="AX707" s="301"/>
      <c r="AY707" s="301"/>
      <c r="AZ707" s="301"/>
      <c r="BA707" s="301"/>
      <c r="BB707" s="301"/>
      <c r="BC707" s="301"/>
      <c r="BD707" s="301"/>
      <c r="BE707" s="301"/>
      <c r="BF707" s="301"/>
      <c r="BG707" s="301"/>
      <c r="BH707" s="301"/>
      <c r="BI707" s="301"/>
      <c r="BJ707" s="301"/>
      <c r="BK707" s="301"/>
      <c r="BL707" s="301"/>
      <c r="BM707" s="301"/>
      <c r="BN707" s="301"/>
      <c r="BO707" s="301"/>
      <c r="BP707" s="301"/>
      <c r="BQ707" s="301"/>
      <c r="BR707" s="301"/>
      <c r="BS707" s="301"/>
      <c r="BT707" s="301"/>
      <c r="BU707" s="301"/>
      <c r="BV707" s="301"/>
      <c r="BW707" s="301"/>
      <c r="BX707" s="301"/>
      <c r="BY707" s="301"/>
      <c r="BZ707" s="301"/>
      <c r="CA707" s="301"/>
      <c r="CB707" s="301"/>
      <c r="CC707" s="301"/>
      <c r="CD707" s="301"/>
      <c r="CE707" s="301"/>
      <c r="CF707" s="301"/>
      <c r="CG707" s="301"/>
      <c r="CH707" s="301"/>
      <c r="CI707" s="301"/>
      <c r="CJ707" s="301"/>
      <c r="CK707" s="301"/>
      <c r="CL707" s="301"/>
      <c r="CM707" s="301"/>
      <c r="CN707" s="301"/>
      <c r="CO707" s="301"/>
      <c r="CP707" s="301"/>
      <c r="CQ707" s="301"/>
      <c r="CR707" s="301"/>
      <c r="CS707" s="301"/>
      <c r="CT707" s="301"/>
      <c r="CU707" s="301"/>
      <c r="CV707" s="301"/>
      <c r="CW707" s="301"/>
      <c r="CX707" s="301"/>
      <c r="CY707" s="301"/>
      <c r="CZ707" s="301"/>
      <c r="DA707" s="301"/>
      <c r="DB707" s="301"/>
      <c r="DC707" s="301"/>
      <c r="DD707" s="301"/>
      <c r="DE707" s="301"/>
      <c r="DF707" s="301"/>
      <c r="DG707" s="301"/>
      <c r="DH707" s="301"/>
      <c r="DI707" s="301"/>
      <c r="DJ707" s="301"/>
      <c r="DK707" s="301"/>
      <c r="DL707" s="301"/>
      <c r="DM707" s="301"/>
      <c r="DN707" s="301"/>
      <c r="DO707" s="301"/>
      <c r="DP707" s="301"/>
      <c r="DQ707" s="301"/>
      <c r="DR707" s="301"/>
      <c r="DS707" s="301"/>
      <c r="DT707" s="301"/>
      <c r="DU707" s="301"/>
      <c r="DV707" s="301"/>
      <c r="DW707" s="301"/>
      <c r="DX707" s="301"/>
      <c r="DY707" s="301"/>
      <c r="DZ707" s="301"/>
      <c r="EA707" s="301"/>
      <c r="EB707" s="301"/>
      <c r="EC707" s="301"/>
      <c r="ED707" s="301"/>
      <c r="EE707" s="301"/>
      <c r="EF707" s="301"/>
      <c r="EG707" s="301"/>
      <c r="EH707" s="301"/>
      <c r="EI707" s="301"/>
      <c r="EJ707" s="301"/>
      <c r="EK707" s="301"/>
      <c r="EL707" s="301"/>
      <c r="EM707" s="301"/>
      <c r="EN707" s="301"/>
      <c r="EO707" s="301"/>
      <c r="EP707" s="301"/>
      <c r="EQ707" s="301"/>
      <c r="ER707" s="301"/>
      <c r="ES707" s="301"/>
      <c r="ET707" s="301"/>
      <c r="EU707" s="301"/>
      <c r="EV707" s="301"/>
      <c r="EW707" s="301"/>
      <c r="EX707" s="301"/>
      <c r="EY707" s="301"/>
      <c r="EZ707" s="301"/>
      <c r="FA707" s="301"/>
      <c r="FB707" s="301"/>
      <c r="FC707" s="301"/>
      <c r="FD707" s="301"/>
      <c r="FE707" s="301"/>
      <c r="FF707" s="301"/>
      <c r="FG707" s="301"/>
      <c r="FH707" s="301"/>
      <c r="FI707" s="301"/>
      <c r="FJ707" s="301"/>
      <c r="FK707" s="301"/>
      <c r="FL707" s="301"/>
      <c r="FM707" s="301"/>
      <c r="FN707" s="301"/>
      <c r="FO707" s="301"/>
      <c r="FP707" s="301"/>
      <c r="FQ707" s="301"/>
      <c r="FR707" s="301"/>
      <c r="FS707" s="301"/>
      <c r="FT707" s="301"/>
      <c r="FU707" s="301"/>
      <c r="FV707" s="301"/>
      <c r="FW707" s="301"/>
      <c r="FX707" s="301"/>
      <c r="FY707" s="301"/>
      <c r="FZ707" s="301"/>
      <c r="GA707" s="301"/>
      <c r="GB707" s="301"/>
      <c r="GC707" s="301"/>
      <c r="GD707" s="301"/>
      <c r="GE707" s="301"/>
      <c r="GF707" s="301"/>
      <c r="GG707" s="301"/>
      <c r="GH707" s="301"/>
      <c r="GI707" s="301"/>
      <c r="GJ707" s="301"/>
      <c r="GK707" s="301"/>
      <c r="GL707" s="301"/>
      <c r="GM707" s="301"/>
      <c r="GN707" s="301"/>
      <c r="GO707" s="301"/>
      <c r="GP707" s="301"/>
      <c r="GQ707" s="301"/>
      <c r="GR707" s="301"/>
      <c r="GS707" s="301"/>
      <c r="GT707" s="301"/>
      <c r="GU707" s="301"/>
      <c r="GV707" s="301"/>
      <c r="GW707" s="301"/>
      <c r="GX707" s="301"/>
      <c r="GY707" s="301"/>
      <c r="GZ707" s="301"/>
      <c r="HA707" s="301"/>
      <c r="HB707" s="301"/>
      <c r="HC707" s="301"/>
      <c r="HD707" s="301"/>
      <c r="HE707" s="301"/>
      <c r="HF707" s="301"/>
      <c r="HG707" s="301"/>
      <c r="HH707" s="301"/>
      <c r="HI707" s="301"/>
      <c r="HJ707" s="301"/>
      <c r="HK707" s="301"/>
      <c r="HL707" s="301"/>
      <c r="HM707" s="301"/>
      <c r="HN707" s="301"/>
      <c r="HO707" s="301"/>
      <c r="HP707" s="301"/>
      <c r="HQ707" s="301"/>
      <c r="HR707" s="301"/>
      <c r="HS707" s="301"/>
      <c r="HT707" s="301"/>
      <c r="HU707" s="301"/>
      <c r="HV707" s="301"/>
      <c r="HW707" s="301"/>
      <c r="HX707" s="301"/>
      <c r="HY707" s="301"/>
      <c r="HZ707" s="301"/>
      <c r="IA707" s="301"/>
      <c r="IB707" s="301"/>
      <c r="IC707" s="301"/>
      <c r="ID707" s="301"/>
      <c r="IE707" s="301"/>
      <c r="IF707" s="301"/>
      <c r="IG707" s="301"/>
      <c r="IH707" s="301"/>
      <c r="II707" s="301"/>
      <c r="IJ707" s="301"/>
      <c r="IK707" s="301"/>
      <c r="IL707" s="301"/>
      <c r="IM707" s="301"/>
      <c r="IN707" s="301"/>
      <c r="IO707" s="301"/>
      <c r="IP707" s="301"/>
      <c r="IQ707" s="301"/>
      <c r="IR707" s="301"/>
      <c r="IS707" s="301"/>
      <c r="IT707" s="301"/>
      <c r="IU707" s="301"/>
      <c r="IV707" s="301"/>
      <c r="IW707" s="301"/>
      <c r="IX707" s="301"/>
      <c r="IY707" s="301"/>
      <c r="IZ707" s="301"/>
      <c r="JA707" s="301"/>
      <c r="JB707" s="301"/>
      <c r="JC707" s="301"/>
      <c r="JD707" s="301"/>
      <c r="JE707" s="301"/>
      <c r="JF707" s="301"/>
      <c r="JG707" s="301"/>
      <c r="JH707" s="301"/>
      <c r="JI707" s="301"/>
      <c r="JJ707" s="301"/>
      <c r="JK707" s="301"/>
      <c r="JL707" s="301"/>
      <c r="JM707" s="301"/>
      <c r="JN707" s="301"/>
      <c r="JO707" s="301"/>
      <c r="JP707" s="301"/>
      <c r="JQ707" s="301"/>
      <c r="JR707" s="301"/>
      <c r="JS707" s="301"/>
      <c r="JT707" s="301"/>
      <c r="JU707" s="301"/>
      <c r="JV707" s="301"/>
      <c r="JW707" s="301"/>
      <c r="JX707" s="301"/>
      <c r="JY707" s="301"/>
      <c r="JZ707" s="301"/>
      <c r="KA707" s="301"/>
      <c r="KB707" s="301"/>
      <c r="KC707" s="301"/>
      <c r="KD707" s="301"/>
      <c r="KE707" s="301"/>
      <c r="KF707" s="301"/>
      <c r="KG707" s="301"/>
      <c r="KH707" s="301"/>
      <c r="KI707" s="301"/>
      <c r="KJ707" s="301"/>
      <c r="KK707" s="301"/>
      <c r="KL707" s="301"/>
      <c r="KM707" s="301"/>
      <c r="KN707" s="301"/>
      <c r="KO707" s="301"/>
      <c r="KP707" s="301"/>
      <c r="KQ707" s="301"/>
      <c r="KR707" s="301"/>
      <c r="KS707" s="301"/>
      <c r="KT707" s="301"/>
      <c r="KU707" s="301"/>
      <c r="KV707" s="301"/>
      <c r="KW707" s="301"/>
      <c r="KX707" s="301"/>
      <c r="KY707" s="301"/>
      <c r="KZ707" s="301"/>
      <c r="LA707" s="301"/>
      <c r="LB707" s="301"/>
      <c r="LC707" s="301"/>
      <c r="LD707" s="301"/>
      <c r="LE707" s="301"/>
      <c r="LF707" s="301"/>
      <c r="LG707" s="301"/>
      <c r="LH707" s="301"/>
      <c r="LI707" s="301"/>
      <c r="LJ707" s="301"/>
      <c r="LK707" s="301"/>
      <c r="LL707" s="301"/>
      <c r="LM707" s="301"/>
      <c r="LN707" s="301"/>
      <c r="LO707" s="301"/>
      <c r="LP707" s="301"/>
      <c r="LQ707" s="301"/>
      <c r="LR707" s="301"/>
      <c r="LS707" s="301"/>
      <c r="LT707" s="301"/>
      <c r="LU707" s="301"/>
      <c r="LV707" s="301"/>
      <c r="LW707" s="301"/>
      <c r="LX707" s="301"/>
      <c r="LY707" s="301"/>
      <c r="LZ707" s="301"/>
      <c r="MA707" s="301"/>
      <c r="MB707" s="301"/>
      <c r="MC707" s="301"/>
      <c r="MD707" s="301"/>
      <c r="ME707" s="301"/>
      <c r="MF707" s="301"/>
      <c r="MG707" s="301"/>
      <c r="MH707" s="301"/>
      <c r="MI707" s="301"/>
      <c r="MJ707" s="301"/>
      <c r="MK707" s="301"/>
      <c r="ML707" s="301"/>
      <c r="MM707" s="301"/>
      <c r="MN707" s="301"/>
      <c r="MO707" s="301"/>
      <c r="MP707" s="301"/>
      <c r="MQ707" s="301"/>
      <c r="MR707" s="301"/>
      <c r="MS707" s="301"/>
      <c r="MT707" s="301"/>
      <c r="MU707" s="301"/>
      <c r="MV707" s="301"/>
      <c r="MW707" s="301"/>
      <c r="MX707" s="301"/>
      <c r="MY707" s="301"/>
      <c r="MZ707" s="301"/>
      <c r="NA707" s="301"/>
      <c r="NB707" s="301"/>
      <c r="NC707" s="301"/>
      <c r="ND707" s="301"/>
      <c r="NE707" s="301"/>
      <c r="NF707" s="301"/>
      <c r="NG707" s="301"/>
      <c r="NH707" s="301"/>
      <c r="NI707" s="301"/>
      <c r="NJ707" s="301"/>
      <c r="NK707" s="301"/>
      <c r="NL707" s="301"/>
      <c r="NM707" s="301"/>
      <c r="NN707" s="301"/>
      <c r="NO707" s="301"/>
      <c r="NP707" s="301"/>
      <c r="NQ707" s="301"/>
      <c r="NR707" s="301"/>
      <c r="NS707" s="301"/>
      <c r="NT707" s="301"/>
      <c r="NU707" s="301"/>
      <c r="NV707" s="301"/>
      <c r="NW707" s="301"/>
      <c r="NX707" s="301"/>
      <c r="NY707" s="301"/>
      <c r="NZ707" s="301"/>
      <c r="OA707" s="301"/>
      <c r="OB707" s="301"/>
      <c r="OC707" s="301"/>
      <c r="OD707" s="301"/>
      <c r="OE707" s="301"/>
      <c r="OF707" s="301"/>
      <c r="OG707" s="301"/>
      <c r="OH707" s="301"/>
      <c r="OI707" s="301"/>
      <c r="OJ707" s="301"/>
      <c r="OK707" s="301"/>
      <c r="OL707" s="301"/>
      <c r="OM707" s="301"/>
      <c r="ON707" s="301"/>
      <c r="OO707" s="301"/>
      <c r="OP707" s="301"/>
      <c r="OQ707" s="301"/>
      <c r="OR707" s="301"/>
      <c r="OS707" s="301"/>
      <c r="OT707" s="301"/>
      <c r="OU707" s="301"/>
      <c r="OV707" s="301"/>
      <c r="OW707" s="301"/>
      <c r="OX707" s="301"/>
      <c r="OY707" s="301"/>
      <c r="OZ707" s="301"/>
      <c r="PA707" s="301"/>
      <c r="PB707" s="301"/>
      <c r="PC707" s="301"/>
      <c r="PD707" s="301"/>
      <c r="PE707" s="301"/>
      <c r="PF707" s="301"/>
      <c r="PG707" s="301"/>
      <c r="PH707" s="301"/>
      <c r="PI707" s="301"/>
      <c r="PJ707" s="301"/>
      <c r="PK707" s="301"/>
      <c r="PL707" s="301"/>
      <c r="PM707" s="301"/>
      <c r="PN707" s="301"/>
      <c r="PO707" s="301"/>
      <c r="PP707" s="301"/>
      <c r="PQ707" s="301"/>
      <c r="PR707" s="301"/>
      <c r="PS707" s="301"/>
      <c r="PT707" s="301"/>
      <c r="PU707" s="301"/>
      <c r="PV707" s="301"/>
      <c r="PW707" s="301"/>
      <c r="PX707" s="301"/>
      <c r="PY707" s="301"/>
      <c r="PZ707" s="301"/>
      <c r="QA707" s="301"/>
      <c r="QB707" s="301"/>
      <c r="QC707" s="301"/>
      <c r="QD707" s="301"/>
      <c r="QE707" s="301"/>
      <c r="QF707" s="301"/>
      <c r="QG707" s="301"/>
      <c r="QH707" s="301"/>
      <c r="QI707" s="301"/>
      <c r="QJ707" s="301"/>
      <c r="QK707" s="301"/>
      <c r="QL707" s="301"/>
      <c r="QM707" s="301"/>
      <c r="QN707" s="301"/>
      <c r="QO707" s="301"/>
      <c r="QP707" s="301"/>
      <c r="QQ707" s="301"/>
      <c r="QR707" s="301"/>
      <c r="QS707" s="301"/>
      <c r="QT707" s="301"/>
      <c r="QU707" s="301"/>
      <c r="QV707" s="301"/>
      <c r="QW707" s="301"/>
      <c r="QX707" s="301"/>
      <c r="QY707" s="301"/>
      <c r="QZ707" s="301"/>
      <c r="RA707" s="301"/>
      <c r="RB707" s="301"/>
      <c r="RC707" s="301"/>
      <c r="RD707" s="301"/>
      <c r="RE707" s="301"/>
      <c r="RF707" s="301"/>
      <c r="RG707" s="301"/>
      <c r="RH707" s="301"/>
      <c r="RI707" s="301"/>
      <c r="RJ707" s="301"/>
      <c r="RK707" s="301"/>
      <c r="RL707" s="301"/>
      <c r="RM707" s="301"/>
      <c r="RN707" s="301"/>
      <c r="RO707" s="301"/>
      <c r="RP707" s="301"/>
      <c r="RQ707" s="301"/>
      <c r="RR707" s="301"/>
      <c r="RS707" s="301"/>
      <c r="RT707" s="301"/>
      <c r="RU707" s="301"/>
      <c r="RV707" s="301"/>
      <c r="RW707" s="301"/>
      <c r="RX707" s="301"/>
      <c r="RY707" s="301"/>
      <c r="RZ707" s="301"/>
      <c r="SA707" s="301"/>
      <c r="SB707" s="301"/>
      <c r="SC707" s="301"/>
      <c r="SD707" s="301"/>
      <c r="SE707" s="301"/>
      <c r="SF707" s="301"/>
      <c r="SG707" s="301"/>
      <c r="SH707" s="301"/>
      <c r="SI707" s="301"/>
      <c r="SJ707" s="301"/>
      <c r="SK707" s="301"/>
      <c r="SL707" s="301"/>
      <c r="SM707" s="301"/>
      <c r="SN707" s="301"/>
      <c r="SO707" s="301"/>
      <c r="SP707" s="301"/>
      <c r="SQ707" s="301"/>
      <c r="SR707" s="301"/>
      <c r="SS707" s="301"/>
      <c r="ST707" s="301"/>
      <c r="SU707" s="301"/>
      <c r="SV707" s="301"/>
      <c r="SW707" s="301"/>
      <c r="SX707" s="301"/>
      <c r="SY707" s="301"/>
      <c r="SZ707" s="301"/>
      <c r="TA707" s="301"/>
      <c r="TB707" s="301"/>
      <c r="TC707" s="301"/>
      <c r="TD707" s="301"/>
      <c r="TE707" s="301"/>
      <c r="TF707" s="301"/>
      <c r="TG707" s="301"/>
      <c r="TH707" s="301"/>
      <c r="TI707" s="301"/>
      <c r="TJ707" s="301"/>
      <c r="TK707" s="301"/>
      <c r="TL707" s="301"/>
      <c r="TM707" s="301"/>
      <c r="TN707" s="301"/>
      <c r="TO707" s="301"/>
      <c r="TP707" s="301"/>
      <c r="TQ707" s="301"/>
      <c r="TR707" s="301"/>
      <c r="TS707" s="301"/>
      <c r="TT707" s="301"/>
      <c r="TU707" s="301"/>
      <c r="TV707" s="301"/>
      <c r="TW707" s="301"/>
      <c r="TX707" s="301"/>
      <c r="TY707" s="301"/>
      <c r="TZ707" s="301"/>
      <c r="UA707" s="301"/>
      <c r="UB707" s="301"/>
      <c r="UC707" s="301"/>
      <c r="UD707" s="301"/>
      <c r="UE707" s="301"/>
      <c r="UF707" s="301"/>
      <c r="UG707" s="301"/>
      <c r="UH707" s="301"/>
      <c r="UI707" s="301"/>
      <c r="UJ707" s="301"/>
      <c r="UK707" s="301"/>
      <c r="UL707" s="301"/>
      <c r="UM707" s="301"/>
      <c r="UN707" s="301"/>
      <c r="UO707" s="301"/>
      <c r="UP707" s="301"/>
      <c r="UQ707" s="301"/>
      <c r="UR707" s="301"/>
      <c r="US707" s="301"/>
      <c r="UT707" s="301"/>
      <c r="UU707" s="301"/>
      <c r="UV707" s="301"/>
      <c r="UW707" s="301"/>
      <c r="UX707" s="301"/>
      <c r="UY707" s="301"/>
      <c r="UZ707" s="301"/>
      <c r="VA707" s="301"/>
      <c r="VB707" s="301"/>
      <c r="VC707" s="301"/>
      <c r="VD707" s="301"/>
      <c r="VE707" s="301"/>
      <c r="VF707" s="301"/>
      <c r="VG707" s="301"/>
      <c r="VH707" s="301"/>
      <c r="VI707" s="301"/>
      <c r="VJ707" s="301"/>
      <c r="VK707" s="301"/>
      <c r="VL707" s="301"/>
      <c r="VM707" s="301"/>
      <c r="VN707" s="301"/>
      <c r="VO707" s="301"/>
      <c r="VP707" s="301"/>
      <c r="VQ707" s="301"/>
      <c r="VR707" s="301"/>
      <c r="VS707" s="301"/>
      <c r="VT707" s="301"/>
      <c r="VU707" s="301"/>
      <c r="VV707" s="301"/>
      <c r="VW707" s="301"/>
      <c r="VX707" s="301"/>
      <c r="VY707" s="301"/>
      <c r="VZ707" s="301"/>
      <c r="WA707" s="301"/>
      <c r="WB707" s="301"/>
      <c r="WC707" s="301"/>
      <c r="WD707" s="301"/>
      <c r="WE707" s="301"/>
      <c r="WF707" s="301"/>
      <c r="WG707" s="301"/>
      <c r="WH707" s="301"/>
      <c r="WI707" s="301"/>
      <c r="WJ707" s="301"/>
      <c r="WK707" s="301"/>
      <c r="WL707" s="301"/>
      <c r="WM707" s="301"/>
      <c r="WN707" s="301"/>
      <c r="WO707" s="301"/>
      <c r="WP707" s="301"/>
      <c r="WQ707" s="301"/>
      <c r="WR707" s="301"/>
      <c r="WS707" s="301"/>
      <c r="WT707" s="301"/>
      <c r="WU707" s="301"/>
      <c r="WV707" s="301"/>
      <c r="WW707" s="301"/>
      <c r="WX707" s="301"/>
      <c r="WY707" s="301"/>
      <c r="WZ707" s="301"/>
      <c r="XA707" s="301"/>
      <c r="XB707" s="301"/>
      <c r="XC707" s="301"/>
      <c r="XD707" s="301"/>
      <c r="XE707" s="301"/>
      <c r="XF707" s="301"/>
      <c r="XG707" s="301"/>
      <c r="XH707" s="301"/>
      <c r="XI707" s="301"/>
      <c r="XJ707" s="301"/>
      <c r="XK707" s="301"/>
      <c r="XL707" s="301"/>
      <c r="XM707" s="301"/>
      <c r="XN707" s="301"/>
      <c r="XO707" s="301"/>
      <c r="XP707" s="301"/>
      <c r="XQ707" s="301"/>
      <c r="XR707" s="301"/>
      <c r="XS707" s="301"/>
      <c r="XT707" s="301"/>
      <c r="XU707" s="301"/>
      <c r="XV707" s="301"/>
      <c r="XW707" s="301"/>
      <c r="XX707" s="301"/>
      <c r="XY707" s="301"/>
      <c r="XZ707" s="301"/>
      <c r="YA707" s="301"/>
      <c r="YB707" s="301"/>
      <c r="YC707" s="301"/>
      <c r="YD707" s="301"/>
      <c r="YE707" s="301"/>
      <c r="YF707" s="301"/>
      <c r="YG707" s="301"/>
      <c r="YH707" s="301"/>
      <c r="YI707" s="301"/>
      <c r="YJ707" s="301"/>
      <c r="YK707" s="301"/>
      <c r="YL707" s="301"/>
      <c r="YM707" s="301"/>
      <c r="YN707" s="301"/>
      <c r="YO707" s="301"/>
      <c r="YP707" s="301"/>
      <c r="YQ707" s="301"/>
      <c r="YR707" s="301"/>
      <c r="YS707" s="301"/>
      <c r="YT707" s="301"/>
      <c r="YU707" s="301"/>
      <c r="YV707" s="301"/>
      <c r="YW707" s="301"/>
      <c r="YX707" s="301"/>
      <c r="YY707" s="301"/>
      <c r="YZ707" s="301"/>
      <c r="ZA707" s="301"/>
      <c r="ZB707" s="301"/>
      <c r="ZC707" s="301"/>
      <c r="ZD707" s="301"/>
      <c r="ZE707" s="301"/>
      <c r="ZF707" s="301"/>
      <c r="ZG707" s="301"/>
      <c r="ZH707" s="301"/>
      <c r="ZI707" s="301"/>
      <c r="ZJ707" s="301"/>
      <c r="ZK707" s="301"/>
      <c r="ZL707" s="301"/>
      <c r="ZM707" s="301"/>
      <c r="ZN707" s="301"/>
      <c r="ZO707" s="301"/>
      <c r="ZP707" s="301"/>
      <c r="ZQ707" s="301"/>
      <c r="ZR707" s="301"/>
      <c r="ZS707" s="301"/>
      <c r="ZT707" s="301"/>
      <c r="ZU707" s="301"/>
      <c r="ZV707" s="301"/>
      <c r="ZW707" s="301"/>
      <c r="ZX707" s="301"/>
      <c r="ZY707" s="301"/>
      <c r="ZZ707" s="301"/>
      <c r="AAA707" s="301"/>
      <c r="AAB707" s="301"/>
      <c r="AAC707" s="301"/>
      <c r="AAD707" s="301"/>
      <c r="AAE707" s="301"/>
      <c r="AAF707" s="301"/>
      <c r="AAG707" s="301"/>
      <c r="AAH707" s="301"/>
      <c r="AAI707" s="301"/>
      <c r="AAJ707" s="301"/>
      <c r="AAK707" s="301"/>
      <c r="AAL707" s="301"/>
      <c r="AAM707" s="301"/>
      <c r="AAN707" s="301"/>
      <c r="AAO707" s="301"/>
      <c r="AAP707" s="301"/>
      <c r="AAQ707" s="301"/>
      <c r="AAR707" s="301"/>
      <c r="AAS707" s="301"/>
      <c r="AAT707" s="301"/>
      <c r="AAU707" s="301"/>
      <c r="AAV707" s="301"/>
      <c r="AAW707" s="301"/>
      <c r="AAX707" s="301"/>
      <c r="AAY707" s="301"/>
      <c r="AAZ707" s="301"/>
      <c r="ABA707" s="301"/>
      <c r="ABB707" s="301"/>
      <c r="ABC707" s="301"/>
      <c r="ABD707" s="301"/>
      <c r="ABE707" s="301"/>
      <c r="ABF707" s="301"/>
      <c r="ABG707" s="301"/>
      <c r="ABH707" s="301"/>
      <c r="ABI707" s="301"/>
      <c r="ABJ707" s="301"/>
      <c r="ABK707" s="301"/>
      <c r="ABL707" s="301"/>
      <c r="ABM707" s="301"/>
      <c r="ABN707" s="301"/>
      <c r="ABO707" s="301"/>
      <c r="ABP707" s="301"/>
      <c r="ABQ707" s="301"/>
      <c r="ABR707" s="301"/>
      <c r="ABS707" s="301"/>
      <c r="ABT707" s="301"/>
      <c r="ABU707" s="301"/>
      <c r="ABV707" s="301"/>
      <c r="ABW707" s="301"/>
      <c r="ABX707" s="301"/>
      <c r="ABY707" s="301"/>
      <c r="ABZ707" s="301"/>
      <c r="ACA707" s="301"/>
      <c r="ACB707" s="301"/>
      <c r="ACC707" s="301"/>
      <c r="ACD707" s="301"/>
      <c r="ACE707" s="301"/>
      <c r="ACF707" s="301"/>
      <c r="ACG707" s="301"/>
      <c r="ACH707" s="301"/>
      <c r="ACI707" s="301"/>
      <c r="ACJ707" s="301"/>
      <c r="ACK707" s="301"/>
      <c r="ACL707" s="301"/>
      <c r="ACM707" s="301"/>
      <c r="ACN707" s="301"/>
      <c r="ACO707" s="301"/>
      <c r="ACP707" s="301"/>
      <c r="ACQ707" s="301"/>
      <c r="ACR707" s="301"/>
      <c r="ACS707" s="301"/>
      <c r="ACT707" s="301"/>
      <c r="ACU707" s="301"/>
      <c r="ACV707" s="301"/>
      <c r="ACW707" s="301"/>
      <c r="ACX707" s="301"/>
      <c r="ACY707" s="301"/>
      <c r="ACZ707" s="301"/>
      <c r="ADA707" s="301"/>
      <c r="ADB707" s="301"/>
      <c r="ADC707" s="301"/>
      <c r="ADD707" s="301"/>
      <c r="ADE707" s="301"/>
      <c r="ADF707" s="301"/>
      <c r="ADG707" s="301"/>
      <c r="ADH707" s="301"/>
      <c r="ADI707" s="301"/>
      <c r="ADJ707" s="301"/>
      <c r="ADK707" s="301"/>
      <c r="ADL707" s="301"/>
      <c r="ADM707" s="301"/>
      <c r="ADN707" s="301"/>
      <c r="ADO707" s="301"/>
      <c r="ADP707" s="301"/>
      <c r="ADQ707" s="301"/>
      <c r="ADR707" s="301"/>
      <c r="ADS707" s="301"/>
      <c r="ADT707" s="301"/>
      <c r="ADU707" s="301"/>
      <c r="ADV707" s="301"/>
      <c r="ADW707" s="301"/>
      <c r="ADX707" s="301"/>
      <c r="ADY707" s="301"/>
      <c r="ADZ707" s="301"/>
      <c r="AEA707" s="301"/>
      <c r="AEB707" s="301"/>
      <c r="AEC707" s="301"/>
      <c r="AED707" s="301"/>
      <c r="AEE707" s="301"/>
      <c r="AEF707" s="301"/>
      <c r="AEG707" s="301"/>
      <c r="AEH707" s="301"/>
      <c r="AEI707" s="301"/>
      <c r="AEJ707" s="301"/>
      <c r="AEK707" s="301"/>
      <c r="AEL707" s="301"/>
      <c r="AEM707" s="301"/>
      <c r="AEN707" s="301"/>
      <c r="AEO707" s="301"/>
      <c r="AEP707" s="301"/>
      <c r="AEQ707" s="301"/>
      <c r="AER707" s="301"/>
      <c r="AES707" s="301"/>
      <c r="AET707" s="301"/>
      <c r="AEU707" s="301"/>
      <c r="AEV707" s="301"/>
      <c r="AEW707" s="301"/>
      <c r="AEX707" s="301"/>
      <c r="AEY707" s="301"/>
      <c r="AEZ707" s="301"/>
      <c r="AFA707" s="301"/>
      <c r="AFB707" s="301"/>
      <c r="AFC707" s="301"/>
      <c r="AFD707" s="301"/>
      <c r="AFE707" s="301"/>
      <c r="AFF707" s="301"/>
      <c r="AFG707" s="301"/>
      <c r="AFH707" s="301"/>
      <c r="AFI707" s="301"/>
      <c r="AFJ707" s="301"/>
      <c r="AFK707" s="301"/>
      <c r="AFL707" s="301"/>
      <c r="AFM707" s="301"/>
      <c r="AFN707" s="301"/>
      <c r="AFO707" s="301"/>
      <c r="AFP707" s="301"/>
      <c r="AFQ707" s="301"/>
      <c r="AFR707" s="301"/>
      <c r="AFS707" s="301"/>
      <c r="AFT707" s="301"/>
      <c r="AFU707" s="301"/>
      <c r="AFV707" s="301"/>
      <c r="AFW707" s="301"/>
      <c r="AFX707" s="301"/>
      <c r="AFY707" s="301"/>
      <c r="AFZ707" s="301"/>
      <c r="AGA707" s="301"/>
      <c r="AGB707" s="301"/>
      <c r="AGC707" s="301"/>
      <c r="AGD707" s="301"/>
      <c r="AGE707" s="301"/>
      <c r="AGF707" s="301"/>
      <c r="AGG707" s="301"/>
      <c r="AGH707" s="301"/>
      <c r="AGI707" s="301"/>
      <c r="AGJ707" s="301"/>
      <c r="AGK707" s="301"/>
      <c r="AGL707" s="301"/>
      <c r="AGM707" s="301"/>
      <c r="AGN707" s="301"/>
      <c r="AGO707" s="301"/>
      <c r="AGP707" s="301"/>
      <c r="AGQ707" s="301"/>
      <c r="AGR707" s="301"/>
      <c r="AGS707" s="301"/>
      <c r="AGT707" s="301"/>
      <c r="AGU707" s="301"/>
      <c r="AGV707" s="301"/>
      <c r="AGW707" s="301"/>
      <c r="AGX707" s="301"/>
      <c r="AGY707" s="301"/>
      <c r="AGZ707" s="301"/>
      <c r="AHA707" s="301"/>
      <c r="AHB707" s="301"/>
      <c r="AHC707" s="301"/>
      <c r="AHD707" s="301"/>
      <c r="AHE707" s="301"/>
      <c r="AHF707" s="301"/>
      <c r="AHG707" s="301"/>
      <c r="AHH707" s="301"/>
      <c r="AHI707" s="301"/>
      <c r="AHJ707" s="301"/>
      <c r="AHK707" s="301"/>
      <c r="AHL707" s="301"/>
      <c r="AHM707" s="301"/>
      <c r="AHN707" s="301"/>
      <c r="AHO707" s="301"/>
      <c r="AHP707" s="301"/>
      <c r="AHQ707" s="301"/>
      <c r="AHR707" s="301"/>
      <c r="AHS707" s="301"/>
      <c r="AHT707" s="301"/>
      <c r="AHU707" s="301"/>
      <c r="AHV707" s="301"/>
      <c r="AHW707" s="301"/>
      <c r="AHX707" s="301"/>
      <c r="AHY707" s="301"/>
      <c r="AHZ707" s="301"/>
      <c r="AIA707" s="301"/>
      <c r="AIB707" s="301"/>
      <c r="AIC707" s="301"/>
      <c r="AID707" s="301"/>
      <c r="AIE707" s="301"/>
      <c r="AIF707" s="301"/>
      <c r="AIG707" s="301"/>
      <c r="AIH707" s="301"/>
      <c r="AII707" s="301"/>
      <c r="AIJ707" s="301"/>
      <c r="AIK707" s="301"/>
      <c r="AIL707" s="301"/>
      <c r="AIM707" s="301"/>
      <c r="AIN707" s="301"/>
      <c r="AIO707" s="301"/>
      <c r="AIP707" s="301"/>
      <c r="AIQ707" s="301"/>
      <c r="AIR707" s="301"/>
      <c r="AIS707" s="301"/>
      <c r="AIT707" s="301"/>
      <c r="AIU707" s="301"/>
      <c r="AIV707" s="301"/>
      <c r="AIW707" s="301"/>
      <c r="AIX707" s="301"/>
      <c r="AIY707" s="301"/>
      <c r="AIZ707" s="301"/>
      <c r="AJA707" s="301"/>
      <c r="AJB707" s="301"/>
      <c r="AJC707" s="301"/>
      <c r="AJD707" s="301"/>
      <c r="AJE707" s="301"/>
      <c r="AJF707" s="301"/>
      <c r="AJG707" s="301"/>
      <c r="AJH707" s="301"/>
      <c r="AJI707" s="301"/>
      <c r="AJJ707" s="301"/>
      <c r="AJK707" s="301"/>
      <c r="AJL707" s="301"/>
      <c r="AJM707" s="301"/>
      <c r="AJN707" s="301"/>
      <c r="AJO707" s="301"/>
      <c r="AJP707" s="301"/>
      <c r="AJQ707" s="301"/>
      <c r="AJR707" s="301"/>
      <c r="AJS707" s="301"/>
      <c r="AJT707" s="301"/>
      <c r="AJU707" s="301"/>
      <c r="AJV707" s="301"/>
      <c r="AJW707" s="301"/>
      <c r="AJX707" s="301"/>
      <c r="AJY707" s="301"/>
      <c r="AJZ707" s="301"/>
      <c r="AKA707" s="301"/>
      <c r="AKB707" s="301"/>
      <c r="AKC707" s="301"/>
      <c r="AKD707" s="301"/>
      <c r="AKE707" s="301"/>
      <c r="AKF707" s="301"/>
      <c r="AKG707" s="301"/>
      <c r="AKH707" s="301"/>
      <c r="AKI707" s="301"/>
      <c r="AKJ707" s="301"/>
      <c r="AKK707" s="301"/>
      <c r="AKL707" s="301"/>
      <c r="AKM707" s="301"/>
      <c r="AKN707" s="301"/>
      <c r="AKO707" s="301"/>
      <c r="AKP707" s="301"/>
      <c r="AKQ707" s="301"/>
      <c r="AKR707" s="301"/>
      <c r="AKS707" s="301"/>
      <c r="AKT707" s="301"/>
      <c r="AKU707" s="301"/>
      <c r="AKV707" s="301"/>
      <c r="AKW707" s="301"/>
      <c r="AKX707" s="301"/>
      <c r="AKY707" s="301"/>
      <c r="AKZ707" s="301"/>
      <c r="ALA707" s="301"/>
      <c r="ALB707" s="301"/>
      <c r="ALC707" s="301"/>
      <c r="ALD707" s="301"/>
      <c r="ALE707" s="301"/>
      <c r="ALF707" s="301"/>
      <c r="ALG707" s="301"/>
      <c r="ALH707" s="301"/>
      <c r="ALI707" s="301"/>
      <c r="ALJ707" s="301"/>
      <c r="ALK707" s="301"/>
      <c r="ALL707" s="301"/>
      <c r="ALM707" s="301"/>
      <c r="ALN707" s="301"/>
      <c r="ALO707" s="301"/>
      <c r="ALP707" s="301"/>
      <c r="ALQ707" s="301"/>
      <c r="ALR707" s="301"/>
      <c r="ALS707" s="301"/>
      <c r="ALT707" s="301"/>
      <c r="ALU707" s="301"/>
      <c r="ALV707" s="301"/>
      <c r="ALW707" s="301"/>
      <c r="ALX707" s="301"/>
      <c r="ALY707" s="301"/>
      <c r="ALZ707" s="301"/>
      <c r="AMA707" s="301"/>
      <c r="AMB707" s="301"/>
      <c r="AMC707" s="301"/>
      <c r="AMD707" s="301"/>
      <c r="AME707" s="301"/>
      <c r="AMF707" s="301"/>
      <c r="AMG707" s="301"/>
      <c r="AMH707" s="301"/>
      <c r="AMI707" s="301"/>
      <c r="AMJ707" s="301"/>
    </row>
    <row r="708" spans="1:1024" s="302" customFormat="1" ht="22.5">
      <c r="A708" s="309">
        <v>4</v>
      </c>
      <c r="B708" s="311" t="s">
        <v>573</v>
      </c>
      <c r="C708" s="309" t="s">
        <v>71</v>
      </c>
      <c r="D708" s="321">
        <v>4</v>
      </c>
      <c r="E708" s="298"/>
      <c r="F708" s="293"/>
      <c r="G708" s="294"/>
      <c r="H708" s="293"/>
      <c r="I708" s="299"/>
      <c r="J708" s="296"/>
      <c r="K708" s="301"/>
      <c r="L708" s="301"/>
      <c r="M708" s="301"/>
      <c r="N708" s="301"/>
      <c r="O708" s="301"/>
      <c r="P708" s="301"/>
      <c r="Q708" s="301"/>
      <c r="R708" s="301"/>
      <c r="S708" s="301"/>
      <c r="T708" s="301"/>
      <c r="U708" s="301"/>
      <c r="V708" s="301"/>
      <c r="W708" s="301"/>
      <c r="X708" s="301"/>
      <c r="Y708" s="301"/>
      <c r="Z708" s="301"/>
      <c r="AA708" s="301"/>
      <c r="AB708" s="301"/>
      <c r="AC708" s="301"/>
      <c r="AD708" s="301"/>
      <c r="AE708" s="301"/>
      <c r="AF708" s="301"/>
      <c r="AG708" s="301"/>
      <c r="AH708" s="301"/>
      <c r="AI708" s="301"/>
      <c r="AJ708" s="301"/>
      <c r="AK708" s="301"/>
      <c r="AL708" s="301"/>
      <c r="AM708" s="301"/>
      <c r="AN708" s="301"/>
      <c r="AO708" s="301"/>
      <c r="AP708" s="301"/>
      <c r="AQ708" s="301"/>
      <c r="AR708" s="301"/>
      <c r="AS708" s="301"/>
      <c r="AT708" s="301"/>
      <c r="AU708" s="301"/>
      <c r="AV708" s="301"/>
      <c r="AW708" s="301"/>
      <c r="AX708" s="301"/>
      <c r="AY708" s="301"/>
      <c r="AZ708" s="301"/>
      <c r="BA708" s="301"/>
      <c r="BB708" s="301"/>
      <c r="BC708" s="301"/>
      <c r="BD708" s="301"/>
      <c r="BE708" s="301"/>
      <c r="BF708" s="301"/>
      <c r="BG708" s="301"/>
      <c r="BH708" s="301"/>
      <c r="BI708" s="301"/>
      <c r="BJ708" s="301"/>
      <c r="BK708" s="301"/>
      <c r="BL708" s="301"/>
      <c r="BM708" s="301"/>
      <c r="BN708" s="301"/>
      <c r="BO708" s="301"/>
      <c r="BP708" s="301"/>
      <c r="BQ708" s="301"/>
      <c r="BR708" s="301"/>
      <c r="BS708" s="301"/>
      <c r="BT708" s="301"/>
      <c r="BU708" s="301"/>
      <c r="BV708" s="301"/>
      <c r="BW708" s="301"/>
      <c r="BX708" s="301"/>
      <c r="BY708" s="301"/>
      <c r="BZ708" s="301"/>
      <c r="CA708" s="301"/>
      <c r="CB708" s="301"/>
      <c r="CC708" s="301"/>
      <c r="CD708" s="301"/>
      <c r="CE708" s="301"/>
      <c r="CF708" s="301"/>
      <c r="CG708" s="301"/>
      <c r="CH708" s="301"/>
      <c r="CI708" s="301"/>
      <c r="CJ708" s="301"/>
      <c r="CK708" s="301"/>
      <c r="CL708" s="301"/>
      <c r="CM708" s="301"/>
      <c r="CN708" s="301"/>
      <c r="CO708" s="301"/>
      <c r="CP708" s="301"/>
      <c r="CQ708" s="301"/>
      <c r="CR708" s="301"/>
      <c r="CS708" s="301"/>
      <c r="CT708" s="301"/>
      <c r="CU708" s="301"/>
      <c r="CV708" s="301"/>
      <c r="CW708" s="301"/>
      <c r="CX708" s="301"/>
      <c r="CY708" s="301"/>
      <c r="CZ708" s="301"/>
      <c r="DA708" s="301"/>
      <c r="DB708" s="301"/>
      <c r="DC708" s="301"/>
      <c r="DD708" s="301"/>
      <c r="DE708" s="301"/>
      <c r="DF708" s="301"/>
      <c r="DG708" s="301"/>
      <c r="DH708" s="301"/>
      <c r="DI708" s="301"/>
      <c r="DJ708" s="301"/>
      <c r="DK708" s="301"/>
      <c r="DL708" s="301"/>
      <c r="DM708" s="301"/>
      <c r="DN708" s="301"/>
      <c r="DO708" s="301"/>
      <c r="DP708" s="301"/>
      <c r="DQ708" s="301"/>
      <c r="DR708" s="301"/>
      <c r="DS708" s="301"/>
      <c r="DT708" s="301"/>
      <c r="DU708" s="301"/>
      <c r="DV708" s="301"/>
      <c r="DW708" s="301"/>
      <c r="DX708" s="301"/>
      <c r="DY708" s="301"/>
      <c r="DZ708" s="301"/>
      <c r="EA708" s="301"/>
      <c r="EB708" s="301"/>
      <c r="EC708" s="301"/>
      <c r="ED708" s="301"/>
      <c r="EE708" s="301"/>
      <c r="EF708" s="301"/>
      <c r="EG708" s="301"/>
      <c r="EH708" s="301"/>
      <c r="EI708" s="301"/>
      <c r="EJ708" s="301"/>
      <c r="EK708" s="301"/>
      <c r="EL708" s="301"/>
      <c r="EM708" s="301"/>
      <c r="EN708" s="301"/>
      <c r="EO708" s="301"/>
      <c r="EP708" s="301"/>
      <c r="EQ708" s="301"/>
      <c r="ER708" s="301"/>
      <c r="ES708" s="301"/>
      <c r="ET708" s="301"/>
      <c r="EU708" s="301"/>
      <c r="EV708" s="301"/>
      <c r="EW708" s="301"/>
      <c r="EX708" s="301"/>
      <c r="EY708" s="301"/>
      <c r="EZ708" s="301"/>
      <c r="FA708" s="301"/>
      <c r="FB708" s="301"/>
      <c r="FC708" s="301"/>
      <c r="FD708" s="301"/>
      <c r="FE708" s="301"/>
      <c r="FF708" s="301"/>
      <c r="FG708" s="301"/>
      <c r="FH708" s="301"/>
      <c r="FI708" s="301"/>
      <c r="FJ708" s="301"/>
      <c r="FK708" s="301"/>
      <c r="FL708" s="301"/>
      <c r="FM708" s="301"/>
      <c r="FN708" s="301"/>
      <c r="FO708" s="301"/>
      <c r="FP708" s="301"/>
      <c r="FQ708" s="301"/>
      <c r="FR708" s="301"/>
      <c r="FS708" s="301"/>
      <c r="FT708" s="301"/>
      <c r="FU708" s="301"/>
      <c r="FV708" s="301"/>
      <c r="FW708" s="301"/>
      <c r="FX708" s="301"/>
      <c r="FY708" s="301"/>
      <c r="FZ708" s="301"/>
      <c r="GA708" s="301"/>
      <c r="GB708" s="301"/>
      <c r="GC708" s="301"/>
      <c r="GD708" s="301"/>
      <c r="GE708" s="301"/>
      <c r="GF708" s="301"/>
      <c r="GG708" s="301"/>
      <c r="GH708" s="301"/>
      <c r="GI708" s="301"/>
      <c r="GJ708" s="301"/>
      <c r="GK708" s="301"/>
      <c r="GL708" s="301"/>
      <c r="GM708" s="301"/>
      <c r="GN708" s="301"/>
      <c r="GO708" s="301"/>
      <c r="GP708" s="301"/>
      <c r="GQ708" s="301"/>
      <c r="GR708" s="301"/>
      <c r="GS708" s="301"/>
      <c r="GT708" s="301"/>
      <c r="GU708" s="301"/>
      <c r="GV708" s="301"/>
      <c r="GW708" s="301"/>
      <c r="GX708" s="301"/>
      <c r="GY708" s="301"/>
      <c r="GZ708" s="301"/>
      <c r="HA708" s="301"/>
      <c r="HB708" s="301"/>
      <c r="HC708" s="301"/>
      <c r="HD708" s="301"/>
      <c r="HE708" s="301"/>
      <c r="HF708" s="301"/>
      <c r="HG708" s="301"/>
      <c r="HH708" s="301"/>
      <c r="HI708" s="301"/>
      <c r="HJ708" s="301"/>
      <c r="HK708" s="301"/>
      <c r="HL708" s="301"/>
      <c r="HM708" s="301"/>
      <c r="HN708" s="301"/>
      <c r="HO708" s="301"/>
      <c r="HP708" s="301"/>
      <c r="HQ708" s="301"/>
      <c r="HR708" s="301"/>
      <c r="HS708" s="301"/>
      <c r="HT708" s="301"/>
      <c r="HU708" s="301"/>
      <c r="HV708" s="301"/>
      <c r="HW708" s="301"/>
      <c r="HX708" s="301"/>
      <c r="HY708" s="301"/>
      <c r="HZ708" s="301"/>
      <c r="IA708" s="301"/>
      <c r="IB708" s="301"/>
      <c r="IC708" s="301"/>
      <c r="ID708" s="301"/>
      <c r="IE708" s="301"/>
      <c r="IF708" s="301"/>
      <c r="IG708" s="301"/>
      <c r="IH708" s="301"/>
      <c r="II708" s="301"/>
      <c r="IJ708" s="301"/>
      <c r="IK708" s="301"/>
      <c r="IL708" s="301"/>
      <c r="IM708" s="301"/>
      <c r="IN708" s="301"/>
      <c r="IO708" s="301"/>
      <c r="IP708" s="301"/>
      <c r="IQ708" s="301"/>
      <c r="IR708" s="301"/>
      <c r="IS708" s="301"/>
      <c r="IT708" s="301"/>
      <c r="IU708" s="301"/>
      <c r="IV708" s="301"/>
      <c r="IW708" s="301"/>
      <c r="IX708" s="301"/>
      <c r="IY708" s="301"/>
      <c r="IZ708" s="301"/>
      <c r="JA708" s="301"/>
      <c r="JB708" s="301"/>
      <c r="JC708" s="301"/>
      <c r="JD708" s="301"/>
      <c r="JE708" s="301"/>
      <c r="JF708" s="301"/>
      <c r="JG708" s="301"/>
      <c r="JH708" s="301"/>
      <c r="JI708" s="301"/>
      <c r="JJ708" s="301"/>
      <c r="JK708" s="301"/>
      <c r="JL708" s="301"/>
      <c r="JM708" s="301"/>
      <c r="JN708" s="301"/>
      <c r="JO708" s="301"/>
      <c r="JP708" s="301"/>
      <c r="JQ708" s="301"/>
      <c r="JR708" s="301"/>
      <c r="JS708" s="301"/>
      <c r="JT708" s="301"/>
      <c r="JU708" s="301"/>
      <c r="JV708" s="301"/>
      <c r="JW708" s="301"/>
      <c r="JX708" s="301"/>
      <c r="JY708" s="301"/>
      <c r="JZ708" s="301"/>
      <c r="KA708" s="301"/>
      <c r="KB708" s="301"/>
      <c r="KC708" s="301"/>
      <c r="KD708" s="301"/>
      <c r="KE708" s="301"/>
      <c r="KF708" s="301"/>
      <c r="KG708" s="301"/>
      <c r="KH708" s="301"/>
      <c r="KI708" s="301"/>
      <c r="KJ708" s="301"/>
      <c r="KK708" s="301"/>
      <c r="KL708" s="301"/>
      <c r="KM708" s="301"/>
      <c r="KN708" s="301"/>
      <c r="KO708" s="301"/>
      <c r="KP708" s="301"/>
      <c r="KQ708" s="301"/>
      <c r="KR708" s="301"/>
      <c r="KS708" s="301"/>
      <c r="KT708" s="301"/>
      <c r="KU708" s="301"/>
      <c r="KV708" s="301"/>
      <c r="KW708" s="301"/>
      <c r="KX708" s="301"/>
      <c r="KY708" s="301"/>
      <c r="KZ708" s="301"/>
      <c r="LA708" s="301"/>
      <c r="LB708" s="301"/>
      <c r="LC708" s="301"/>
      <c r="LD708" s="301"/>
      <c r="LE708" s="301"/>
      <c r="LF708" s="301"/>
      <c r="LG708" s="301"/>
      <c r="LH708" s="301"/>
      <c r="LI708" s="301"/>
      <c r="LJ708" s="301"/>
      <c r="LK708" s="301"/>
      <c r="LL708" s="301"/>
      <c r="LM708" s="301"/>
      <c r="LN708" s="301"/>
      <c r="LO708" s="301"/>
      <c r="LP708" s="301"/>
      <c r="LQ708" s="301"/>
      <c r="LR708" s="301"/>
      <c r="LS708" s="301"/>
      <c r="LT708" s="301"/>
      <c r="LU708" s="301"/>
      <c r="LV708" s="301"/>
      <c r="LW708" s="301"/>
      <c r="LX708" s="301"/>
      <c r="LY708" s="301"/>
      <c r="LZ708" s="301"/>
      <c r="MA708" s="301"/>
      <c r="MB708" s="301"/>
      <c r="MC708" s="301"/>
      <c r="MD708" s="301"/>
      <c r="ME708" s="301"/>
      <c r="MF708" s="301"/>
      <c r="MG708" s="301"/>
      <c r="MH708" s="301"/>
      <c r="MI708" s="301"/>
      <c r="MJ708" s="301"/>
      <c r="MK708" s="301"/>
      <c r="ML708" s="301"/>
      <c r="MM708" s="301"/>
      <c r="MN708" s="301"/>
      <c r="MO708" s="301"/>
      <c r="MP708" s="301"/>
      <c r="MQ708" s="301"/>
      <c r="MR708" s="301"/>
      <c r="MS708" s="301"/>
      <c r="MT708" s="301"/>
      <c r="MU708" s="301"/>
      <c r="MV708" s="301"/>
      <c r="MW708" s="301"/>
      <c r="MX708" s="301"/>
      <c r="MY708" s="301"/>
      <c r="MZ708" s="301"/>
      <c r="NA708" s="301"/>
      <c r="NB708" s="301"/>
      <c r="NC708" s="301"/>
      <c r="ND708" s="301"/>
      <c r="NE708" s="301"/>
      <c r="NF708" s="301"/>
      <c r="NG708" s="301"/>
      <c r="NH708" s="301"/>
      <c r="NI708" s="301"/>
      <c r="NJ708" s="301"/>
      <c r="NK708" s="301"/>
      <c r="NL708" s="301"/>
      <c r="NM708" s="301"/>
      <c r="NN708" s="301"/>
      <c r="NO708" s="301"/>
      <c r="NP708" s="301"/>
      <c r="NQ708" s="301"/>
      <c r="NR708" s="301"/>
      <c r="NS708" s="301"/>
      <c r="NT708" s="301"/>
      <c r="NU708" s="301"/>
      <c r="NV708" s="301"/>
      <c r="NW708" s="301"/>
      <c r="NX708" s="301"/>
      <c r="NY708" s="301"/>
      <c r="NZ708" s="301"/>
      <c r="OA708" s="301"/>
      <c r="OB708" s="301"/>
      <c r="OC708" s="301"/>
      <c r="OD708" s="301"/>
      <c r="OE708" s="301"/>
      <c r="OF708" s="301"/>
      <c r="OG708" s="301"/>
      <c r="OH708" s="301"/>
      <c r="OI708" s="301"/>
      <c r="OJ708" s="301"/>
      <c r="OK708" s="301"/>
      <c r="OL708" s="301"/>
      <c r="OM708" s="301"/>
      <c r="ON708" s="301"/>
      <c r="OO708" s="301"/>
      <c r="OP708" s="301"/>
      <c r="OQ708" s="301"/>
      <c r="OR708" s="301"/>
      <c r="OS708" s="301"/>
      <c r="OT708" s="301"/>
      <c r="OU708" s="301"/>
      <c r="OV708" s="301"/>
      <c r="OW708" s="301"/>
      <c r="OX708" s="301"/>
      <c r="OY708" s="301"/>
      <c r="OZ708" s="301"/>
      <c r="PA708" s="301"/>
      <c r="PB708" s="301"/>
      <c r="PC708" s="301"/>
      <c r="PD708" s="301"/>
      <c r="PE708" s="301"/>
      <c r="PF708" s="301"/>
      <c r="PG708" s="301"/>
      <c r="PH708" s="301"/>
      <c r="PI708" s="301"/>
      <c r="PJ708" s="301"/>
      <c r="PK708" s="301"/>
      <c r="PL708" s="301"/>
      <c r="PM708" s="301"/>
      <c r="PN708" s="301"/>
      <c r="PO708" s="301"/>
      <c r="PP708" s="301"/>
      <c r="PQ708" s="301"/>
      <c r="PR708" s="301"/>
      <c r="PS708" s="301"/>
      <c r="PT708" s="301"/>
      <c r="PU708" s="301"/>
      <c r="PV708" s="301"/>
      <c r="PW708" s="301"/>
      <c r="PX708" s="301"/>
      <c r="PY708" s="301"/>
      <c r="PZ708" s="301"/>
      <c r="QA708" s="301"/>
      <c r="QB708" s="301"/>
      <c r="QC708" s="301"/>
      <c r="QD708" s="301"/>
      <c r="QE708" s="301"/>
      <c r="QF708" s="301"/>
      <c r="QG708" s="301"/>
      <c r="QH708" s="301"/>
      <c r="QI708" s="301"/>
      <c r="QJ708" s="301"/>
      <c r="QK708" s="301"/>
      <c r="QL708" s="301"/>
      <c r="QM708" s="301"/>
      <c r="QN708" s="301"/>
      <c r="QO708" s="301"/>
      <c r="QP708" s="301"/>
      <c r="QQ708" s="301"/>
      <c r="QR708" s="301"/>
      <c r="QS708" s="301"/>
      <c r="QT708" s="301"/>
      <c r="QU708" s="301"/>
      <c r="QV708" s="301"/>
      <c r="QW708" s="301"/>
      <c r="QX708" s="301"/>
      <c r="QY708" s="301"/>
      <c r="QZ708" s="301"/>
      <c r="RA708" s="301"/>
      <c r="RB708" s="301"/>
      <c r="RC708" s="301"/>
      <c r="RD708" s="301"/>
      <c r="RE708" s="301"/>
      <c r="RF708" s="301"/>
      <c r="RG708" s="301"/>
      <c r="RH708" s="301"/>
      <c r="RI708" s="301"/>
      <c r="RJ708" s="301"/>
      <c r="RK708" s="301"/>
      <c r="RL708" s="301"/>
      <c r="RM708" s="301"/>
      <c r="RN708" s="301"/>
      <c r="RO708" s="301"/>
      <c r="RP708" s="301"/>
      <c r="RQ708" s="301"/>
      <c r="RR708" s="301"/>
      <c r="RS708" s="301"/>
      <c r="RT708" s="301"/>
      <c r="RU708" s="301"/>
      <c r="RV708" s="301"/>
      <c r="RW708" s="301"/>
      <c r="RX708" s="301"/>
      <c r="RY708" s="301"/>
      <c r="RZ708" s="301"/>
      <c r="SA708" s="301"/>
      <c r="SB708" s="301"/>
      <c r="SC708" s="301"/>
      <c r="SD708" s="301"/>
      <c r="SE708" s="301"/>
      <c r="SF708" s="301"/>
      <c r="SG708" s="301"/>
      <c r="SH708" s="301"/>
      <c r="SI708" s="301"/>
      <c r="SJ708" s="301"/>
      <c r="SK708" s="301"/>
      <c r="SL708" s="301"/>
      <c r="SM708" s="301"/>
      <c r="SN708" s="301"/>
      <c r="SO708" s="301"/>
      <c r="SP708" s="301"/>
      <c r="SQ708" s="301"/>
      <c r="SR708" s="301"/>
      <c r="SS708" s="301"/>
      <c r="ST708" s="301"/>
      <c r="SU708" s="301"/>
      <c r="SV708" s="301"/>
      <c r="SW708" s="301"/>
      <c r="SX708" s="301"/>
      <c r="SY708" s="301"/>
      <c r="SZ708" s="301"/>
      <c r="TA708" s="301"/>
      <c r="TB708" s="301"/>
      <c r="TC708" s="301"/>
      <c r="TD708" s="301"/>
      <c r="TE708" s="301"/>
      <c r="TF708" s="301"/>
      <c r="TG708" s="301"/>
      <c r="TH708" s="301"/>
      <c r="TI708" s="301"/>
      <c r="TJ708" s="301"/>
      <c r="TK708" s="301"/>
      <c r="TL708" s="301"/>
      <c r="TM708" s="301"/>
      <c r="TN708" s="301"/>
      <c r="TO708" s="301"/>
      <c r="TP708" s="301"/>
      <c r="TQ708" s="301"/>
      <c r="TR708" s="301"/>
      <c r="TS708" s="301"/>
      <c r="TT708" s="301"/>
      <c r="TU708" s="301"/>
      <c r="TV708" s="301"/>
      <c r="TW708" s="301"/>
      <c r="TX708" s="301"/>
      <c r="TY708" s="301"/>
      <c r="TZ708" s="301"/>
      <c r="UA708" s="301"/>
      <c r="UB708" s="301"/>
      <c r="UC708" s="301"/>
      <c r="UD708" s="301"/>
      <c r="UE708" s="301"/>
      <c r="UF708" s="301"/>
      <c r="UG708" s="301"/>
      <c r="UH708" s="301"/>
      <c r="UI708" s="301"/>
      <c r="UJ708" s="301"/>
      <c r="UK708" s="301"/>
      <c r="UL708" s="301"/>
      <c r="UM708" s="301"/>
      <c r="UN708" s="301"/>
      <c r="UO708" s="301"/>
      <c r="UP708" s="301"/>
      <c r="UQ708" s="301"/>
      <c r="UR708" s="301"/>
      <c r="US708" s="301"/>
      <c r="UT708" s="301"/>
      <c r="UU708" s="301"/>
      <c r="UV708" s="301"/>
      <c r="UW708" s="301"/>
      <c r="UX708" s="301"/>
      <c r="UY708" s="301"/>
      <c r="UZ708" s="301"/>
      <c r="VA708" s="301"/>
      <c r="VB708" s="301"/>
      <c r="VC708" s="301"/>
      <c r="VD708" s="301"/>
      <c r="VE708" s="301"/>
      <c r="VF708" s="301"/>
      <c r="VG708" s="301"/>
      <c r="VH708" s="301"/>
      <c r="VI708" s="301"/>
      <c r="VJ708" s="301"/>
      <c r="VK708" s="301"/>
      <c r="VL708" s="301"/>
      <c r="VM708" s="301"/>
      <c r="VN708" s="301"/>
      <c r="VO708" s="301"/>
      <c r="VP708" s="301"/>
      <c r="VQ708" s="301"/>
      <c r="VR708" s="301"/>
      <c r="VS708" s="301"/>
      <c r="VT708" s="301"/>
      <c r="VU708" s="301"/>
      <c r="VV708" s="301"/>
      <c r="VW708" s="301"/>
      <c r="VX708" s="301"/>
      <c r="VY708" s="301"/>
      <c r="VZ708" s="301"/>
      <c r="WA708" s="301"/>
      <c r="WB708" s="301"/>
      <c r="WC708" s="301"/>
      <c r="WD708" s="301"/>
      <c r="WE708" s="301"/>
      <c r="WF708" s="301"/>
      <c r="WG708" s="301"/>
      <c r="WH708" s="301"/>
      <c r="WI708" s="301"/>
      <c r="WJ708" s="301"/>
      <c r="WK708" s="301"/>
      <c r="WL708" s="301"/>
      <c r="WM708" s="301"/>
      <c r="WN708" s="301"/>
      <c r="WO708" s="301"/>
      <c r="WP708" s="301"/>
      <c r="WQ708" s="301"/>
      <c r="WR708" s="301"/>
      <c r="WS708" s="301"/>
      <c r="WT708" s="301"/>
      <c r="WU708" s="301"/>
      <c r="WV708" s="301"/>
      <c r="WW708" s="301"/>
      <c r="WX708" s="301"/>
      <c r="WY708" s="301"/>
      <c r="WZ708" s="301"/>
      <c r="XA708" s="301"/>
      <c r="XB708" s="301"/>
      <c r="XC708" s="301"/>
      <c r="XD708" s="301"/>
      <c r="XE708" s="301"/>
      <c r="XF708" s="301"/>
      <c r="XG708" s="301"/>
      <c r="XH708" s="301"/>
      <c r="XI708" s="301"/>
      <c r="XJ708" s="301"/>
      <c r="XK708" s="301"/>
      <c r="XL708" s="301"/>
      <c r="XM708" s="301"/>
      <c r="XN708" s="301"/>
      <c r="XO708" s="301"/>
      <c r="XP708" s="301"/>
      <c r="XQ708" s="301"/>
      <c r="XR708" s="301"/>
      <c r="XS708" s="301"/>
      <c r="XT708" s="301"/>
      <c r="XU708" s="301"/>
      <c r="XV708" s="301"/>
      <c r="XW708" s="301"/>
      <c r="XX708" s="301"/>
      <c r="XY708" s="301"/>
      <c r="XZ708" s="301"/>
      <c r="YA708" s="301"/>
      <c r="YB708" s="301"/>
      <c r="YC708" s="301"/>
      <c r="YD708" s="301"/>
      <c r="YE708" s="301"/>
      <c r="YF708" s="301"/>
      <c r="YG708" s="301"/>
      <c r="YH708" s="301"/>
      <c r="YI708" s="301"/>
      <c r="YJ708" s="301"/>
      <c r="YK708" s="301"/>
      <c r="YL708" s="301"/>
      <c r="YM708" s="301"/>
      <c r="YN708" s="301"/>
      <c r="YO708" s="301"/>
      <c r="YP708" s="301"/>
      <c r="YQ708" s="301"/>
      <c r="YR708" s="301"/>
      <c r="YS708" s="301"/>
      <c r="YT708" s="301"/>
      <c r="YU708" s="301"/>
      <c r="YV708" s="301"/>
      <c r="YW708" s="301"/>
      <c r="YX708" s="301"/>
      <c r="YY708" s="301"/>
      <c r="YZ708" s="301"/>
      <c r="ZA708" s="301"/>
      <c r="ZB708" s="301"/>
      <c r="ZC708" s="301"/>
      <c r="ZD708" s="301"/>
      <c r="ZE708" s="301"/>
      <c r="ZF708" s="301"/>
      <c r="ZG708" s="301"/>
      <c r="ZH708" s="301"/>
      <c r="ZI708" s="301"/>
      <c r="ZJ708" s="301"/>
      <c r="ZK708" s="301"/>
      <c r="ZL708" s="301"/>
      <c r="ZM708" s="301"/>
      <c r="ZN708" s="301"/>
      <c r="ZO708" s="301"/>
      <c r="ZP708" s="301"/>
      <c r="ZQ708" s="301"/>
      <c r="ZR708" s="301"/>
      <c r="ZS708" s="301"/>
      <c r="ZT708" s="301"/>
      <c r="ZU708" s="301"/>
      <c r="ZV708" s="301"/>
      <c r="ZW708" s="301"/>
      <c r="ZX708" s="301"/>
      <c r="ZY708" s="301"/>
      <c r="ZZ708" s="301"/>
      <c r="AAA708" s="301"/>
      <c r="AAB708" s="301"/>
      <c r="AAC708" s="301"/>
      <c r="AAD708" s="301"/>
      <c r="AAE708" s="301"/>
      <c r="AAF708" s="301"/>
      <c r="AAG708" s="301"/>
      <c r="AAH708" s="301"/>
      <c r="AAI708" s="301"/>
      <c r="AAJ708" s="301"/>
      <c r="AAK708" s="301"/>
      <c r="AAL708" s="301"/>
      <c r="AAM708" s="301"/>
      <c r="AAN708" s="301"/>
      <c r="AAO708" s="301"/>
      <c r="AAP708" s="301"/>
      <c r="AAQ708" s="301"/>
      <c r="AAR708" s="301"/>
      <c r="AAS708" s="301"/>
      <c r="AAT708" s="301"/>
      <c r="AAU708" s="301"/>
      <c r="AAV708" s="301"/>
      <c r="AAW708" s="301"/>
      <c r="AAX708" s="301"/>
      <c r="AAY708" s="301"/>
      <c r="AAZ708" s="301"/>
      <c r="ABA708" s="301"/>
      <c r="ABB708" s="301"/>
      <c r="ABC708" s="301"/>
      <c r="ABD708" s="301"/>
      <c r="ABE708" s="301"/>
      <c r="ABF708" s="301"/>
      <c r="ABG708" s="301"/>
      <c r="ABH708" s="301"/>
      <c r="ABI708" s="301"/>
      <c r="ABJ708" s="301"/>
      <c r="ABK708" s="301"/>
      <c r="ABL708" s="301"/>
      <c r="ABM708" s="301"/>
      <c r="ABN708" s="301"/>
      <c r="ABO708" s="301"/>
      <c r="ABP708" s="301"/>
      <c r="ABQ708" s="301"/>
      <c r="ABR708" s="301"/>
      <c r="ABS708" s="301"/>
      <c r="ABT708" s="301"/>
      <c r="ABU708" s="301"/>
      <c r="ABV708" s="301"/>
      <c r="ABW708" s="301"/>
      <c r="ABX708" s="301"/>
      <c r="ABY708" s="301"/>
      <c r="ABZ708" s="301"/>
      <c r="ACA708" s="301"/>
      <c r="ACB708" s="301"/>
      <c r="ACC708" s="301"/>
      <c r="ACD708" s="301"/>
      <c r="ACE708" s="301"/>
      <c r="ACF708" s="301"/>
      <c r="ACG708" s="301"/>
      <c r="ACH708" s="301"/>
      <c r="ACI708" s="301"/>
      <c r="ACJ708" s="301"/>
      <c r="ACK708" s="301"/>
      <c r="ACL708" s="301"/>
      <c r="ACM708" s="301"/>
      <c r="ACN708" s="301"/>
      <c r="ACO708" s="301"/>
      <c r="ACP708" s="301"/>
      <c r="ACQ708" s="301"/>
      <c r="ACR708" s="301"/>
      <c r="ACS708" s="301"/>
      <c r="ACT708" s="301"/>
      <c r="ACU708" s="301"/>
      <c r="ACV708" s="301"/>
      <c r="ACW708" s="301"/>
      <c r="ACX708" s="301"/>
      <c r="ACY708" s="301"/>
      <c r="ACZ708" s="301"/>
      <c r="ADA708" s="301"/>
      <c r="ADB708" s="301"/>
      <c r="ADC708" s="301"/>
      <c r="ADD708" s="301"/>
      <c r="ADE708" s="301"/>
      <c r="ADF708" s="301"/>
      <c r="ADG708" s="301"/>
      <c r="ADH708" s="301"/>
      <c r="ADI708" s="301"/>
      <c r="ADJ708" s="301"/>
      <c r="ADK708" s="301"/>
      <c r="ADL708" s="301"/>
      <c r="ADM708" s="301"/>
      <c r="ADN708" s="301"/>
      <c r="ADO708" s="301"/>
      <c r="ADP708" s="301"/>
      <c r="ADQ708" s="301"/>
      <c r="ADR708" s="301"/>
      <c r="ADS708" s="301"/>
      <c r="ADT708" s="301"/>
      <c r="ADU708" s="301"/>
      <c r="ADV708" s="301"/>
      <c r="ADW708" s="301"/>
      <c r="ADX708" s="301"/>
      <c r="ADY708" s="301"/>
      <c r="ADZ708" s="301"/>
      <c r="AEA708" s="301"/>
      <c r="AEB708" s="301"/>
      <c r="AEC708" s="301"/>
      <c r="AED708" s="301"/>
      <c r="AEE708" s="301"/>
      <c r="AEF708" s="301"/>
      <c r="AEG708" s="301"/>
      <c r="AEH708" s="301"/>
      <c r="AEI708" s="301"/>
      <c r="AEJ708" s="301"/>
      <c r="AEK708" s="301"/>
      <c r="AEL708" s="301"/>
      <c r="AEM708" s="301"/>
      <c r="AEN708" s="301"/>
      <c r="AEO708" s="301"/>
      <c r="AEP708" s="301"/>
      <c r="AEQ708" s="301"/>
      <c r="AER708" s="301"/>
      <c r="AES708" s="301"/>
      <c r="AET708" s="301"/>
      <c r="AEU708" s="301"/>
      <c r="AEV708" s="301"/>
      <c r="AEW708" s="301"/>
      <c r="AEX708" s="301"/>
      <c r="AEY708" s="301"/>
      <c r="AEZ708" s="301"/>
      <c r="AFA708" s="301"/>
      <c r="AFB708" s="301"/>
      <c r="AFC708" s="301"/>
      <c r="AFD708" s="301"/>
      <c r="AFE708" s="301"/>
      <c r="AFF708" s="301"/>
      <c r="AFG708" s="301"/>
      <c r="AFH708" s="301"/>
      <c r="AFI708" s="301"/>
      <c r="AFJ708" s="301"/>
      <c r="AFK708" s="301"/>
      <c r="AFL708" s="301"/>
      <c r="AFM708" s="301"/>
      <c r="AFN708" s="301"/>
      <c r="AFO708" s="301"/>
      <c r="AFP708" s="301"/>
      <c r="AFQ708" s="301"/>
      <c r="AFR708" s="301"/>
      <c r="AFS708" s="301"/>
      <c r="AFT708" s="301"/>
      <c r="AFU708" s="301"/>
      <c r="AFV708" s="301"/>
      <c r="AFW708" s="301"/>
      <c r="AFX708" s="301"/>
      <c r="AFY708" s="301"/>
      <c r="AFZ708" s="301"/>
      <c r="AGA708" s="301"/>
      <c r="AGB708" s="301"/>
      <c r="AGC708" s="301"/>
      <c r="AGD708" s="301"/>
      <c r="AGE708" s="301"/>
      <c r="AGF708" s="301"/>
      <c r="AGG708" s="301"/>
      <c r="AGH708" s="301"/>
      <c r="AGI708" s="301"/>
      <c r="AGJ708" s="301"/>
      <c r="AGK708" s="301"/>
      <c r="AGL708" s="301"/>
      <c r="AGM708" s="301"/>
      <c r="AGN708" s="301"/>
      <c r="AGO708" s="301"/>
      <c r="AGP708" s="301"/>
      <c r="AGQ708" s="301"/>
      <c r="AGR708" s="301"/>
      <c r="AGS708" s="301"/>
      <c r="AGT708" s="301"/>
      <c r="AGU708" s="301"/>
      <c r="AGV708" s="301"/>
      <c r="AGW708" s="301"/>
      <c r="AGX708" s="301"/>
      <c r="AGY708" s="301"/>
      <c r="AGZ708" s="301"/>
      <c r="AHA708" s="301"/>
      <c r="AHB708" s="301"/>
      <c r="AHC708" s="301"/>
      <c r="AHD708" s="301"/>
      <c r="AHE708" s="301"/>
      <c r="AHF708" s="301"/>
      <c r="AHG708" s="301"/>
      <c r="AHH708" s="301"/>
      <c r="AHI708" s="301"/>
      <c r="AHJ708" s="301"/>
      <c r="AHK708" s="301"/>
      <c r="AHL708" s="301"/>
      <c r="AHM708" s="301"/>
      <c r="AHN708" s="301"/>
      <c r="AHO708" s="301"/>
      <c r="AHP708" s="301"/>
      <c r="AHQ708" s="301"/>
      <c r="AHR708" s="301"/>
      <c r="AHS708" s="301"/>
      <c r="AHT708" s="301"/>
      <c r="AHU708" s="301"/>
      <c r="AHV708" s="301"/>
      <c r="AHW708" s="301"/>
      <c r="AHX708" s="301"/>
      <c r="AHY708" s="301"/>
      <c r="AHZ708" s="301"/>
      <c r="AIA708" s="301"/>
      <c r="AIB708" s="301"/>
      <c r="AIC708" s="301"/>
      <c r="AID708" s="301"/>
      <c r="AIE708" s="301"/>
      <c r="AIF708" s="301"/>
      <c r="AIG708" s="301"/>
      <c r="AIH708" s="301"/>
      <c r="AII708" s="301"/>
      <c r="AIJ708" s="301"/>
      <c r="AIK708" s="301"/>
      <c r="AIL708" s="301"/>
      <c r="AIM708" s="301"/>
      <c r="AIN708" s="301"/>
      <c r="AIO708" s="301"/>
      <c r="AIP708" s="301"/>
      <c r="AIQ708" s="301"/>
      <c r="AIR708" s="301"/>
      <c r="AIS708" s="301"/>
      <c r="AIT708" s="301"/>
      <c r="AIU708" s="301"/>
      <c r="AIV708" s="301"/>
      <c r="AIW708" s="301"/>
      <c r="AIX708" s="301"/>
      <c r="AIY708" s="301"/>
      <c r="AIZ708" s="301"/>
      <c r="AJA708" s="301"/>
      <c r="AJB708" s="301"/>
      <c r="AJC708" s="301"/>
      <c r="AJD708" s="301"/>
      <c r="AJE708" s="301"/>
      <c r="AJF708" s="301"/>
      <c r="AJG708" s="301"/>
      <c r="AJH708" s="301"/>
      <c r="AJI708" s="301"/>
      <c r="AJJ708" s="301"/>
      <c r="AJK708" s="301"/>
      <c r="AJL708" s="301"/>
      <c r="AJM708" s="301"/>
      <c r="AJN708" s="301"/>
      <c r="AJO708" s="301"/>
      <c r="AJP708" s="301"/>
      <c r="AJQ708" s="301"/>
      <c r="AJR708" s="301"/>
      <c r="AJS708" s="301"/>
      <c r="AJT708" s="301"/>
      <c r="AJU708" s="301"/>
      <c r="AJV708" s="301"/>
      <c r="AJW708" s="301"/>
      <c r="AJX708" s="301"/>
      <c r="AJY708" s="301"/>
      <c r="AJZ708" s="301"/>
      <c r="AKA708" s="301"/>
      <c r="AKB708" s="301"/>
      <c r="AKC708" s="301"/>
      <c r="AKD708" s="301"/>
      <c r="AKE708" s="301"/>
      <c r="AKF708" s="301"/>
      <c r="AKG708" s="301"/>
      <c r="AKH708" s="301"/>
      <c r="AKI708" s="301"/>
      <c r="AKJ708" s="301"/>
      <c r="AKK708" s="301"/>
      <c r="AKL708" s="301"/>
      <c r="AKM708" s="301"/>
      <c r="AKN708" s="301"/>
      <c r="AKO708" s="301"/>
      <c r="AKP708" s="301"/>
      <c r="AKQ708" s="301"/>
      <c r="AKR708" s="301"/>
      <c r="AKS708" s="301"/>
      <c r="AKT708" s="301"/>
      <c r="AKU708" s="301"/>
      <c r="AKV708" s="301"/>
      <c r="AKW708" s="301"/>
      <c r="AKX708" s="301"/>
      <c r="AKY708" s="301"/>
      <c r="AKZ708" s="301"/>
      <c r="ALA708" s="301"/>
      <c r="ALB708" s="301"/>
      <c r="ALC708" s="301"/>
      <c r="ALD708" s="301"/>
      <c r="ALE708" s="301"/>
      <c r="ALF708" s="301"/>
      <c r="ALG708" s="301"/>
      <c r="ALH708" s="301"/>
      <c r="ALI708" s="301"/>
      <c r="ALJ708" s="301"/>
      <c r="ALK708" s="301"/>
      <c r="ALL708" s="301"/>
      <c r="ALM708" s="301"/>
      <c r="ALN708" s="301"/>
      <c r="ALO708" s="301"/>
      <c r="ALP708" s="301"/>
      <c r="ALQ708" s="301"/>
      <c r="ALR708" s="301"/>
      <c r="ALS708" s="301"/>
      <c r="ALT708" s="301"/>
      <c r="ALU708" s="301"/>
      <c r="ALV708" s="301"/>
      <c r="ALW708" s="301"/>
      <c r="ALX708" s="301"/>
      <c r="ALY708" s="301"/>
      <c r="ALZ708" s="301"/>
      <c r="AMA708" s="301"/>
      <c r="AMB708" s="301"/>
      <c r="AMC708" s="301"/>
      <c r="AMD708" s="301"/>
      <c r="AME708" s="301"/>
      <c r="AMF708" s="301"/>
      <c r="AMG708" s="301"/>
      <c r="AMH708" s="301"/>
      <c r="AMI708" s="301"/>
      <c r="AMJ708" s="301"/>
    </row>
    <row r="709" spans="1:1024" s="302" customFormat="1" ht="22.5">
      <c r="A709" s="309">
        <v>5</v>
      </c>
      <c r="B709" s="311" t="s">
        <v>574</v>
      </c>
      <c r="C709" s="309" t="s">
        <v>71</v>
      </c>
      <c r="D709" s="321">
        <v>20</v>
      </c>
      <c r="E709" s="298"/>
      <c r="F709" s="293"/>
      <c r="G709" s="294"/>
      <c r="H709" s="293"/>
      <c r="I709" s="299"/>
      <c r="J709" s="296"/>
      <c r="K709" s="301"/>
      <c r="L709" s="301"/>
      <c r="M709" s="301"/>
      <c r="N709" s="301"/>
      <c r="O709" s="301"/>
      <c r="P709" s="301"/>
      <c r="Q709" s="301"/>
      <c r="R709" s="301"/>
      <c r="S709" s="301"/>
      <c r="T709" s="301"/>
      <c r="U709" s="301"/>
      <c r="V709" s="301"/>
      <c r="W709" s="301"/>
      <c r="X709" s="301"/>
      <c r="Y709" s="301"/>
      <c r="Z709" s="301"/>
      <c r="AA709" s="301"/>
      <c r="AB709" s="301"/>
      <c r="AC709" s="301"/>
      <c r="AD709" s="301"/>
      <c r="AE709" s="301"/>
      <c r="AF709" s="301"/>
      <c r="AG709" s="301"/>
      <c r="AH709" s="301"/>
      <c r="AI709" s="301"/>
      <c r="AJ709" s="301"/>
      <c r="AK709" s="301"/>
      <c r="AL709" s="301"/>
      <c r="AM709" s="301"/>
      <c r="AN709" s="301"/>
      <c r="AO709" s="301"/>
      <c r="AP709" s="301"/>
      <c r="AQ709" s="301"/>
      <c r="AR709" s="301"/>
      <c r="AS709" s="301"/>
      <c r="AT709" s="301"/>
      <c r="AU709" s="301"/>
      <c r="AV709" s="301"/>
      <c r="AW709" s="301"/>
      <c r="AX709" s="301"/>
      <c r="AY709" s="301"/>
      <c r="AZ709" s="301"/>
      <c r="BA709" s="301"/>
      <c r="BB709" s="301"/>
      <c r="BC709" s="301"/>
      <c r="BD709" s="301"/>
      <c r="BE709" s="301"/>
      <c r="BF709" s="301"/>
      <c r="BG709" s="301"/>
      <c r="BH709" s="301"/>
      <c r="BI709" s="301"/>
      <c r="BJ709" s="301"/>
      <c r="BK709" s="301"/>
      <c r="BL709" s="301"/>
      <c r="BM709" s="301"/>
      <c r="BN709" s="301"/>
      <c r="BO709" s="301"/>
      <c r="BP709" s="301"/>
      <c r="BQ709" s="301"/>
      <c r="BR709" s="301"/>
      <c r="BS709" s="301"/>
      <c r="BT709" s="301"/>
      <c r="BU709" s="301"/>
      <c r="BV709" s="301"/>
      <c r="BW709" s="301"/>
      <c r="BX709" s="301"/>
      <c r="BY709" s="301"/>
      <c r="BZ709" s="301"/>
      <c r="CA709" s="301"/>
      <c r="CB709" s="301"/>
      <c r="CC709" s="301"/>
      <c r="CD709" s="301"/>
      <c r="CE709" s="301"/>
      <c r="CF709" s="301"/>
      <c r="CG709" s="301"/>
      <c r="CH709" s="301"/>
      <c r="CI709" s="301"/>
      <c r="CJ709" s="301"/>
      <c r="CK709" s="301"/>
      <c r="CL709" s="301"/>
      <c r="CM709" s="301"/>
      <c r="CN709" s="301"/>
      <c r="CO709" s="301"/>
      <c r="CP709" s="301"/>
      <c r="CQ709" s="301"/>
      <c r="CR709" s="301"/>
      <c r="CS709" s="301"/>
      <c r="CT709" s="301"/>
      <c r="CU709" s="301"/>
      <c r="CV709" s="301"/>
      <c r="CW709" s="301"/>
      <c r="CX709" s="301"/>
      <c r="CY709" s="301"/>
      <c r="CZ709" s="301"/>
      <c r="DA709" s="301"/>
      <c r="DB709" s="301"/>
      <c r="DC709" s="301"/>
      <c r="DD709" s="301"/>
      <c r="DE709" s="301"/>
      <c r="DF709" s="301"/>
      <c r="DG709" s="301"/>
      <c r="DH709" s="301"/>
      <c r="DI709" s="301"/>
      <c r="DJ709" s="301"/>
      <c r="DK709" s="301"/>
      <c r="DL709" s="301"/>
      <c r="DM709" s="301"/>
      <c r="DN709" s="301"/>
      <c r="DO709" s="301"/>
      <c r="DP709" s="301"/>
      <c r="DQ709" s="301"/>
      <c r="DR709" s="301"/>
      <c r="DS709" s="301"/>
      <c r="DT709" s="301"/>
      <c r="DU709" s="301"/>
      <c r="DV709" s="301"/>
      <c r="DW709" s="301"/>
      <c r="DX709" s="301"/>
      <c r="DY709" s="301"/>
      <c r="DZ709" s="301"/>
      <c r="EA709" s="301"/>
      <c r="EB709" s="301"/>
      <c r="EC709" s="301"/>
      <c r="ED709" s="301"/>
      <c r="EE709" s="301"/>
      <c r="EF709" s="301"/>
      <c r="EG709" s="301"/>
      <c r="EH709" s="301"/>
      <c r="EI709" s="301"/>
      <c r="EJ709" s="301"/>
      <c r="EK709" s="301"/>
      <c r="EL709" s="301"/>
      <c r="EM709" s="301"/>
      <c r="EN709" s="301"/>
      <c r="EO709" s="301"/>
      <c r="EP709" s="301"/>
      <c r="EQ709" s="301"/>
      <c r="ER709" s="301"/>
      <c r="ES709" s="301"/>
      <c r="ET709" s="301"/>
      <c r="EU709" s="301"/>
      <c r="EV709" s="301"/>
      <c r="EW709" s="301"/>
      <c r="EX709" s="301"/>
      <c r="EY709" s="301"/>
      <c r="EZ709" s="301"/>
      <c r="FA709" s="301"/>
      <c r="FB709" s="301"/>
      <c r="FC709" s="301"/>
      <c r="FD709" s="301"/>
      <c r="FE709" s="301"/>
      <c r="FF709" s="301"/>
      <c r="FG709" s="301"/>
      <c r="FH709" s="301"/>
      <c r="FI709" s="301"/>
      <c r="FJ709" s="301"/>
      <c r="FK709" s="301"/>
      <c r="FL709" s="301"/>
      <c r="FM709" s="301"/>
      <c r="FN709" s="301"/>
      <c r="FO709" s="301"/>
      <c r="FP709" s="301"/>
      <c r="FQ709" s="301"/>
      <c r="FR709" s="301"/>
      <c r="FS709" s="301"/>
      <c r="FT709" s="301"/>
      <c r="FU709" s="301"/>
      <c r="FV709" s="301"/>
      <c r="FW709" s="301"/>
      <c r="FX709" s="301"/>
      <c r="FY709" s="301"/>
      <c r="FZ709" s="301"/>
      <c r="GA709" s="301"/>
      <c r="GB709" s="301"/>
      <c r="GC709" s="301"/>
      <c r="GD709" s="301"/>
      <c r="GE709" s="301"/>
      <c r="GF709" s="301"/>
      <c r="GG709" s="301"/>
      <c r="GH709" s="301"/>
      <c r="GI709" s="301"/>
      <c r="GJ709" s="301"/>
      <c r="GK709" s="301"/>
      <c r="GL709" s="301"/>
      <c r="GM709" s="301"/>
      <c r="GN709" s="301"/>
      <c r="GO709" s="301"/>
      <c r="GP709" s="301"/>
      <c r="GQ709" s="301"/>
      <c r="GR709" s="301"/>
      <c r="GS709" s="301"/>
      <c r="GT709" s="301"/>
      <c r="GU709" s="301"/>
      <c r="GV709" s="301"/>
      <c r="GW709" s="301"/>
      <c r="GX709" s="301"/>
      <c r="GY709" s="301"/>
      <c r="GZ709" s="301"/>
      <c r="HA709" s="301"/>
      <c r="HB709" s="301"/>
      <c r="HC709" s="301"/>
      <c r="HD709" s="301"/>
      <c r="HE709" s="301"/>
      <c r="HF709" s="301"/>
      <c r="HG709" s="301"/>
      <c r="HH709" s="301"/>
      <c r="HI709" s="301"/>
      <c r="HJ709" s="301"/>
      <c r="HK709" s="301"/>
      <c r="HL709" s="301"/>
      <c r="HM709" s="301"/>
      <c r="HN709" s="301"/>
      <c r="HO709" s="301"/>
      <c r="HP709" s="301"/>
      <c r="HQ709" s="301"/>
      <c r="HR709" s="301"/>
      <c r="HS709" s="301"/>
      <c r="HT709" s="301"/>
      <c r="HU709" s="301"/>
      <c r="HV709" s="301"/>
      <c r="HW709" s="301"/>
      <c r="HX709" s="301"/>
      <c r="HY709" s="301"/>
      <c r="HZ709" s="301"/>
      <c r="IA709" s="301"/>
      <c r="IB709" s="301"/>
      <c r="IC709" s="301"/>
      <c r="ID709" s="301"/>
      <c r="IE709" s="301"/>
      <c r="IF709" s="301"/>
      <c r="IG709" s="301"/>
      <c r="IH709" s="301"/>
      <c r="II709" s="301"/>
      <c r="IJ709" s="301"/>
      <c r="IK709" s="301"/>
      <c r="IL709" s="301"/>
      <c r="IM709" s="301"/>
      <c r="IN709" s="301"/>
      <c r="IO709" s="301"/>
      <c r="IP709" s="301"/>
      <c r="IQ709" s="301"/>
      <c r="IR709" s="301"/>
      <c r="IS709" s="301"/>
      <c r="IT709" s="301"/>
      <c r="IU709" s="301"/>
      <c r="IV709" s="301"/>
      <c r="IW709" s="301"/>
      <c r="IX709" s="301"/>
      <c r="IY709" s="301"/>
      <c r="IZ709" s="301"/>
      <c r="JA709" s="301"/>
      <c r="JB709" s="301"/>
      <c r="JC709" s="301"/>
      <c r="JD709" s="301"/>
      <c r="JE709" s="301"/>
      <c r="JF709" s="301"/>
      <c r="JG709" s="301"/>
      <c r="JH709" s="301"/>
      <c r="JI709" s="301"/>
      <c r="JJ709" s="301"/>
      <c r="JK709" s="301"/>
      <c r="JL709" s="301"/>
      <c r="JM709" s="301"/>
      <c r="JN709" s="301"/>
      <c r="JO709" s="301"/>
      <c r="JP709" s="301"/>
      <c r="JQ709" s="301"/>
      <c r="JR709" s="301"/>
      <c r="JS709" s="301"/>
      <c r="JT709" s="301"/>
      <c r="JU709" s="301"/>
      <c r="JV709" s="301"/>
      <c r="JW709" s="301"/>
      <c r="JX709" s="301"/>
      <c r="JY709" s="301"/>
      <c r="JZ709" s="301"/>
      <c r="KA709" s="301"/>
      <c r="KB709" s="301"/>
      <c r="KC709" s="301"/>
      <c r="KD709" s="301"/>
      <c r="KE709" s="301"/>
      <c r="KF709" s="301"/>
      <c r="KG709" s="301"/>
      <c r="KH709" s="301"/>
      <c r="KI709" s="301"/>
      <c r="KJ709" s="301"/>
      <c r="KK709" s="301"/>
      <c r="KL709" s="301"/>
      <c r="KM709" s="301"/>
      <c r="KN709" s="301"/>
      <c r="KO709" s="301"/>
      <c r="KP709" s="301"/>
      <c r="KQ709" s="301"/>
      <c r="KR709" s="301"/>
      <c r="KS709" s="301"/>
      <c r="KT709" s="301"/>
      <c r="KU709" s="301"/>
      <c r="KV709" s="301"/>
      <c r="KW709" s="301"/>
      <c r="KX709" s="301"/>
      <c r="KY709" s="301"/>
      <c r="KZ709" s="301"/>
      <c r="LA709" s="301"/>
      <c r="LB709" s="301"/>
      <c r="LC709" s="301"/>
      <c r="LD709" s="301"/>
      <c r="LE709" s="301"/>
      <c r="LF709" s="301"/>
      <c r="LG709" s="301"/>
      <c r="LH709" s="301"/>
      <c r="LI709" s="301"/>
      <c r="LJ709" s="301"/>
      <c r="LK709" s="301"/>
      <c r="LL709" s="301"/>
      <c r="LM709" s="301"/>
      <c r="LN709" s="301"/>
      <c r="LO709" s="301"/>
      <c r="LP709" s="301"/>
      <c r="LQ709" s="301"/>
      <c r="LR709" s="301"/>
      <c r="LS709" s="301"/>
      <c r="LT709" s="301"/>
      <c r="LU709" s="301"/>
      <c r="LV709" s="301"/>
      <c r="LW709" s="301"/>
      <c r="LX709" s="301"/>
      <c r="LY709" s="301"/>
      <c r="LZ709" s="301"/>
      <c r="MA709" s="301"/>
      <c r="MB709" s="301"/>
      <c r="MC709" s="301"/>
      <c r="MD709" s="301"/>
      <c r="ME709" s="301"/>
      <c r="MF709" s="301"/>
      <c r="MG709" s="301"/>
      <c r="MH709" s="301"/>
      <c r="MI709" s="301"/>
      <c r="MJ709" s="301"/>
      <c r="MK709" s="301"/>
      <c r="ML709" s="301"/>
      <c r="MM709" s="301"/>
      <c r="MN709" s="301"/>
      <c r="MO709" s="301"/>
      <c r="MP709" s="301"/>
      <c r="MQ709" s="301"/>
      <c r="MR709" s="301"/>
      <c r="MS709" s="301"/>
      <c r="MT709" s="301"/>
      <c r="MU709" s="301"/>
      <c r="MV709" s="301"/>
      <c r="MW709" s="301"/>
      <c r="MX709" s="301"/>
      <c r="MY709" s="301"/>
      <c r="MZ709" s="301"/>
      <c r="NA709" s="301"/>
      <c r="NB709" s="301"/>
      <c r="NC709" s="301"/>
      <c r="ND709" s="301"/>
      <c r="NE709" s="301"/>
      <c r="NF709" s="301"/>
      <c r="NG709" s="301"/>
      <c r="NH709" s="301"/>
      <c r="NI709" s="301"/>
      <c r="NJ709" s="301"/>
      <c r="NK709" s="301"/>
      <c r="NL709" s="301"/>
      <c r="NM709" s="301"/>
      <c r="NN709" s="301"/>
      <c r="NO709" s="301"/>
      <c r="NP709" s="301"/>
      <c r="NQ709" s="301"/>
      <c r="NR709" s="301"/>
      <c r="NS709" s="301"/>
      <c r="NT709" s="301"/>
      <c r="NU709" s="301"/>
      <c r="NV709" s="301"/>
      <c r="NW709" s="301"/>
      <c r="NX709" s="301"/>
      <c r="NY709" s="301"/>
      <c r="NZ709" s="301"/>
      <c r="OA709" s="301"/>
      <c r="OB709" s="301"/>
      <c r="OC709" s="301"/>
      <c r="OD709" s="301"/>
      <c r="OE709" s="301"/>
      <c r="OF709" s="301"/>
      <c r="OG709" s="301"/>
      <c r="OH709" s="301"/>
      <c r="OI709" s="301"/>
      <c r="OJ709" s="301"/>
      <c r="OK709" s="301"/>
      <c r="OL709" s="301"/>
      <c r="OM709" s="301"/>
      <c r="ON709" s="301"/>
      <c r="OO709" s="301"/>
      <c r="OP709" s="301"/>
      <c r="OQ709" s="301"/>
      <c r="OR709" s="301"/>
      <c r="OS709" s="301"/>
      <c r="OT709" s="301"/>
      <c r="OU709" s="301"/>
      <c r="OV709" s="301"/>
      <c r="OW709" s="301"/>
      <c r="OX709" s="301"/>
      <c r="OY709" s="301"/>
      <c r="OZ709" s="301"/>
      <c r="PA709" s="301"/>
      <c r="PB709" s="301"/>
      <c r="PC709" s="301"/>
      <c r="PD709" s="301"/>
      <c r="PE709" s="301"/>
      <c r="PF709" s="301"/>
      <c r="PG709" s="301"/>
      <c r="PH709" s="301"/>
      <c r="PI709" s="301"/>
      <c r="PJ709" s="301"/>
      <c r="PK709" s="301"/>
      <c r="PL709" s="301"/>
      <c r="PM709" s="301"/>
      <c r="PN709" s="301"/>
      <c r="PO709" s="301"/>
      <c r="PP709" s="301"/>
      <c r="PQ709" s="301"/>
      <c r="PR709" s="301"/>
      <c r="PS709" s="301"/>
      <c r="PT709" s="301"/>
      <c r="PU709" s="301"/>
      <c r="PV709" s="301"/>
      <c r="PW709" s="301"/>
      <c r="PX709" s="301"/>
      <c r="PY709" s="301"/>
      <c r="PZ709" s="301"/>
      <c r="QA709" s="301"/>
      <c r="QB709" s="301"/>
      <c r="QC709" s="301"/>
      <c r="QD709" s="301"/>
      <c r="QE709" s="301"/>
      <c r="QF709" s="301"/>
      <c r="QG709" s="301"/>
      <c r="QH709" s="301"/>
      <c r="QI709" s="301"/>
      <c r="QJ709" s="301"/>
      <c r="QK709" s="301"/>
      <c r="QL709" s="301"/>
      <c r="QM709" s="301"/>
      <c r="QN709" s="301"/>
      <c r="QO709" s="301"/>
      <c r="QP709" s="301"/>
      <c r="QQ709" s="301"/>
      <c r="QR709" s="301"/>
      <c r="QS709" s="301"/>
      <c r="QT709" s="301"/>
      <c r="QU709" s="301"/>
      <c r="QV709" s="301"/>
      <c r="QW709" s="301"/>
      <c r="QX709" s="301"/>
      <c r="QY709" s="301"/>
      <c r="QZ709" s="301"/>
      <c r="RA709" s="301"/>
      <c r="RB709" s="301"/>
      <c r="RC709" s="301"/>
      <c r="RD709" s="301"/>
      <c r="RE709" s="301"/>
      <c r="RF709" s="301"/>
      <c r="RG709" s="301"/>
      <c r="RH709" s="301"/>
      <c r="RI709" s="301"/>
      <c r="RJ709" s="301"/>
      <c r="RK709" s="301"/>
      <c r="RL709" s="301"/>
      <c r="RM709" s="301"/>
      <c r="RN709" s="301"/>
      <c r="RO709" s="301"/>
      <c r="RP709" s="301"/>
      <c r="RQ709" s="301"/>
      <c r="RR709" s="301"/>
      <c r="RS709" s="301"/>
      <c r="RT709" s="301"/>
      <c r="RU709" s="301"/>
      <c r="RV709" s="301"/>
      <c r="RW709" s="301"/>
      <c r="RX709" s="301"/>
      <c r="RY709" s="301"/>
      <c r="RZ709" s="301"/>
      <c r="SA709" s="301"/>
      <c r="SB709" s="301"/>
      <c r="SC709" s="301"/>
      <c r="SD709" s="301"/>
      <c r="SE709" s="301"/>
      <c r="SF709" s="301"/>
      <c r="SG709" s="301"/>
      <c r="SH709" s="301"/>
      <c r="SI709" s="301"/>
      <c r="SJ709" s="301"/>
      <c r="SK709" s="301"/>
      <c r="SL709" s="301"/>
      <c r="SM709" s="301"/>
      <c r="SN709" s="301"/>
      <c r="SO709" s="301"/>
      <c r="SP709" s="301"/>
      <c r="SQ709" s="301"/>
      <c r="SR709" s="301"/>
      <c r="SS709" s="301"/>
      <c r="ST709" s="301"/>
      <c r="SU709" s="301"/>
      <c r="SV709" s="301"/>
      <c r="SW709" s="301"/>
      <c r="SX709" s="301"/>
      <c r="SY709" s="301"/>
      <c r="SZ709" s="301"/>
      <c r="TA709" s="301"/>
      <c r="TB709" s="301"/>
      <c r="TC709" s="301"/>
      <c r="TD709" s="301"/>
      <c r="TE709" s="301"/>
      <c r="TF709" s="301"/>
      <c r="TG709" s="301"/>
      <c r="TH709" s="301"/>
      <c r="TI709" s="301"/>
      <c r="TJ709" s="301"/>
      <c r="TK709" s="301"/>
      <c r="TL709" s="301"/>
      <c r="TM709" s="301"/>
      <c r="TN709" s="301"/>
      <c r="TO709" s="301"/>
      <c r="TP709" s="301"/>
      <c r="TQ709" s="301"/>
      <c r="TR709" s="301"/>
      <c r="TS709" s="301"/>
      <c r="TT709" s="301"/>
      <c r="TU709" s="301"/>
      <c r="TV709" s="301"/>
      <c r="TW709" s="301"/>
      <c r="TX709" s="301"/>
      <c r="TY709" s="301"/>
      <c r="TZ709" s="301"/>
      <c r="UA709" s="301"/>
      <c r="UB709" s="301"/>
      <c r="UC709" s="301"/>
      <c r="UD709" s="301"/>
      <c r="UE709" s="301"/>
      <c r="UF709" s="301"/>
      <c r="UG709" s="301"/>
      <c r="UH709" s="301"/>
      <c r="UI709" s="301"/>
      <c r="UJ709" s="301"/>
      <c r="UK709" s="301"/>
      <c r="UL709" s="301"/>
      <c r="UM709" s="301"/>
      <c r="UN709" s="301"/>
      <c r="UO709" s="301"/>
      <c r="UP709" s="301"/>
      <c r="UQ709" s="301"/>
      <c r="UR709" s="301"/>
      <c r="US709" s="301"/>
      <c r="UT709" s="301"/>
      <c r="UU709" s="301"/>
      <c r="UV709" s="301"/>
      <c r="UW709" s="301"/>
      <c r="UX709" s="301"/>
      <c r="UY709" s="301"/>
      <c r="UZ709" s="301"/>
      <c r="VA709" s="301"/>
      <c r="VB709" s="301"/>
      <c r="VC709" s="301"/>
      <c r="VD709" s="301"/>
      <c r="VE709" s="301"/>
      <c r="VF709" s="301"/>
      <c r="VG709" s="301"/>
      <c r="VH709" s="301"/>
      <c r="VI709" s="301"/>
      <c r="VJ709" s="301"/>
      <c r="VK709" s="301"/>
      <c r="VL709" s="301"/>
      <c r="VM709" s="301"/>
      <c r="VN709" s="301"/>
      <c r="VO709" s="301"/>
      <c r="VP709" s="301"/>
      <c r="VQ709" s="301"/>
      <c r="VR709" s="301"/>
      <c r="VS709" s="301"/>
      <c r="VT709" s="301"/>
      <c r="VU709" s="301"/>
      <c r="VV709" s="301"/>
      <c r="VW709" s="301"/>
      <c r="VX709" s="301"/>
      <c r="VY709" s="301"/>
      <c r="VZ709" s="301"/>
      <c r="WA709" s="301"/>
      <c r="WB709" s="301"/>
      <c r="WC709" s="301"/>
      <c r="WD709" s="301"/>
      <c r="WE709" s="301"/>
      <c r="WF709" s="301"/>
      <c r="WG709" s="301"/>
      <c r="WH709" s="301"/>
      <c r="WI709" s="301"/>
      <c r="WJ709" s="301"/>
      <c r="WK709" s="301"/>
      <c r="WL709" s="301"/>
      <c r="WM709" s="301"/>
      <c r="WN709" s="301"/>
      <c r="WO709" s="301"/>
      <c r="WP709" s="301"/>
      <c r="WQ709" s="301"/>
      <c r="WR709" s="301"/>
      <c r="WS709" s="301"/>
      <c r="WT709" s="301"/>
      <c r="WU709" s="301"/>
      <c r="WV709" s="301"/>
      <c r="WW709" s="301"/>
      <c r="WX709" s="301"/>
      <c r="WY709" s="301"/>
      <c r="WZ709" s="301"/>
      <c r="XA709" s="301"/>
      <c r="XB709" s="301"/>
      <c r="XC709" s="301"/>
      <c r="XD709" s="301"/>
      <c r="XE709" s="301"/>
      <c r="XF709" s="301"/>
      <c r="XG709" s="301"/>
      <c r="XH709" s="301"/>
      <c r="XI709" s="301"/>
      <c r="XJ709" s="301"/>
      <c r="XK709" s="301"/>
      <c r="XL709" s="301"/>
      <c r="XM709" s="301"/>
      <c r="XN709" s="301"/>
      <c r="XO709" s="301"/>
      <c r="XP709" s="301"/>
      <c r="XQ709" s="301"/>
      <c r="XR709" s="301"/>
      <c r="XS709" s="301"/>
      <c r="XT709" s="301"/>
      <c r="XU709" s="301"/>
      <c r="XV709" s="301"/>
      <c r="XW709" s="301"/>
      <c r="XX709" s="301"/>
      <c r="XY709" s="301"/>
      <c r="XZ709" s="301"/>
      <c r="YA709" s="301"/>
      <c r="YB709" s="301"/>
      <c r="YC709" s="301"/>
      <c r="YD709" s="301"/>
      <c r="YE709" s="301"/>
      <c r="YF709" s="301"/>
      <c r="YG709" s="301"/>
      <c r="YH709" s="301"/>
      <c r="YI709" s="301"/>
      <c r="YJ709" s="301"/>
      <c r="YK709" s="301"/>
      <c r="YL709" s="301"/>
      <c r="YM709" s="301"/>
      <c r="YN709" s="301"/>
      <c r="YO709" s="301"/>
      <c r="YP709" s="301"/>
      <c r="YQ709" s="301"/>
      <c r="YR709" s="301"/>
      <c r="YS709" s="301"/>
      <c r="YT709" s="301"/>
      <c r="YU709" s="301"/>
      <c r="YV709" s="301"/>
      <c r="YW709" s="301"/>
      <c r="YX709" s="301"/>
      <c r="YY709" s="301"/>
      <c r="YZ709" s="301"/>
      <c r="ZA709" s="301"/>
      <c r="ZB709" s="301"/>
      <c r="ZC709" s="301"/>
      <c r="ZD709" s="301"/>
      <c r="ZE709" s="301"/>
      <c r="ZF709" s="301"/>
      <c r="ZG709" s="301"/>
      <c r="ZH709" s="301"/>
      <c r="ZI709" s="301"/>
      <c r="ZJ709" s="301"/>
      <c r="ZK709" s="301"/>
      <c r="ZL709" s="301"/>
      <c r="ZM709" s="301"/>
      <c r="ZN709" s="301"/>
      <c r="ZO709" s="301"/>
      <c r="ZP709" s="301"/>
      <c r="ZQ709" s="301"/>
      <c r="ZR709" s="301"/>
      <c r="ZS709" s="301"/>
      <c r="ZT709" s="301"/>
      <c r="ZU709" s="301"/>
      <c r="ZV709" s="301"/>
      <c r="ZW709" s="301"/>
      <c r="ZX709" s="301"/>
      <c r="ZY709" s="301"/>
      <c r="ZZ709" s="301"/>
      <c r="AAA709" s="301"/>
      <c r="AAB709" s="301"/>
      <c r="AAC709" s="301"/>
      <c r="AAD709" s="301"/>
      <c r="AAE709" s="301"/>
      <c r="AAF709" s="301"/>
      <c r="AAG709" s="301"/>
      <c r="AAH709" s="301"/>
      <c r="AAI709" s="301"/>
      <c r="AAJ709" s="301"/>
      <c r="AAK709" s="301"/>
      <c r="AAL709" s="301"/>
      <c r="AAM709" s="301"/>
      <c r="AAN709" s="301"/>
      <c r="AAO709" s="301"/>
      <c r="AAP709" s="301"/>
      <c r="AAQ709" s="301"/>
      <c r="AAR709" s="301"/>
      <c r="AAS709" s="301"/>
      <c r="AAT709" s="301"/>
      <c r="AAU709" s="301"/>
      <c r="AAV709" s="301"/>
      <c r="AAW709" s="301"/>
      <c r="AAX709" s="301"/>
      <c r="AAY709" s="301"/>
      <c r="AAZ709" s="301"/>
      <c r="ABA709" s="301"/>
      <c r="ABB709" s="301"/>
      <c r="ABC709" s="301"/>
      <c r="ABD709" s="301"/>
      <c r="ABE709" s="301"/>
      <c r="ABF709" s="301"/>
      <c r="ABG709" s="301"/>
      <c r="ABH709" s="301"/>
      <c r="ABI709" s="301"/>
      <c r="ABJ709" s="301"/>
      <c r="ABK709" s="301"/>
      <c r="ABL709" s="301"/>
      <c r="ABM709" s="301"/>
      <c r="ABN709" s="301"/>
      <c r="ABO709" s="301"/>
      <c r="ABP709" s="301"/>
      <c r="ABQ709" s="301"/>
      <c r="ABR709" s="301"/>
      <c r="ABS709" s="301"/>
      <c r="ABT709" s="301"/>
      <c r="ABU709" s="301"/>
      <c r="ABV709" s="301"/>
      <c r="ABW709" s="301"/>
      <c r="ABX709" s="301"/>
      <c r="ABY709" s="301"/>
      <c r="ABZ709" s="301"/>
      <c r="ACA709" s="301"/>
      <c r="ACB709" s="301"/>
      <c r="ACC709" s="301"/>
      <c r="ACD709" s="301"/>
      <c r="ACE709" s="301"/>
      <c r="ACF709" s="301"/>
      <c r="ACG709" s="301"/>
      <c r="ACH709" s="301"/>
      <c r="ACI709" s="301"/>
      <c r="ACJ709" s="301"/>
      <c r="ACK709" s="301"/>
      <c r="ACL709" s="301"/>
      <c r="ACM709" s="301"/>
      <c r="ACN709" s="301"/>
      <c r="ACO709" s="301"/>
      <c r="ACP709" s="301"/>
      <c r="ACQ709" s="301"/>
      <c r="ACR709" s="301"/>
      <c r="ACS709" s="301"/>
      <c r="ACT709" s="301"/>
      <c r="ACU709" s="301"/>
      <c r="ACV709" s="301"/>
      <c r="ACW709" s="301"/>
      <c r="ACX709" s="301"/>
      <c r="ACY709" s="301"/>
      <c r="ACZ709" s="301"/>
      <c r="ADA709" s="301"/>
      <c r="ADB709" s="301"/>
      <c r="ADC709" s="301"/>
      <c r="ADD709" s="301"/>
      <c r="ADE709" s="301"/>
      <c r="ADF709" s="301"/>
      <c r="ADG709" s="301"/>
      <c r="ADH709" s="301"/>
      <c r="ADI709" s="301"/>
      <c r="ADJ709" s="301"/>
      <c r="ADK709" s="301"/>
      <c r="ADL709" s="301"/>
      <c r="ADM709" s="301"/>
      <c r="ADN709" s="301"/>
      <c r="ADO709" s="301"/>
      <c r="ADP709" s="301"/>
      <c r="ADQ709" s="301"/>
      <c r="ADR709" s="301"/>
      <c r="ADS709" s="301"/>
      <c r="ADT709" s="301"/>
      <c r="ADU709" s="301"/>
      <c r="ADV709" s="301"/>
      <c r="ADW709" s="301"/>
      <c r="ADX709" s="301"/>
      <c r="ADY709" s="301"/>
      <c r="ADZ709" s="301"/>
      <c r="AEA709" s="301"/>
      <c r="AEB709" s="301"/>
      <c r="AEC709" s="301"/>
      <c r="AED709" s="301"/>
      <c r="AEE709" s="301"/>
      <c r="AEF709" s="301"/>
      <c r="AEG709" s="301"/>
      <c r="AEH709" s="301"/>
      <c r="AEI709" s="301"/>
      <c r="AEJ709" s="301"/>
      <c r="AEK709" s="301"/>
      <c r="AEL709" s="301"/>
      <c r="AEM709" s="301"/>
      <c r="AEN709" s="301"/>
      <c r="AEO709" s="301"/>
      <c r="AEP709" s="301"/>
      <c r="AEQ709" s="301"/>
      <c r="AER709" s="301"/>
      <c r="AES709" s="301"/>
      <c r="AET709" s="301"/>
      <c r="AEU709" s="301"/>
      <c r="AEV709" s="301"/>
      <c r="AEW709" s="301"/>
      <c r="AEX709" s="301"/>
      <c r="AEY709" s="301"/>
      <c r="AEZ709" s="301"/>
      <c r="AFA709" s="301"/>
      <c r="AFB709" s="301"/>
      <c r="AFC709" s="301"/>
      <c r="AFD709" s="301"/>
      <c r="AFE709" s="301"/>
      <c r="AFF709" s="301"/>
      <c r="AFG709" s="301"/>
      <c r="AFH709" s="301"/>
      <c r="AFI709" s="301"/>
      <c r="AFJ709" s="301"/>
      <c r="AFK709" s="301"/>
      <c r="AFL709" s="301"/>
      <c r="AFM709" s="301"/>
      <c r="AFN709" s="301"/>
      <c r="AFO709" s="301"/>
      <c r="AFP709" s="301"/>
      <c r="AFQ709" s="301"/>
      <c r="AFR709" s="301"/>
      <c r="AFS709" s="301"/>
      <c r="AFT709" s="301"/>
      <c r="AFU709" s="301"/>
      <c r="AFV709" s="301"/>
      <c r="AFW709" s="301"/>
      <c r="AFX709" s="301"/>
      <c r="AFY709" s="301"/>
      <c r="AFZ709" s="301"/>
      <c r="AGA709" s="301"/>
      <c r="AGB709" s="301"/>
      <c r="AGC709" s="301"/>
      <c r="AGD709" s="301"/>
      <c r="AGE709" s="301"/>
      <c r="AGF709" s="301"/>
      <c r="AGG709" s="301"/>
      <c r="AGH709" s="301"/>
      <c r="AGI709" s="301"/>
      <c r="AGJ709" s="301"/>
      <c r="AGK709" s="301"/>
      <c r="AGL709" s="301"/>
      <c r="AGM709" s="301"/>
      <c r="AGN709" s="301"/>
      <c r="AGO709" s="301"/>
      <c r="AGP709" s="301"/>
      <c r="AGQ709" s="301"/>
      <c r="AGR709" s="301"/>
      <c r="AGS709" s="301"/>
      <c r="AGT709" s="301"/>
      <c r="AGU709" s="301"/>
      <c r="AGV709" s="301"/>
      <c r="AGW709" s="301"/>
      <c r="AGX709" s="301"/>
      <c r="AGY709" s="301"/>
      <c r="AGZ709" s="301"/>
      <c r="AHA709" s="301"/>
      <c r="AHB709" s="301"/>
      <c r="AHC709" s="301"/>
      <c r="AHD709" s="301"/>
      <c r="AHE709" s="301"/>
      <c r="AHF709" s="301"/>
      <c r="AHG709" s="301"/>
      <c r="AHH709" s="301"/>
      <c r="AHI709" s="301"/>
      <c r="AHJ709" s="301"/>
      <c r="AHK709" s="301"/>
      <c r="AHL709" s="301"/>
      <c r="AHM709" s="301"/>
      <c r="AHN709" s="301"/>
      <c r="AHO709" s="301"/>
      <c r="AHP709" s="301"/>
      <c r="AHQ709" s="301"/>
      <c r="AHR709" s="301"/>
      <c r="AHS709" s="301"/>
      <c r="AHT709" s="301"/>
      <c r="AHU709" s="301"/>
      <c r="AHV709" s="301"/>
      <c r="AHW709" s="301"/>
      <c r="AHX709" s="301"/>
      <c r="AHY709" s="301"/>
      <c r="AHZ709" s="301"/>
      <c r="AIA709" s="301"/>
      <c r="AIB709" s="301"/>
      <c r="AIC709" s="301"/>
      <c r="AID709" s="301"/>
      <c r="AIE709" s="301"/>
      <c r="AIF709" s="301"/>
      <c r="AIG709" s="301"/>
      <c r="AIH709" s="301"/>
      <c r="AII709" s="301"/>
      <c r="AIJ709" s="301"/>
      <c r="AIK709" s="301"/>
      <c r="AIL709" s="301"/>
      <c r="AIM709" s="301"/>
      <c r="AIN709" s="301"/>
      <c r="AIO709" s="301"/>
      <c r="AIP709" s="301"/>
      <c r="AIQ709" s="301"/>
      <c r="AIR709" s="301"/>
      <c r="AIS709" s="301"/>
      <c r="AIT709" s="301"/>
      <c r="AIU709" s="301"/>
      <c r="AIV709" s="301"/>
      <c r="AIW709" s="301"/>
      <c r="AIX709" s="301"/>
      <c r="AIY709" s="301"/>
      <c r="AIZ709" s="301"/>
      <c r="AJA709" s="301"/>
      <c r="AJB709" s="301"/>
      <c r="AJC709" s="301"/>
      <c r="AJD709" s="301"/>
      <c r="AJE709" s="301"/>
      <c r="AJF709" s="301"/>
      <c r="AJG709" s="301"/>
      <c r="AJH709" s="301"/>
      <c r="AJI709" s="301"/>
      <c r="AJJ709" s="301"/>
      <c r="AJK709" s="301"/>
      <c r="AJL709" s="301"/>
      <c r="AJM709" s="301"/>
      <c r="AJN709" s="301"/>
      <c r="AJO709" s="301"/>
      <c r="AJP709" s="301"/>
      <c r="AJQ709" s="301"/>
      <c r="AJR709" s="301"/>
      <c r="AJS709" s="301"/>
      <c r="AJT709" s="301"/>
      <c r="AJU709" s="301"/>
      <c r="AJV709" s="301"/>
      <c r="AJW709" s="301"/>
      <c r="AJX709" s="301"/>
      <c r="AJY709" s="301"/>
      <c r="AJZ709" s="301"/>
      <c r="AKA709" s="301"/>
      <c r="AKB709" s="301"/>
      <c r="AKC709" s="301"/>
      <c r="AKD709" s="301"/>
      <c r="AKE709" s="301"/>
      <c r="AKF709" s="301"/>
      <c r="AKG709" s="301"/>
      <c r="AKH709" s="301"/>
      <c r="AKI709" s="301"/>
      <c r="AKJ709" s="301"/>
      <c r="AKK709" s="301"/>
      <c r="AKL709" s="301"/>
      <c r="AKM709" s="301"/>
      <c r="AKN709" s="301"/>
      <c r="AKO709" s="301"/>
      <c r="AKP709" s="301"/>
      <c r="AKQ709" s="301"/>
      <c r="AKR709" s="301"/>
      <c r="AKS709" s="301"/>
      <c r="AKT709" s="301"/>
      <c r="AKU709" s="301"/>
      <c r="AKV709" s="301"/>
      <c r="AKW709" s="301"/>
      <c r="AKX709" s="301"/>
      <c r="AKY709" s="301"/>
      <c r="AKZ709" s="301"/>
      <c r="ALA709" s="301"/>
      <c r="ALB709" s="301"/>
      <c r="ALC709" s="301"/>
      <c r="ALD709" s="301"/>
      <c r="ALE709" s="301"/>
      <c r="ALF709" s="301"/>
      <c r="ALG709" s="301"/>
      <c r="ALH709" s="301"/>
      <c r="ALI709" s="301"/>
      <c r="ALJ709" s="301"/>
      <c r="ALK709" s="301"/>
      <c r="ALL709" s="301"/>
      <c r="ALM709" s="301"/>
      <c r="ALN709" s="301"/>
      <c r="ALO709" s="301"/>
      <c r="ALP709" s="301"/>
      <c r="ALQ709" s="301"/>
      <c r="ALR709" s="301"/>
      <c r="ALS709" s="301"/>
      <c r="ALT709" s="301"/>
      <c r="ALU709" s="301"/>
      <c r="ALV709" s="301"/>
      <c r="ALW709" s="301"/>
      <c r="ALX709" s="301"/>
      <c r="ALY709" s="301"/>
      <c r="ALZ709" s="301"/>
      <c r="AMA709" s="301"/>
      <c r="AMB709" s="301"/>
      <c r="AMC709" s="301"/>
      <c r="AMD709" s="301"/>
      <c r="AME709" s="301"/>
      <c r="AMF709" s="301"/>
      <c r="AMG709" s="301"/>
      <c r="AMH709" s="301"/>
      <c r="AMI709" s="301"/>
      <c r="AMJ709" s="301"/>
    </row>
    <row r="710" spans="1:1024" s="302" customFormat="1" ht="33.75">
      <c r="A710" s="309">
        <v>6</v>
      </c>
      <c r="B710" s="311" t="s">
        <v>575</v>
      </c>
      <c r="C710" s="309" t="s">
        <v>71</v>
      </c>
      <c r="D710" s="321">
        <v>110</v>
      </c>
      <c r="E710" s="298"/>
      <c r="F710" s="293"/>
      <c r="G710" s="294"/>
      <c r="H710" s="293"/>
      <c r="I710" s="299"/>
      <c r="J710" s="296"/>
      <c r="K710" s="301"/>
      <c r="L710" s="301"/>
      <c r="M710" s="301"/>
      <c r="N710" s="301"/>
      <c r="O710" s="301"/>
      <c r="P710" s="301"/>
      <c r="Q710" s="301"/>
      <c r="R710" s="301"/>
      <c r="S710" s="301"/>
      <c r="T710" s="301"/>
      <c r="U710" s="301"/>
      <c r="V710" s="301"/>
      <c r="W710" s="301"/>
      <c r="X710" s="301"/>
      <c r="Y710" s="301"/>
      <c r="Z710" s="301"/>
      <c r="AA710" s="301"/>
      <c r="AB710" s="301"/>
      <c r="AC710" s="301"/>
      <c r="AD710" s="301"/>
      <c r="AE710" s="301"/>
      <c r="AF710" s="301"/>
      <c r="AG710" s="301"/>
      <c r="AH710" s="301"/>
      <c r="AI710" s="301"/>
      <c r="AJ710" s="301"/>
      <c r="AK710" s="301"/>
      <c r="AL710" s="301"/>
      <c r="AM710" s="301"/>
      <c r="AN710" s="301"/>
      <c r="AO710" s="301"/>
      <c r="AP710" s="301"/>
      <c r="AQ710" s="301"/>
      <c r="AR710" s="301"/>
      <c r="AS710" s="301"/>
      <c r="AT710" s="301"/>
      <c r="AU710" s="301"/>
      <c r="AV710" s="301"/>
      <c r="AW710" s="301"/>
      <c r="AX710" s="301"/>
      <c r="AY710" s="301"/>
      <c r="AZ710" s="301"/>
      <c r="BA710" s="301"/>
      <c r="BB710" s="301"/>
      <c r="BC710" s="301"/>
      <c r="BD710" s="301"/>
      <c r="BE710" s="301"/>
      <c r="BF710" s="301"/>
      <c r="BG710" s="301"/>
      <c r="BH710" s="301"/>
      <c r="BI710" s="301"/>
      <c r="BJ710" s="301"/>
      <c r="BK710" s="301"/>
      <c r="BL710" s="301"/>
      <c r="BM710" s="301"/>
      <c r="BN710" s="301"/>
      <c r="BO710" s="301"/>
      <c r="BP710" s="301"/>
      <c r="BQ710" s="301"/>
      <c r="BR710" s="301"/>
      <c r="BS710" s="301"/>
      <c r="BT710" s="301"/>
      <c r="BU710" s="301"/>
      <c r="BV710" s="301"/>
      <c r="BW710" s="301"/>
      <c r="BX710" s="301"/>
      <c r="BY710" s="301"/>
      <c r="BZ710" s="301"/>
      <c r="CA710" s="301"/>
      <c r="CB710" s="301"/>
      <c r="CC710" s="301"/>
      <c r="CD710" s="301"/>
      <c r="CE710" s="301"/>
      <c r="CF710" s="301"/>
      <c r="CG710" s="301"/>
      <c r="CH710" s="301"/>
      <c r="CI710" s="301"/>
      <c r="CJ710" s="301"/>
      <c r="CK710" s="301"/>
      <c r="CL710" s="301"/>
      <c r="CM710" s="301"/>
      <c r="CN710" s="301"/>
      <c r="CO710" s="301"/>
      <c r="CP710" s="301"/>
      <c r="CQ710" s="301"/>
      <c r="CR710" s="301"/>
      <c r="CS710" s="301"/>
      <c r="CT710" s="301"/>
      <c r="CU710" s="301"/>
      <c r="CV710" s="301"/>
      <c r="CW710" s="301"/>
      <c r="CX710" s="301"/>
      <c r="CY710" s="301"/>
      <c r="CZ710" s="301"/>
      <c r="DA710" s="301"/>
      <c r="DB710" s="301"/>
      <c r="DC710" s="301"/>
      <c r="DD710" s="301"/>
      <c r="DE710" s="301"/>
      <c r="DF710" s="301"/>
      <c r="DG710" s="301"/>
      <c r="DH710" s="301"/>
      <c r="DI710" s="301"/>
      <c r="DJ710" s="301"/>
      <c r="DK710" s="301"/>
      <c r="DL710" s="301"/>
      <c r="DM710" s="301"/>
      <c r="DN710" s="301"/>
      <c r="DO710" s="301"/>
      <c r="DP710" s="301"/>
      <c r="DQ710" s="301"/>
      <c r="DR710" s="301"/>
      <c r="DS710" s="301"/>
      <c r="DT710" s="301"/>
      <c r="DU710" s="301"/>
      <c r="DV710" s="301"/>
      <c r="DW710" s="301"/>
      <c r="DX710" s="301"/>
      <c r="DY710" s="301"/>
      <c r="DZ710" s="301"/>
      <c r="EA710" s="301"/>
      <c r="EB710" s="301"/>
      <c r="EC710" s="301"/>
      <c r="ED710" s="301"/>
      <c r="EE710" s="301"/>
      <c r="EF710" s="301"/>
      <c r="EG710" s="301"/>
      <c r="EH710" s="301"/>
      <c r="EI710" s="301"/>
      <c r="EJ710" s="301"/>
      <c r="EK710" s="301"/>
      <c r="EL710" s="301"/>
      <c r="EM710" s="301"/>
      <c r="EN710" s="301"/>
      <c r="EO710" s="301"/>
      <c r="EP710" s="301"/>
      <c r="EQ710" s="301"/>
      <c r="ER710" s="301"/>
      <c r="ES710" s="301"/>
      <c r="ET710" s="301"/>
      <c r="EU710" s="301"/>
      <c r="EV710" s="301"/>
      <c r="EW710" s="301"/>
      <c r="EX710" s="301"/>
      <c r="EY710" s="301"/>
      <c r="EZ710" s="301"/>
      <c r="FA710" s="301"/>
      <c r="FB710" s="301"/>
      <c r="FC710" s="301"/>
      <c r="FD710" s="301"/>
      <c r="FE710" s="301"/>
      <c r="FF710" s="301"/>
      <c r="FG710" s="301"/>
      <c r="FH710" s="301"/>
      <c r="FI710" s="301"/>
      <c r="FJ710" s="301"/>
      <c r="FK710" s="301"/>
      <c r="FL710" s="301"/>
      <c r="FM710" s="301"/>
      <c r="FN710" s="301"/>
      <c r="FO710" s="301"/>
      <c r="FP710" s="301"/>
      <c r="FQ710" s="301"/>
      <c r="FR710" s="301"/>
      <c r="FS710" s="301"/>
      <c r="FT710" s="301"/>
      <c r="FU710" s="301"/>
      <c r="FV710" s="301"/>
      <c r="FW710" s="301"/>
      <c r="FX710" s="301"/>
      <c r="FY710" s="301"/>
      <c r="FZ710" s="301"/>
      <c r="GA710" s="301"/>
      <c r="GB710" s="301"/>
      <c r="GC710" s="301"/>
      <c r="GD710" s="301"/>
      <c r="GE710" s="301"/>
      <c r="GF710" s="301"/>
      <c r="GG710" s="301"/>
      <c r="GH710" s="301"/>
      <c r="GI710" s="301"/>
      <c r="GJ710" s="301"/>
      <c r="GK710" s="301"/>
      <c r="GL710" s="301"/>
      <c r="GM710" s="301"/>
      <c r="GN710" s="301"/>
      <c r="GO710" s="301"/>
      <c r="GP710" s="301"/>
      <c r="GQ710" s="301"/>
      <c r="GR710" s="301"/>
      <c r="GS710" s="301"/>
      <c r="GT710" s="301"/>
      <c r="GU710" s="301"/>
      <c r="GV710" s="301"/>
      <c r="GW710" s="301"/>
      <c r="GX710" s="301"/>
      <c r="GY710" s="301"/>
      <c r="GZ710" s="301"/>
      <c r="HA710" s="301"/>
      <c r="HB710" s="301"/>
      <c r="HC710" s="301"/>
      <c r="HD710" s="301"/>
      <c r="HE710" s="301"/>
      <c r="HF710" s="301"/>
      <c r="HG710" s="301"/>
      <c r="HH710" s="301"/>
      <c r="HI710" s="301"/>
      <c r="HJ710" s="301"/>
      <c r="HK710" s="301"/>
      <c r="HL710" s="301"/>
      <c r="HM710" s="301"/>
      <c r="HN710" s="301"/>
      <c r="HO710" s="301"/>
      <c r="HP710" s="301"/>
      <c r="HQ710" s="301"/>
      <c r="HR710" s="301"/>
      <c r="HS710" s="301"/>
      <c r="HT710" s="301"/>
      <c r="HU710" s="301"/>
      <c r="HV710" s="301"/>
      <c r="HW710" s="301"/>
      <c r="HX710" s="301"/>
      <c r="HY710" s="301"/>
      <c r="HZ710" s="301"/>
      <c r="IA710" s="301"/>
      <c r="IB710" s="301"/>
      <c r="IC710" s="301"/>
      <c r="ID710" s="301"/>
      <c r="IE710" s="301"/>
      <c r="IF710" s="301"/>
      <c r="IG710" s="301"/>
      <c r="IH710" s="301"/>
      <c r="II710" s="301"/>
      <c r="IJ710" s="301"/>
      <c r="IK710" s="301"/>
      <c r="IL710" s="301"/>
      <c r="IM710" s="301"/>
      <c r="IN710" s="301"/>
      <c r="IO710" s="301"/>
      <c r="IP710" s="301"/>
      <c r="IQ710" s="301"/>
      <c r="IR710" s="301"/>
      <c r="IS710" s="301"/>
      <c r="IT710" s="301"/>
      <c r="IU710" s="301"/>
      <c r="IV710" s="301"/>
      <c r="IW710" s="301"/>
      <c r="IX710" s="301"/>
      <c r="IY710" s="301"/>
      <c r="IZ710" s="301"/>
      <c r="JA710" s="301"/>
      <c r="JB710" s="301"/>
      <c r="JC710" s="301"/>
      <c r="JD710" s="301"/>
      <c r="JE710" s="301"/>
      <c r="JF710" s="301"/>
      <c r="JG710" s="301"/>
      <c r="JH710" s="301"/>
      <c r="JI710" s="301"/>
      <c r="JJ710" s="301"/>
      <c r="JK710" s="301"/>
      <c r="JL710" s="301"/>
      <c r="JM710" s="301"/>
      <c r="JN710" s="301"/>
      <c r="JO710" s="301"/>
      <c r="JP710" s="301"/>
      <c r="JQ710" s="301"/>
      <c r="JR710" s="301"/>
      <c r="JS710" s="301"/>
      <c r="JT710" s="301"/>
      <c r="JU710" s="301"/>
      <c r="JV710" s="301"/>
      <c r="JW710" s="301"/>
      <c r="JX710" s="301"/>
      <c r="JY710" s="301"/>
      <c r="JZ710" s="301"/>
      <c r="KA710" s="301"/>
      <c r="KB710" s="301"/>
      <c r="KC710" s="301"/>
      <c r="KD710" s="301"/>
      <c r="KE710" s="301"/>
      <c r="KF710" s="301"/>
      <c r="KG710" s="301"/>
      <c r="KH710" s="301"/>
      <c r="KI710" s="301"/>
      <c r="KJ710" s="301"/>
      <c r="KK710" s="301"/>
      <c r="KL710" s="301"/>
      <c r="KM710" s="301"/>
      <c r="KN710" s="301"/>
      <c r="KO710" s="301"/>
      <c r="KP710" s="301"/>
      <c r="KQ710" s="301"/>
      <c r="KR710" s="301"/>
      <c r="KS710" s="301"/>
      <c r="KT710" s="301"/>
      <c r="KU710" s="301"/>
      <c r="KV710" s="301"/>
      <c r="KW710" s="301"/>
      <c r="KX710" s="301"/>
      <c r="KY710" s="301"/>
      <c r="KZ710" s="301"/>
      <c r="LA710" s="301"/>
      <c r="LB710" s="301"/>
      <c r="LC710" s="301"/>
      <c r="LD710" s="301"/>
      <c r="LE710" s="301"/>
      <c r="LF710" s="301"/>
      <c r="LG710" s="301"/>
      <c r="LH710" s="301"/>
      <c r="LI710" s="301"/>
      <c r="LJ710" s="301"/>
      <c r="LK710" s="301"/>
      <c r="LL710" s="301"/>
      <c r="LM710" s="301"/>
      <c r="LN710" s="301"/>
      <c r="LO710" s="301"/>
      <c r="LP710" s="301"/>
      <c r="LQ710" s="301"/>
      <c r="LR710" s="301"/>
      <c r="LS710" s="301"/>
      <c r="LT710" s="301"/>
      <c r="LU710" s="301"/>
      <c r="LV710" s="301"/>
      <c r="LW710" s="301"/>
      <c r="LX710" s="301"/>
      <c r="LY710" s="301"/>
      <c r="LZ710" s="301"/>
      <c r="MA710" s="301"/>
      <c r="MB710" s="301"/>
      <c r="MC710" s="301"/>
      <c r="MD710" s="301"/>
      <c r="ME710" s="301"/>
      <c r="MF710" s="301"/>
      <c r="MG710" s="301"/>
      <c r="MH710" s="301"/>
      <c r="MI710" s="301"/>
      <c r="MJ710" s="301"/>
      <c r="MK710" s="301"/>
      <c r="ML710" s="301"/>
      <c r="MM710" s="301"/>
      <c r="MN710" s="301"/>
      <c r="MO710" s="301"/>
      <c r="MP710" s="301"/>
      <c r="MQ710" s="301"/>
      <c r="MR710" s="301"/>
      <c r="MS710" s="301"/>
      <c r="MT710" s="301"/>
      <c r="MU710" s="301"/>
      <c r="MV710" s="301"/>
      <c r="MW710" s="301"/>
      <c r="MX710" s="301"/>
      <c r="MY710" s="301"/>
      <c r="MZ710" s="301"/>
      <c r="NA710" s="301"/>
      <c r="NB710" s="301"/>
      <c r="NC710" s="301"/>
      <c r="ND710" s="301"/>
      <c r="NE710" s="301"/>
      <c r="NF710" s="301"/>
      <c r="NG710" s="301"/>
      <c r="NH710" s="301"/>
      <c r="NI710" s="301"/>
      <c r="NJ710" s="301"/>
      <c r="NK710" s="301"/>
      <c r="NL710" s="301"/>
      <c r="NM710" s="301"/>
      <c r="NN710" s="301"/>
      <c r="NO710" s="301"/>
      <c r="NP710" s="301"/>
      <c r="NQ710" s="301"/>
      <c r="NR710" s="301"/>
      <c r="NS710" s="301"/>
      <c r="NT710" s="301"/>
      <c r="NU710" s="301"/>
      <c r="NV710" s="301"/>
      <c r="NW710" s="301"/>
      <c r="NX710" s="301"/>
      <c r="NY710" s="301"/>
      <c r="NZ710" s="301"/>
      <c r="OA710" s="301"/>
      <c r="OB710" s="301"/>
      <c r="OC710" s="301"/>
      <c r="OD710" s="301"/>
      <c r="OE710" s="301"/>
      <c r="OF710" s="301"/>
      <c r="OG710" s="301"/>
      <c r="OH710" s="301"/>
      <c r="OI710" s="301"/>
      <c r="OJ710" s="301"/>
      <c r="OK710" s="301"/>
      <c r="OL710" s="301"/>
      <c r="OM710" s="301"/>
      <c r="ON710" s="301"/>
      <c r="OO710" s="301"/>
      <c r="OP710" s="301"/>
      <c r="OQ710" s="301"/>
      <c r="OR710" s="301"/>
      <c r="OS710" s="301"/>
      <c r="OT710" s="301"/>
      <c r="OU710" s="301"/>
      <c r="OV710" s="301"/>
      <c r="OW710" s="301"/>
      <c r="OX710" s="301"/>
      <c r="OY710" s="301"/>
      <c r="OZ710" s="301"/>
      <c r="PA710" s="301"/>
      <c r="PB710" s="301"/>
      <c r="PC710" s="301"/>
      <c r="PD710" s="301"/>
      <c r="PE710" s="301"/>
      <c r="PF710" s="301"/>
      <c r="PG710" s="301"/>
      <c r="PH710" s="301"/>
      <c r="PI710" s="301"/>
      <c r="PJ710" s="301"/>
      <c r="PK710" s="301"/>
      <c r="PL710" s="301"/>
      <c r="PM710" s="301"/>
      <c r="PN710" s="301"/>
      <c r="PO710" s="301"/>
      <c r="PP710" s="301"/>
      <c r="PQ710" s="301"/>
      <c r="PR710" s="301"/>
      <c r="PS710" s="301"/>
      <c r="PT710" s="301"/>
      <c r="PU710" s="301"/>
      <c r="PV710" s="301"/>
      <c r="PW710" s="301"/>
      <c r="PX710" s="301"/>
      <c r="PY710" s="301"/>
      <c r="PZ710" s="301"/>
      <c r="QA710" s="301"/>
      <c r="QB710" s="301"/>
      <c r="QC710" s="301"/>
      <c r="QD710" s="301"/>
      <c r="QE710" s="301"/>
      <c r="QF710" s="301"/>
      <c r="QG710" s="301"/>
      <c r="QH710" s="301"/>
      <c r="QI710" s="301"/>
      <c r="QJ710" s="301"/>
      <c r="QK710" s="301"/>
      <c r="QL710" s="301"/>
      <c r="QM710" s="301"/>
      <c r="QN710" s="301"/>
      <c r="QO710" s="301"/>
      <c r="QP710" s="301"/>
      <c r="QQ710" s="301"/>
      <c r="QR710" s="301"/>
      <c r="QS710" s="301"/>
      <c r="QT710" s="301"/>
      <c r="QU710" s="301"/>
      <c r="QV710" s="301"/>
      <c r="QW710" s="301"/>
      <c r="QX710" s="301"/>
      <c r="QY710" s="301"/>
      <c r="QZ710" s="301"/>
      <c r="RA710" s="301"/>
      <c r="RB710" s="301"/>
      <c r="RC710" s="301"/>
      <c r="RD710" s="301"/>
      <c r="RE710" s="301"/>
      <c r="RF710" s="301"/>
      <c r="RG710" s="301"/>
      <c r="RH710" s="301"/>
      <c r="RI710" s="301"/>
      <c r="RJ710" s="301"/>
      <c r="RK710" s="301"/>
      <c r="RL710" s="301"/>
      <c r="RM710" s="301"/>
      <c r="RN710" s="301"/>
      <c r="RO710" s="301"/>
      <c r="RP710" s="301"/>
      <c r="RQ710" s="301"/>
      <c r="RR710" s="301"/>
      <c r="RS710" s="301"/>
      <c r="RT710" s="301"/>
      <c r="RU710" s="301"/>
      <c r="RV710" s="301"/>
      <c r="RW710" s="301"/>
      <c r="RX710" s="301"/>
      <c r="RY710" s="301"/>
      <c r="RZ710" s="301"/>
      <c r="SA710" s="301"/>
      <c r="SB710" s="301"/>
      <c r="SC710" s="301"/>
      <c r="SD710" s="301"/>
      <c r="SE710" s="301"/>
      <c r="SF710" s="301"/>
      <c r="SG710" s="301"/>
      <c r="SH710" s="301"/>
      <c r="SI710" s="301"/>
      <c r="SJ710" s="301"/>
      <c r="SK710" s="301"/>
      <c r="SL710" s="301"/>
      <c r="SM710" s="301"/>
      <c r="SN710" s="301"/>
      <c r="SO710" s="301"/>
      <c r="SP710" s="301"/>
      <c r="SQ710" s="301"/>
      <c r="SR710" s="301"/>
      <c r="SS710" s="301"/>
      <c r="ST710" s="301"/>
      <c r="SU710" s="301"/>
      <c r="SV710" s="301"/>
      <c r="SW710" s="301"/>
      <c r="SX710" s="301"/>
      <c r="SY710" s="301"/>
      <c r="SZ710" s="301"/>
      <c r="TA710" s="301"/>
      <c r="TB710" s="301"/>
      <c r="TC710" s="301"/>
      <c r="TD710" s="301"/>
      <c r="TE710" s="301"/>
      <c r="TF710" s="301"/>
      <c r="TG710" s="301"/>
      <c r="TH710" s="301"/>
      <c r="TI710" s="301"/>
      <c r="TJ710" s="301"/>
      <c r="TK710" s="301"/>
      <c r="TL710" s="301"/>
      <c r="TM710" s="301"/>
      <c r="TN710" s="301"/>
      <c r="TO710" s="301"/>
      <c r="TP710" s="301"/>
      <c r="TQ710" s="301"/>
      <c r="TR710" s="301"/>
      <c r="TS710" s="301"/>
      <c r="TT710" s="301"/>
      <c r="TU710" s="301"/>
      <c r="TV710" s="301"/>
      <c r="TW710" s="301"/>
      <c r="TX710" s="301"/>
      <c r="TY710" s="301"/>
      <c r="TZ710" s="301"/>
      <c r="UA710" s="301"/>
      <c r="UB710" s="301"/>
      <c r="UC710" s="301"/>
      <c r="UD710" s="301"/>
      <c r="UE710" s="301"/>
      <c r="UF710" s="301"/>
      <c r="UG710" s="301"/>
      <c r="UH710" s="301"/>
      <c r="UI710" s="301"/>
      <c r="UJ710" s="301"/>
      <c r="UK710" s="301"/>
      <c r="UL710" s="301"/>
      <c r="UM710" s="301"/>
      <c r="UN710" s="301"/>
      <c r="UO710" s="301"/>
      <c r="UP710" s="301"/>
      <c r="UQ710" s="301"/>
      <c r="UR710" s="301"/>
      <c r="US710" s="301"/>
      <c r="UT710" s="301"/>
      <c r="UU710" s="301"/>
      <c r="UV710" s="301"/>
      <c r="UW710" s="301"/>
      <c r="UX710" s="301"/>
      <c r="UY710" s="301"/>
      <c r="UZ710" s="301"/>
      <c r="VA710" s="301"/>
      <c r="VB710" s="301"/>
      <c r="VC710" s="301"/>
      <c r="VD710" s="301"/>
      <c r="VE710" s="301"/>
      <c r="VF710" s="301"/>
      <c r="VG710" s="301"/>
      <c r="VH710" s="301"/>
      <c r="VI710" s="301"/>
      <c r="VJ710" s="301"/>
      <c r="VK710" s="301"/>
      <c r="VL710" s="301"/>
      <c r="VM710" s="301"/>
      <c r="VN710" s="301"/>
      <c r="VO710" s="301"/>
      <c r="VP710" s="301"/>
      <c r="VQ710" s="301"/>
      <c r="VR710" s="301"/>
      <c r="VS710" s="301"/>
      <c r="VT710" s="301"/>
      <c r="VU710" s="301"/>
      <c r="VV710" s="301"/>
      <c r="VW710" s="301"/>
      <c r="VX710" s="301"/>
      <c r="VY710" s="301"/>
      <c r="VZ710" s="301"/>
      <c r="WA710" s="301"/>
      <c r="WB710" s="301"/>
      <c r="WC710" s="301"/>
      <c r="WD710" s="301"/>
      <c r="WE710" s="301"/>
      <c r="WF710" s="301"/>
      <c r="WG710" s="301"/>
      <c r="WH710" s="301"/>
      <c r="WI710" s="301"/>
      <c r="WJ710" s="301"/>
      <c r="WK710" s="301"/>
      <c r="WL710" s="301"/>
      <c r="WM710" s="301"/>
      <c r="WN710" s="301"/>
      <c r="WO710" s="301"/>
      <c r="WP710" s="301"/>
      <c r="WQ710" s="301"/>
      <c r="WR710" s="301"/>
      <c r="WS710" s="301"/>
      <c r="WT710" s="301"/>
      <c r="WU710" s="301"/>
      <c r="WV710" s="301"/>
      <c r="WW710" s="301"/>
      <c r="WX710" s="301"/>
      <c r="WY710" s="301"/>
      <c r="WZ710" s="301"/>
      <c r="XA710" s="301"/>
      <c r="XB710" s="301"/>
      <c r="XC710" s="301"/>
      <c r="XD710" s="301"/>
      <c r="XE710" s="301"/>
      <c r="XF710" s="301"/>
      <c r="XG710" s="301"/>
      <c r="XH710" s="301"/>
      <c r="XI710" s="301"/>
      <c r="XJ710" s="301"/>
      <c r="XK710" s="301"/>
      <c r="XL710" s="301"/>
      <c r="XM710" s="301"/>
      <c r="XN710" s="301"/>
      <c r="XO710" s="301"/>
      <c r="XP710" s="301"/>
      <c r="XQ710" s="301"/>
      <c r="XR710" s="301"/>
      <c r="XS710" s="301"/>
      <c r="XT710" s="301"/>
      <c r="XU710" s="301"/>
      <c r="XV710" s="301"/>
      <c r="XW710" s="301"/>
      <c r="XX710" s="301"/>
      <c r="XY710" s="301"/>
      <c r="XZ710" s="301"/>
      <c r="YA710" s="301"/>
      <c r="YB710" s="301"/>
      <c r="YC710" s="301"/>
      <c r="YD710" s="301"/>
      <c r="YE710" s="301"/>
      <c r="YF710" s="301"/>
      <c r="YG710" s="301"/>
      <c r="YH710" s="301"/>
      <c r="YI710" s="301"/>
      <c r="YJ710" s="301"/>
      <c r="YK710" s="301"/>
      <c r="YL710" s="301"/>
      <c r="YM710" s="301"/>
      <c r="YN710" s="301"/>
      <c r="YO710" s="301"/>
      <c r="YP710" s="301"/>
      <c r="YQ710" s="301"/>
      <c r="YR710" s="301"/>
      <c r="YS710" s="301"/>
      <c r="YT710" s="301"/>
      <c r="YU710" s="301"/>
      <c r="YV710" s="301"/>
      <c r="YW710" s="301"/>
      <c r="YX710" s="301"/>
      <c r="YY710" s="301"/>
      <c r="YZ710" s="301"/>
      <c r="ZA710" s="301"/>
      <c r="ZB710" s="301"/>
      <c r="ZC710" s="301"/>
      <c r="ZD710" s="301"/>
      <c r="ZE710" s="301"/>
      <c r="ZF710" s="301"/>
      <c r="ZG710" s="301"/>
      <c r="ZH710" s="301"/>
      <c r="ZI710" s="301"/>
      <c r="ZJ710" s="301"/>
      <c r="ZK710" s="301"/>
      <c r="ZL710" s="301"/>
      <c r="ZM710" s="301"/>
      <c r="ZN710" s="301"/>
      <c r="ZO710" s="301"/>
      <c r="ZP710" s="301"/>
      <c r="ZQ710" s="301"/>
      <c r="ZR710" s="301"/>
      <c r="ZS710" s="301"/>
      <c r="ZT710" s="301"/>
      <c r="ZU710" s="301"/>
      <c r="ZV710" s="301"/>
      <c r="ZW710" s="301"/>
      <c r="ZX710" s="301"/>
      <c r="ZY710" s="301"/>
      <c r="ZZ710" s="301"/>
      <c r="AAA710" s="301"/>
      <c r="AAB710" s="301"/>
      <c r="AAC710" s="301"/>
      <c r="AAD710" s="301"/>
      <c r="AAE710" s="301"/>
      <c r="AAF710" s="301"/>
      <c r="AAG710" s="301"/>
      <c r="AAH710" s="301"/>
      <c r="AAI710" s="301"/>
      <c r="AAJ710" s="301"/>
      <c r="AAK710" s="301"/>
      <c r="AAL710" s="301"/>
      <c r="AAM710" s="301"/>
      <c r="AAN710" s="301"/>
      <c r="AAO710" s="301"/>
      <c r="AAP710" s="301"/>
      <c r="AAQ710" s="301"/>
      <c r="AAR710" s="301"/>
      <c r="AAS710" s="301"/>
      <c r="AAT710" s="301"/>
      <c r="AAU710" s="301"/>
      <c r="AAV710" s="301"/>
      <c r="AAW710" s="301"/>
      <c r="AAX710" s="301"/>
      <c r="AAY710" s="301"/>
      <c r="AAZ710" s="301"/>
      <c r="ABA710" s="301"/>
      <c r="ABB710" s="301"/>
      <c r="ABC710" s="301"/>
      <c r="ABD710" s="301"/>
      <c r="ABE710" s="301"/>
      <c r="ABF710" s="301"/>
      <c r="ABG710" s="301"/>
      <c r="ABH710" s="301"/>
      <c r="ABI710" s="301"/>
      <c r="ABJ710" s="301"/>
      <c r="ABK710" s="301"/>
      <c r="ABL710" s="301"/>
      <c r="ABM710" s="301"/>
      <c r="ABN710" s="301"/>
      <c r="ABO710" s="301"/>
      <c r="ABP710" s="301"/>
      <c r="ABQ710" s="301"/>
      <c r="ABR710" s="301"/>
      <c r="ABS710" s="301"/>
      <c r="ABT710" s="301"/>
      <c r="ABU710" s="301"/>
      <c r="ABV710" s="301"/>
      <c r="ABW710" s="301"/>
      <c r="ABX710" s="301"/>
      <c r="ABY710" s="301"/>
      <c r="ABZ710" s="301"/>
      <c r="ACA710" s="301"/>
      <c r="ACB710" s="301"/>
      <c r="ACC710" s="301"/>
      <c r="ACD710" s="301"/>
      <c r="ACE710" s="301"/>
      <c r="ACF710" s="301"/>
      <c r="ACG710" s="301"/>
      <c r="ACH710" s="301"/>
      <c r="ACI710" s="301"/>
      <c r="ACJ710" s="301"/>
      <c r="ACK710" s="301"/>
      <c r="ACL710" s="301"/>
      <c r="ACM710" s="301"/>
      <c r="ACN710" s="301"/>
      <c r="ACO710" s="301"/>
      <c r="ACP710" s="301"/>
      <c r="ACQ710" s="301"/>
      <c r="ACR710" s="301"/>
      <c r="ACS710" s="301"/>
      <c r="ACT710" s="301"/>
      <c r="ACU710" s="301"/>
      <c r="ACV710" s="301"/>
      <c r="ACW710" s="301"/>
      <c r="ACX710" s="301"/>
      <c r="ACY710" s="301"/>
      <c r="ACZ710" s="301"/>
      <c r="ADA710" s="301"/>
      <c r="ADB710" s="301"/>
      <c r="ADC710" s="301"/>
      <c r="ADD710" s="301"/>
      <c r="ADE710" s="301"/>
      <c r="ADF710" s="301"/>
      <c r="ADG710" s="301"/>
      <c r="ADH710" s="301"/>
      <c r="ADI710" s="301"/>
      <c r="ADJ710" s="301"/>
      <c r="ADK710" s="301"/>
      <c r="ADL710" s="301"/>
      <c r="ADM710" s="301"/>
      <c r="ADN710" s="301"/>
      <c r="ADO710" s="301"/>
      <c r="ADP710" s="301"/>
      <c r="ADQ710" s="301"/>
      <c r="ADR710" s="301"/>
      <c r="ADS710" s="301"/>
      <c r="ADT710" s="301"/>
      <c r="ADU710" s="301"/>
      <c r="ADV710" s="301"/>
      <c r="ADW710" s="301"/>
      <c r="ADX710" s="301"/>
      <c r="ADY710" s="301"/>
      <c r="ADZ710" s="301"/>
      <c r="AEA710" s="301"/>
      <c r="AEB710" s="301"/>
      <c r="AEC710" s="301"/>
      <c r="AED710" s="301"/>
      <c r="AEE710" s="301"/>
      <c r="AEF710" s="301"/>
      <c r="AEG710" s="301"/>
      <c r="AEH710" s="301"/>
      <c r="AEI710" s="301"/>
      <c r="AEJ710" s="301"/>
      <c r="AEK710" s="301"/>
      <c r="AEL710" s="301"/>
      <c r="AEM710" s="301"/>
      <c r="AEN710" s="301"/>
      <c r="AEO710" s="301"/>
      <c r="AEP710" s="301"/>
      <c r="AEQ710" s="301"/>
      <c r="AER710" s="301"/>
      <c r="AES710" s="301"/>
      <c r="AET710" s="301"/>
      <c r="AEU710" s="301"/>
      <c r="AEV710" s="301"/>
      <c r="AEW710" s="301"/>
      <c r="AEX710" s="301"/>
      <c r="AEY710" s="301"/>
      <c r="AEZ710" s="301"/>
      <c r="AFA710" s="301"/>
      <c r="AFB710" s="301"/>
      <c r="AFC710" s="301"/>
      <c r="AFD710" s="301"/>
      <c r="AFE710" s="301"/>
      <c r="AFF710" s="301"/>
      <c r="AFG710" s="301"/>
      <c r="AFH710" s="301"/>
      <c r="AFI710" s="301"/>
      <c r="AFJ710" s="301"/>
      <c r="AFK710" s="301"/>
      <c r="AFL710" s="301"/>
      <c r="AFM710" s="301"/>
      <c r="AFN710" s="301"/>
      <c r="AFO710" s="301"/>
      <c r="AFP710" s="301"/>
      <c r="AFQ710" s="301"/>
      <c r="AFR710" s="301"/>
      <c r="AFS710" s="301"/>
      <c r="AFT710" s="301"/>
      <c r="AFU710" s="301"/>
      <c r="AFV710" s="301"/>
      <c r="AFW710" s="301"/>
      <c r="AFX710" s="301"/>
      <c r="AFY710" s="301"/>
      <c r="AFZ710" s="301"/>
      <c r="AGA710" s="301"/>
      <c r="AGB710" s="301"/>
      <c r="AGC710" s="301"/>
      <c r="AGD710" s="301"/>
      <c r="AGE710" s="301"/>
      <c r="AGF710" s="301"/>
      <c r="AGG710" s="301"/>
      <c r="AGH710" s="301"/>
      <c r="AGI710" s="301"/>
      <c r="AGJ710" s="301"/>
      <c r="AGK710" s="301"/>
      <c r="AGL710" s="301"/>
      <c r="AGM710" s="301"/>
      <c r="AGN710" s="301"/>
      <c r="AGO710" s="301"/>
      <c r="AGP710" s="301"/>
      <c r="AGQ710" s="301"/>
      <c r="AGR710" s="301"/>
      <c r="AGS710" s="301"/>
      <c r="AGT710" s="301"/>
      <c r="AGU710" s="301"/>
      <c r="AGV710" s="301"/>
      <c r="AGW710" s="301"/>
      <c r="AGX710" s="301"/>
      <c r="AGY710" s="301"/>
      <c r="AGZ710" s="301"/>
      <c r="AHA710" s="301"/>
      <c r="AHB710" s="301"/>
      <c r="AHC710" s="301"/>
      <c r="AHD710" s="301"/>
      <c r="AHE710" s="301"/>
      <c r="AHF710" s="301"/>
      <c r="AHG710" s="301"/>
      <c r="AHH710" s="301"/>
      <c r="AHI710" s="301"/>
      <c r="AHJ710" s="301"/>
      <c r="AHK710" s="301"/>
      <c r="AHL710" s="301"/>
      <c r="AHM710" s="301"/>
      <c r="AHN710" s="301"/>
      <c r="AHO710" s="301"/>
      <c r="AHP710" s="301"/>
      <c r="AHQ710" s="301"/>
      <c r="AHR710" s="301"/>
      <c r="AHS710" s="301"/>
      <c r="AHT710" s="301"/>
      <c r="AHU710" s="301"/>
      <c r="AHV710" s="301"/>
      <c r="AHW710" s="301"/>
      <c r="AHX710" s="301"/>
      <c r="AHY710" s="301"/>
      <c r="AHZ710" s="301"/>
      <c r="AIA710" s="301"/>
      <c r="AIB710" s="301"/>
      <c r="AIC710" s="301"/>
      <c r="AID710" s="301"/>
      <c r="AIE710" s="301"/>
      <c r="AIF710" s="301"/>
      <c r="AIG710" s="301"/>
      <c r="AIH710" s="301"/>
      <c r="AII710" s="301"/>
      <c r="AIJ710" s="301"/>
      <c r="AIK710" s="301"/>
      <c r="AIL710" s="301"/>
      <c r="AIM710" s="301"/>
      <c r="AIN710" s="301"/>
      <c r="AIO710" s="301"/>
      <c r="AIP710" s="301"/>
      <c r="AIQ710" s="301"/>
      <c r="AIR710" s="301"/>
      <c r="AIS710" s="301"/>
      <c r="AIT710" s="301"/>
      <c r="AIU710" s="301"/>
      <c r="AIV710" s="301"/>
      <c r="AIW710" s="301"/>
      <c r="AIX710" s="301"/>
      <c r="AIY710" s="301"/>
      <c r="AIZ710" s="301"/>
      <c r="AJA710" s="301"/>
      <c r="AJB710" s="301"/>
      <c r="AJC710" s="301"/>
      <c r="AJD710" s="301"/>
      <c r="AJE710" s="301"/>
      <c r="AJF710" s="301"/>
      <c r="AJG710" s="301"/>
      <c r="AJH710" s="301"/>
      <c r="AJI710" s="301"/>
      <c r="AJJ710" s="301"/>
      <c r="AJK710" s="301"/>
      <c r="AJL710" s="301"/>
      <c r="AJM710" s="301"/>
      <c r="AJN710" s="301"/>
      <c r="AJO710" s="301"/>
      <c r="AJP710" s="301"/>
      <c r="AJQ710" s="301"/>
      <c r="AJR710" s="301"/>
      <c r="AJS710" s="301"/>
      <c r="AJT710" s="301"/>
      <c r="AJU710" s="301"/>
      <c r="AJV710" s="301"/>
      <c r="AJW710" s="301"/>
      <c r="AJX710" s="301"/>
      <c r="AJY710" s="301"/>
      <c r="AJZ710" s="301"/>
      <c r="AKA710" s="301"/>
      <c r="AKB710" s="301"/>
      <c r="AKC710" s="301"/>
      <c r="AKD710" s="301"/>
      <c r="AKE710" s="301"/>
      <c r="AKF710" s="301"/>
      <c r="AKG710" s="301"/>
      <c r="AKH710" s="301"/>
      <c r="AKI710" s="301"/>
      <c r="AKJ710" s="301"/>
      <c r="AKK710" s="301"/>
      <c r="AKL710" s="301"/>
      <c r="AKM710" s="301"/>
      <c r="AKN710" s="301"/>
      <c r="AKO710" s="301"/>
      <c r="AKP710" s="301"/>
      <c r="AKQ710" s="301"/>
      <c r="AKR710" s="301"/>
      <c r="AKS710" s="301"/>
      <c r="AKT710" s="301"/>
      <c r="AKU710" s="301"/>
      <c r="AKV710" s="301"/>
      <c r="AKW710" s="301"/>
      <c r="AKX710" s="301"/>
      <c r="AKY710" s="301"/>
      <c r="AKZ710" s="301"/>
      <c r="ALA710" s="301"/>
      <c r="ALB710" s="301"/>
      <c r="ALC710" s="301"/>
      <c r="ALD710" s="301"/>
      <c r="ALE710" s="301"/>
      <c r="ALF710" s="301"/>
      <c r="ALG710" s="301"/>
      <c r="ALH710" s="301"/>
      <c r="ALI710" s="301"/>
      <c r="ALJ710" s="301"/>
      <c r="ALK710" s="301"/>
      <c r="ALL710" s="301"/>
      <c r="ALM710" s="301"/>
      <c r="ALN710" s="301"/>
      <c r="ALO710" s="301"/>
      <c r="ALP710" s="301"/>
      <c r="ALQ710" s="301"/>
      <c r="ALR710" s="301"/>
      <c r="ALS710" s="301"/>
      <c r="ALT710" s="301"/>
      <c r="ALU710" s="301"/>
      <c r="ALV710" s="301"/>
      <c r="ALW710" s="301"/>
      <c r="ALX710" s="301"/>
      <c r="ALY710" s="301"/>
      <c r="ALZ710" s="301"/>
      <c r="AMA710" s="301"/>
      <c r="AMB710" s="301"/>
      <c r="AMC710" s="301"/>
      <c r="AMD710" s="301"/>
      <c r="AME710" s="301"/>
      <c r="AMF710" s="301"/>
      <c r="AMG710" s="301"/>
      <c r="AMH710" s="301"/>
      <c r="AMI710" s="301"/>
      <c r="AMJ710" s="301"/>
    </row>
    <row r="711" spans="1:1024" s="302" customFormat="1" ht="11.25">
      <c r="A711" s="322" t="s">
        <v>29</v>
      </c>
      <c r="B711" s="322"/>
      <c r="C711" s="322"/>
      <c r="D711" s="322"/>
      <c r="E711" s="322"/>
      <c r="F711" s="316">
        <v>0</v>
      </c>
      <c r="G711" s="317"/>
      <c r="H711" s="316">
        <v>0</v>
      </c>
      <c r="I711" s="326"/>
      <c r="J711" s="327"/>
      <c r="K711" s="301"/>
      <c r="L711" s="301"/>
      <c r="M711" s="301"/>
      <c r="N711" s="301"/>
      <c r="O711" s="301"/>
      <c r="P711" s="301"/>
      <c r="Q711" s="301"/>
      <c r="R711" s="301"/>
      <c r="S711" s="301"/>
      <c r="T711" s="301"/>
      <c r="U711" s="301"/>
      <c r="V711" s="301"/>
      <c r="W711" s="301"/>
      <c r="X711" s="301"/>
      <c r="Y711" s="301"/>
      <c r="Z711" s="301"/>
      <c r="AA711" s="301"/>
      <c r="AB711" s="301"/>
      <c r="AC711" s="301"/>
      <c r="AD711" s="301"/>
      <c r="AE711" s="301"/>
      <c r="AF711" s="301"/>
      <c r="AG711" s="301"/>
      <c r="AH711" s="301"/>
      <c r="AI711" s="301"/>
      <c r="AJ711" s="301"/>
      <c r="AK711" s="301"/>
      <c r="AL711" s="301"/>
      <c r="AM711" s="301"/>
      <c r="AN711" s="301"/>
      <c r="AO711" s="301"/>
      <c r="AP711" s="301"/>
      <c r="AQ711" s="301"/>
      <c r="AR711" s="301"/>
      <c r="AS711" s="301"/>
      <c r="AT711" s="301"/>
      <c r="AU711" s="301"/>
      <c r="AV711" s="301"/>
      <c r="AW711" s="301"/>
      <c r="AX711" s="301"/>
      <c r="AY711" s="301"/>
      <c r="AZ711" s="301"/>
      <c r="BA711" s="301"/>
      <c r="BB711" s="301"/>
      <c r="BC711" s="301"/>
      <c r="BD711" s="301"/>
      <c r="BE711" s="301"/>
      <c r="BF711" s="301"/>
      <c r="BG711" s="301"/>
      <c r="BH711" s="301"/>
      <c r="BI711" s="301"/>
      <c r="BJ711" s="301"/>
      <c r="BK711" s="301"/>
      <c r="BL711" s="301"/>
      <c r="BM711" s="301"/>
      <c r="BN711" s="301"/>
      <c r="BO711" s="301"/>
      <c r="BP711" s="301"/>
      <c r="BQ711" s="301"/>
      <c r="BR711" s="301"/>
      <c r="BS711" s="301"/>
      <c r="BT711" s="301"/>
      <c r="BU711" s="301"/>
      <c r="BV711" s="301"/>
      <c r="BW711" s="301"/>
      <c r="BX711" s="301"/>
      <c r="BY711" s="301"/>
      <c r="BZ711" s="301"/>
      <c r="CA711" s="301"/>
      <c r="CB711" s="301"/>
      <c r="CC711" s="301"/>
      <c r="CD711" s="301"/>
      <c r="CE711" s="301"/>
      <c r="CF711" s="301"/>
      <c r="CG711" s="301"/>
      <c r="CH711" s="301"/>
      <c r="CI711" s="301"/>
      <c r="CJ711" s="301"/>
      <c r="CK711" s="301"/>
      <c r="CL711" s="301"/>
      <c r="CM711" s="301"/>
      <c r="CN711" s="301"/>
      <c r="CO711" s="301"/>
      <c r="CP711" s="301"/>
      <c r="CQ711" s="301"/>
      <c r="CR711" s="301"/>
      <c r="CS711" s="301"/>
      <c r="CT711" s="301"/>
      <c r="CU711" s="301"/>
      <c r="CV711" s="301"/>
      <c r="CW711" s="301"/>
      <c r="CX711" s="301"/>
      <c r="CY711" s="301"/>
      <c r="CZ711" s="301"/>
      <c r="DA711" s="301"/>
      <c r="DB711" s="301"/>
      <c r="DC711" s="301"/>
      <c r="DD711" s="301"/>
      <c r="DE711" s="301"/>
      <c r="DF711" s="301"/>
      <c r="DG711" s="301"/>
      <c r="DH711" s="301"/>
      <c r="DI711" s="301"/>
      <c r="DJ711" s="301"/>
      <c r="DK711" s="301"/>
      <c r="DL711" s="301"/>
      <c r="DM711" s="301"/>
      <c r="DN711" s="301"/>
      <c r="DO711" s="301"/>
      <c r="DP711" s="301"/>
      <c r="DQ711" s="301"/>
      <c r="DR711" s="301"/>
      <c r="DS711" s="301"/>
      <c r="DT711" s="301"/>
      <c r="DU711" s="301"/>
      <c r="DV711" s="301"/>
      <c r="DW711" s="301"/>
      <c r="DX711" s="301"/>
      <c r="DY711" s="301"/>
      <c r="DZ711" s="301"/>
      <c r="EA711" s="301"/>
      <c r="EB711" s="301"/>
      <c r="EC711" s="301"/>
      <c r="ED711" s="301"/>
      <c r="EE711" s="301"/>
      <c r="EF711" s="301"/>
      <c r="EG711" s="301"/>
      <c r="EH711" s="301"/>
      <c r="EI711" s="301"/>
      <c r="EJ711" s="301"/>
      <c r="EK711" s="301"/>
      <c r="EL711" s="301"/>
      <c r="EM711" s="301"/>
      <c r="EN711" s="301"/>
      <c r="EO711" s="301"/>
      <c r="EP711" s="301"/>
      <c r="EQ711" s="301"/>
      <c r="ER711" s="301"/>
      <c r="ES711" s="301"/>
      <c r="ET711" s="301"/>
      <c r="EU711" s="301"/>
      <c r="EV711" s="301"/>
      <c r="EW711" s="301"/>
      <c r="EX711" s="301"/>
      <c r="EY711" s="301"/>
      <c r="EZ711" s="301"/>
      <c r="FA711" s="301"/>
      <c r="FB711" s="301"/>
      <c r="FC711" s="301"/>
      <c r="FD711" s="301"/>
      <c r="FE711" s="301"/>
      <c r="FF711" s="301"/>
      <c r="FG711" s="301"/>
      <c r="FH711" s="301"/>
      <c r="FI711" s="301"/>
      <c r="FJ711" s="301"/>
      <c r="FK711" s="301"/>
      <c r="FL711" s="301"/>
      <c r="FM711" s="301"/>
      <c r="FN711" s="301"/>
      <c r="FO711" s="301"/>
      <c r="FP711" s="301"/>
      <c r="FQ711" s="301"/>
      <c r="FR711" s="301"/>
      <c r="FS711" s="301"/>
      <c r="FT711" s="301"/>
      <c r="FU711" s="301"/>
      <c r="FV711" s="301"/>
      <c r="FW711" s="301"/>
      <c r="FX711" s="301"/>
      <c r="FY711" s="301"/>
      <c r="FZ711" s="301"/>
      <c r="GA711" s="301"/>
      <c r="GB711" s="301"/>
      <c r="GC711" s="301"/>
      <c r="GD711" s="301"/>
      <c r="GE711" s="301"/>
      <c r="GF711" s="301"/>
      <c r="GG711" s="301"/>
      <c r="GH711" s="301"/>
      <c r="GI711" s="301"/>
      <c r="GJ711" s="301"/>
      <c r="GK711" s="301"/>
      <c r="GL711" s="301"/>
      <c r="GM711" s="301"/>
      <c r="GN711" s="301"/>
      <c r="GO711" s="301"/>
      <c r="GP711" s="301"/>
      <c r="GQ711" s="301"/>
      <c r="GR711" s="301"/>
      <c r="GS711" s="301"/>
      <c r="GT711" s="301"/>
      <c r="GU711" s="301"/>
      <c r="GV711" s="301"/>
      <c r="GW711" s="301"/>
      <c r="GX711" s="301"/>
      <c r="GY711" s="301"/>
      <c r="GZ711" s="301"/>
      <c r="HA711" s="301"/>
      <c r="HB711" s="301"/>
      <c r="HC711" s="301"/>
      <c r="HD711" s="301"/>
      <c r="HE711" s="301"/>
      <c r="HF711" s="301"/>
      <c r="HG711" s="301"/>
      <c r="HH711" s="301"/>
      <c r="HI711" s="301"/>
      <c r="HJ711" s="301"/>
      <c r="HK711" s="301"/>
      <c r="HL711" s="301"/>
      <c r="HM711" s="301"/>
      <c r="HN711" s="301"/>
      <c r="HO711" s="301"/>
      <c r="HP711" s="301"/>
      <c r="HQ711" s="301"/>
      <c r="HR711" s="301"/>
      <c r="HS711" s="301"/>
      <c r="HT711" s="301"/>
      <c r="HU711" s="301"/>
      <c r="HV711" s="301"/>
      <c r="HW711" s="301"/>
      <c r="HX711" s="301"/>
      <c r="HY711" s="301"/>
      <c r="HZ711" s="301"/>
      <c r="IA711" s="301"/>
      <c r="IB711" s="301"/>
      <c r="IC711" s="301"/>
      <c r="ID711" s="301"/>
      <c r="IE711" s="301"/>
      <c r="IF711" s="301"/>
      <c r="IG711" s="301"/>
      <c r="IH711" s="301"/>
      <c r="II711" s="301"/>
      <c r="IJ711" s="301"/>
      <c r="IK711" s="301"/>
      <c r="IL711" s="301"/>
      <c r="IM711" s="301"/>
      <c r="IN711" s="301"/>
      <c r="IO711" s="301"/>
      <c r="IP711" s="301"/>
      <c r="IQ711" s="301"/>
      <c r="IR711" s="301"/>
      <c r="IS711" s="301"/>
      <c r="IT711" s="301"/>
      <c r="IU711" s="301"/>
      <c r="IV711" s="301"/>
      <c r="IW711" s="301"/>
      <c r="IX711" s="301"/>
      <c r="IY711" s="301"/>
      <c r="IZ711" s="301"/>
      <c r="JA711" s="301"/>
      <c r="JB711" s="301"/>
      <c r="JC711" s="301"/>
      <c r="JD711" s="301"/>
      <c r="JE711" s="301"/>
      <c r="JF711" s="301"/>
      <c r="JG711" s="301"/>
      <c r="JH711" s="301"/>
      <c r="JI711" s="301"/>
      <c r="JJ711" s="301"/>
      <c r="JK711" s="301"/>
      <c r="JL711" s="301"/>
      <c r="JM711" s="301"/>
      <c r="JN711" s="301"/>
      <c r="JO711" s="301"/>
      <c r="JP711" s="301"/>
      <c r="JQ711" s="301"/>
      <c r="JR711" s="301"/>
      <c r="JS711" s="301"/>
      <c r="JT711" s="301"/>
      <c r="JU711" s="301"/>
      <c r="JV711" s="301"/>
      <c r="JW711" s="301"/>
      <c r="JX711" s="301"/>
      <c r="JY711" s="301"/>
      <c r="JZ711" s="301"/>
      <c r="KA711" s="301"/>
      <c r="KB711" s="301"/>
      <c r="KC711" s="301"/>
      <c r="KD711" s="301"/>
      <c r="KE711" s="301"/>
      <c r="KF711" s="301"/>
      <c r="KG711" s="301"/>
      <c r="KH711" s="301"/>
      <c r="KI711" s="301"/>
      <c r="KJ711" s="301"/>
      <c r="KK711" s="301"/>
      <c r="KL711" s="301"/>
      <c r="KM711" s="301"/>
      <c r="KN711" s="301"/>
      <c r="KO711" s="301"/>
      <c r="KP711" s="301"/>
      <c r="KQ711" s="301"/>
      <c r="KR711" s="301"/>
      <c r="KS711" s="301"/>
      <c r="KT711" s="301"/>
      <c r="KU711" s="301"/>
      <c r="KV711" s="301"/>
      <c r="KW711" s="301"/>
      <c r="KX711" s="301"/>
      <c r="KY711" s="301"/>
      <c r="KZ711" s="301"/>
      <c r="LA711" s="301"/>
      <c r="LB711" s="301"/>
      <c r="LC711" s="301"/>
      <c r="LD711" s="301"/>
      <c r="LE711" s="301"/>
      <c r="LF711" s="301"/>
      <c r="LG711" s="301"/>
      <c r="LH711" s="301"/>
      <c r="LI711" s="301"/>
      <c r="LJ711" s="301"/>
      <c r="LK711" s="301"/>
      <c r="LL711" s="301"/>
      <c r="LM711" s="301"/>
      <c r="LN711" s="301"/>
      <c r="LO711" s="301"/>
      <c r="LP711" s="301"/>
      <c r="LQ711" s="301"/>
      <c r="LR711" s="301"/>
      <c r="LS711" s="301"/>
      <c r="LT711" s="301"/>
      <c r="LU711" s="301"/>
      <c r="LV711" s="301"/>
      <c r="LW711" s="301"/>
      <c r="LX711" s="301"/>
      <c r="LY711" s="301"/>
      <c r="LZ711" s="301"/>
      <c r="MA711" s="301"/>
      <c r="MB711" s="301"/>
      <c r="MC711" s="301"/>
      <c r="MD711" s="301"/>
      <c r="ME711" s="301"/>
      <c r="MF711" s="301"/>
      <c r="MG711" s="301"/>
      <c r="MH711" s="301"/>
      <c r="MI711" s="301"/>
      <c r="MJ711" s="301"/>
      <c r="MK711" s="301"/>
      <c r="ML711" s="301"/>
      <c r="MM711" s="301"/>
      <c r="MN711" s="301"/>
      <c r="MO711" s="301"/>
      <c r="MP711" s="301"/>
      <c r="MQ711" s="301"/>
      <c r="MR711" s="301"/>
      <c r="MS711" s="301"/>
      <c r="MT711" s="301"/>
      <c r="MU711" s="301"/>
      <c r="MV711" s="301"/>
      <c r="MW711" s="301"/>
      <c r="MX711" s="301"/>
      <c r="MY711" s="301"/>
      <c r="MZ711" s="301"/>
      <c r="NA711" s="301"/>
      <c r="NB711" s="301"/>
      <c r="NC711" s="301"/>
      <c r="ND711" s="301"/>
      <c r="NE711" s="301"/>
      <c r="NF711" s="301"/>
      <c r="NG711" s="301"/>
      <c r="NH711" s="301"/>
      <c r="NI711" s="301"/>
      <c r="NJ711" s="301"/>
      <c r="NK711" s="301"/>
      <c r="NL711" s="301"/>
      <c r="NM711" s="301"/>
      <c r="NN711" s="301"/>
      <c r="NO711" s="301"/>
      <c r="NP711" s="301"/>
      <c r="NQ711" s="301"/>
      <c r="NR711" s="301"/>
      <c r="NS711" s="301"/>
      <c r="NT711" s="301"/>
      <c r="NU711" s="301"/>
      <c r="NV711" s="301"/>
      <c r="NW711" s="301"/>
      <c r="NX711" s="301"/>
      <c r="NY711" s="301"/>
      <c r="NZ711" s="301"/>
      <c r="OA711" s="301"/>
      <c r="OB711" s="301"/>
      <c r="OC711" s="301"/>
      <c r="OD711" s="301"/>
      <c r="OE711" s="301"/>
      <c r="OF711" s="301"/>
      <c r="OG711" s="301"/>
      <c r="OH711" s="301"/>
      <c r="OI711" s="301"/>
      <c r="OJ711" s="301"/>
      <c r="OK711" s="301"/>
      <c r="OL711" s="301"/>
      <c r="OM711" s="301"/>
      <c r="ON711" s="301"/>
      <c r="OO711" s="301"/>
      <c r="OP711" s="301"/>
      <c r="OQ711" s="301"/>
      <c r="OR711" s="301"/>
      <c r="OS711" s="301"/>
      <c r="OT711" s="301"/>
      <c r="OU711" s="301"/>
      <c r="OV711" s="301"/>
      <c r="OW711" s="301"/>
      <c r="OX711" s="301"/>
      <c r="OY711" s="301"/>
      <c r="OZ711" s="301"/>
      <c r="PA711" s="301"/>
      <c r="PB711" s="301"/>
      <c r="PC711" s="301"/>
      <c r="PD711" s="301"/>
      <c r="PE711" s="301"/>
      <c r="PF711" s="301"/>
      <c r="PG711" s="301"/>
      <c r="PH711" s="301"/>
      <c r="PI711" s="301"/>
      <c r="PJ711" s="301"/>
      <c r="PK711" s="301"/>
      <c r="PL711" s="301"/>
      <c r="PM711" s="301"/>
      <c r="PN711" s="301"/>
      <c r="PO711" s="301"/>
      <c r="PP711" s="301"/>
      <c r="PQ711" s="301"/>
      <c r="PR711" s="301"/>
      <c r="PS711" s="301"/>
      <c r="PT711" s="301"/>
      <c r="PU711" s="301"/>
      <c r="PV711" s="301"/>
      <c r="PW711" s="301"/>
      <c r="PX711" s="301"/>
      <c r="PY711" s="301"/>
      <c r="PZ711" s="301"/>
      <c r="QA711" s="301"/>
      <c r="QB711" s="301"/>
      <c r="QC711" s="301"/>
      <c r="QD711" s="301"/>
      <c r="QE711" s="301"/>
      <c r="QF711" s="301"/>
      <c r="QG711" s="301"/>
      <c r="QH711" s="301"/>
      <c r="QI711" s="301"/>
      <c r="QJ711" s="301"/>
      <c r="QK711" s="301"/>
      <c r="QL711" s="301"/>
      <c r="QM711" s="301"/>
      <c r="QN711" s="301"/>
      <c r="QO711" s="301"/>
      <c r="QP711" s="301"/>
      <c r="QQ711" s="301"/>
      <c r="QR711" s="301"/>
      <c r="QS711" s="301"/>
      <c r="QT711" s="301"/>
      <c r="QU711" s="301"/>
      <c r="QV711" s="301"/>
      <c r="QW711" s="301"/>
      <c r="QX711" s="301"/>
      <c r="QY711" s="301"/>
      <c r="QZ711" s="301"/>
      <c r="RA711" s="301"/>
      <c r="RB711" s="301"/>
      <c r="RC711" s="301"/>
      <c r="RD711" s="301"/>
      <c r="RE711" s="301"/>
      <c r="RF711" s="301"/>
      <c r="RG711" s="301"/>
      <c r="RH711" s="301"/>
      <c r="RI711" s="301"/>
      <c r="RJ711" s="301"/>
      <c r="RK711" s="301"/>
      <c r="RL711" s="301"/>
      <c r="RM711" s="301"/>
      <c r="RN711" s="301"/>
      <c r="RO711" s="301"/>
      <c r="RP711" s="301"/>
      <c r="RQ711" s="301"/>
      <c r="RR711" s="301"/>
      <c r="RS711" s="301"/>
      <c r="RT711" s="301"/>
      <c r="RU711" s="301"/>
      <c r="RV711" s="301"/>
      <c r="RW711" s="301"/>
      <c r="RX711" s="301"/>
      <c r="RY711" s="301"/>
      <c r="RZ711" s="301"/>
      <c r="SA711" s="301"/>
      <c r="SB711" s="301"/>
      <c r="SC711" s="301"/>
      <c r="SD711" s="301"/>
      <c r="SE711" s="301"/>
      <c r="SF711" s="301"/>
      <c r="SG711" s="301"/>
      <c r="SH711" s="301"/>
      <c r="SI711" s="301"/>
      <c r="SJ711" s="301"/>
      <c r="SK711" s="301"/>
      <c r="SL711" s="301"/>
      <c r="SM711" s="301"/>
      <c r="SN711" s="301"/>
      <c r="SO711" s="301"/>
      <c r="SP711" s="301"/>
      <c r="SQ711" s="301"/>
      <c r="SR711" s="301"/>
      <c r="SS711" s="301"/>
      <c r="ST711" s="301"/>
      <c r="SU711" s="301"/>
      <c r="SV711" s="301"/>
      <c r="SW711" s="301"/>
      <c r="SX711" s="301"/>
      <c r="SY711" s="301"/>
      <c r="SZ711" s="301"/>
      <c r="TA711" s="301"/>
      <c r="TB711" s="301"/>
      <c r="TC711" s="301"/>
      <c r="TD711" s="301"/>
      <c r="TE711" s="301"/>
      <c r="TF711" s="301"/>
      <c r="TG711" s="301"/>
      <c r="TH711" s="301"/>
      <c r="TI711" s="301"/>
      <c r="TJ711" s="301"/>
      <c r="TK711" s="301"/>
      <c r="TL711" s="301"/>
      <c r="TM711" s="301"/>
      <c r="TN711" s="301"/>
      <c r="TO711" s="301"/>
      <c r="TP711" s="301"/>
      <c r="TQ711" s="301"/>
      <c r="TR711" s="301"/>
      <c r="TS711" s="301"/>
      <c r="TT711" s="301"/>
      <c r="TU711" s="301"/>
      <c r="TV711" s="301"/>
      <c r="TW711" s="301"/>
      <c r="TX711" s="301"/>
      <c r="TY711" s="301"/>
      <c r="TZ711" s="301"/>
      <c r="UA711" s="301"/>
      <c r="UB711" s="301"/>
      <c r="UC711" s="301"/>
      <c r="UD711" s="301"/>
      <c r="UE711" s="301"/>
      <c r="UF711" s="301"/>
      <c r="UG711" s="301"/>
      <c r="UH711" s="301"/>
      <c r="UI711" s="301"/>
      <c r="UJ711" s="301"/>
      <c r="UK711" s="301"/>
      <c r="UL711" s="301"/>
      <c r="UM711" s="301"/>
      <c r="UN711" s="301"/>
      <c r="UO711" s="301"/>
      <c r="UP711" s="301"/>
      <c r="UQ711" s="301"/>
      <c r="UR711" s="301"/>
      <c r="US711" s="301"/>
      <c r="UT711" s="301"/>
      <c r="UU711" s="301"/>
      <c r="UV711" s="301"/>
      <c r="UW711" s="301"/>
      <c r="UX711" s="301"/>
      <c r="UY711" s="301"/>
      <c r="UZ711" s="301"/>
      <c r="VA711" s="301"/>
      <c r="VB711" s="301"/>
      <c r="VC711" s="301"/>
      <c r="VD711" s="301"/>
      <c r="VE711" s="301"/>
      <c r="VF711" s="301"/>
      <c r="VG711" s="301"/>
      <c r="VH711" s="301"/>
      <c r="VI711" s="301"/>
      <c r="VJ711" s="301"/>
      <c r="VK711" s="301"/>
      <c r="VL711" s="301"/>
      <c r="VM711" s="301"/>
      <c r="VN711" s="301"/>
      <c r="VO711" s="301"/>
      <c r="VP711" s="301"/>
      <c r="VQ711" s="301"/>
      <c r="VR711" s="301"/>
      <c r="VS711" s="301"/>
      <c r="VT711" s="301"/>
      <c r="VU711" s="301"/>
      <c r="VV711" s="301"/>
      <c r="VW711" s="301"/>
      <c r="VX711" s="301"/>
      <c r="VY711" s="301"/>
      <c r="VZ711" s="301"/>
      <c r="WA711" s="301"/>
      <c r="WB711" s="301"/>
      <c r="WC711" s="301"/>
      <c r="WD711" s="301"/>
      <c r="WE711" s="301"/>
      <c r="WF711" s="301"/>
      <c r="WG711" s="301"/>
      <c r="WH711" s="301"/>
      <c r="WI711" s="301"/>
      <c r="WJ711" s="301"/>
      <c r="WK711" s="301"/>
      <c r="WL711" s="301"/>
      <c r="WM711" s="301"/>
      <c r="WN711" s="301"/>
      <c r="WO711" s="301"/>
      <c r="WP711" s="301"/>
      <c r="WQ711" s="301"/>
      <c r="WR711" s="301"/>
      <c r="WS711" s="301"/>
      <c r="WT711" s="301"/>
      <c r="WU711" s="301"/>
      <c r="WV711" s="301"/>
      <c r="WW711" s="301"/>
      <c r="WX711" s="301"/>
      <c r="WY711" s="301"/>
      <c r="WZ711" s="301"/>
      <c r="XA711" s="301"/>
      <c r="XB711" s="301"/>
      <c r="XC711" s="301"/>
      <c r="XD711" s="301"/>
      <c r="XE711" s="301"/>
      <c r="XF711" s="301"/>
      <c r="XG711" s="301"/>
      <c r="XH711" s="301"/>
      <c r="XI711" s="301"/>
      <c r="XJ711" s="301"/>
      <c r="XK711" s="301"/>
      <c r="XL711" s="301"/>
      <c r="XM711" s="301"/>
      <c r="XN711" s="301"/>
      <c r="XO711" s="301"/>
      <c r="XP711" s="301"/>
      <c r="XQ711" s="301"/>
      <c r="XR711" s="301"/>
      <c r="XS711" s="301"/>
      <c r="XT711" s="301"/>
      <c r="XU711" s="301"/>
      <c r="XV711" s="301"/>
      <c r="XW711" s="301"/>
      <c r="XX711" s="301"/>
      <c r="XY711" s="301"/>
      <c r="XZ711" s="301"/>
      <c r="YA711" s="301"/>
      <c r="YB711" s="301"/>
      <c r="YC711" s="301"/>
      <c r="YD711" s="301"/>
      <c r="YE711" s="301"/>
      <c r="YF711" s="301"/>
      <c r="YG711" s="301"/>
      <c r="YH711" s="301"/>
      <c r="YI711" s="301"/>
      <c r="YJ711" s="301"/>
      <c r="YK711" s="301"/>
      <c r="YL711" s="301"/>
      <c r="YM711" s="301"/>
      <c r="YN711" s="301"/>
      <c r="YO711" s="301"/>
      <c r="YP711" s="301"/>
      <c r="YQ711" s="301"/>
      <c r="YR711" s="301"/>
      <c r="YS711" s="301"/>
      <c r="YT711" s="301"/>
      <c r="YU711" s="301"/>
      <c r="YV711" s="301"/>
      <c r="YW711" s="301"/>
      <c r="YX711" s="301"/>
      <c r="YY711" s="301"/>
      <c r="YZ711" s="301"/>
      <c r="ZA711" s="301"/>
      <c r="ZB711" s="301"/>
      <c r="ZC711" s="301"/>
      <c r="ZD711" s="301"/>
      <c r="ZE711" s="301"/>
      <c r="ZF711" s="301"/>
      <c r="ZG711" s="301"/>
      <c r="ZH711" s="301"/>
      <c r="ZI711" s="301"/>
      <c r="ZJ711" s="301"/>
      <c r="ZK711" s="301"/>
      <c r="ZL711" s="301"/>
      <c r="ZM711" s="301"/>
      <c r="ZN711" s="301"/>
      <c r="ZO711" s="301"/>
      <c r="ZP711" s="301"/>
      <c r="ZQ711" s="301"/>
      <c r="ZR711" s="301"/>
      <c r="ZS711" s="301"/>
      <c r="ZT711" s="301"/>
      <c r="ZU711" s="301"/>
      <c r="ZV711" s="301"/>
      <c r="ZW711" s="301"/>
      <c r="ZX711" s="301"/>
      <c r="ZY711" s="301"/>
      <c r="ZZ711" s="301"/>
      <c r="AAA711" s="301"/>
      <c r="AAB711" s="301"/>
      <c r="AAC711" s="301"/>
      <c r="AAD711" s="301"/>
      <c r="AAE711" s="301"/>
      <c r="AAF711" s="301"/>
      <c r="AAG711" s="301"/>
      <c r="AAH711" s="301"/>
      <c r="AAI711" s="301"/>
      <c r="AAJ711" s="301"/>
      <c r="AAK711" s="301"/>
      <c r="AAL711" s="301"/>
      <c r="AAM711" s="301"/>
      <c r="AAN711" s="301"/>
      <c r="AAO711" s="301"/>
      <c r="AAP711" s="301"/>
      <c r="AAQ711" s="301"/>
      <c r="AAR711" s="301"/>
      <c r="AAS711" s="301"/>
      <c r="AAT711" s="301"/>
      <c r="AAU711" s="301"/>
      <c r="AAV711" s="301"/>
      <c r="AAW711" s="301"/>
      <c r="AAX711" s="301"/>
      <c r="AAY711" s="301"/>
      <c r="AAZ711" s="301"/>
      <c r="ABA711" s="301"/>
      <c r="ABB711" s="301"/>
      <c r="ABC711" s="301"/>
      <c r="ABD711" s="301"/>
      <c r="ABE711" s="301"/>
      <c r="ABF711" s="301"/>
      <c r="ABG711" s="301"/>
      <c r="ABH711" s="301"/>
      <c r="ABI711" s="301"/>
      <c r="ABJ711" s="301"/>
      <c r="ABK711" s="301"/>
      <c r="ABL711" s="301"/>
      <c r="ABM711" s="301"/>
      <c r="ABN711" s="301"/>
      <c r="ABO711" s="301"/>
      <c r="ABP711" s="301"/>
      <c r="ABQ711" s="301"/>
      <c r="ABR711" s="301"/>
      <c r="ABS711" s="301"/>
      <c r="ABT711" s="301"/>
      <c r="ABU711" s="301"/>
      <c r="ABV711" s="301"/>
      <c r="ABW711" s="301"/>
      <c r="ABX711" s="301"/>
      <c r="ABY711" s="301"/>
      <c r="ABZ711" s="301"/>
      <c r="ACA711" s="301"/>
      <c r="ACB711" s="301"/>
      <c r="ACC711" s="301"/>
      <c r="ACD711" s="301"/>
      <c r="ACE711" s="301"/>
      <c r="ACF711" s="301"/>
      <c r="ACG711" s="301"/>
      <c r="ACH711" s="301"/>
      <c r="ACI711" s="301"/>
      <c r="ACJ711" s="301"/>
      <c r="ACK711" s="301"/>
      <c r="ACL711" s="301"/>
      <c r="ACM711" s="301"/>
      <c r="ACN711" s="301"/>
      <c r="ACO711" s="301"/>
      <c r="ACP711" s="301"/>
      <c r="ACQ711" s="301"/>
      <c r="ACR711" s="301"/>
      <c r="ACS711" s="301"/>
      <c r="ACT711" s="301"/>
      <c r="ACU711" s="301"/>
      <c r="ACV711" s="301"/>
      <c r="ACW711" s="301"/>
      <c r="ACX711" s="301"/>
      <c r="ACY711" s="301"/>
      <c r="ACZ711" s="301"/>
      <c r="ADA711" s="301"/>
      <c r="ADB711" s="301"/>
      <c r="ADC711" s="301"/>
      <c r="ADD711" s="301"/>
      <c r="ADE711" s="301"/>
      <c r="ADF711" s="301"/>
      <c r="ADG711" s="301"/>
      <c r="ADH711" s="301"/>
      <c r="ADI711" s="301"/>
      <c r="ADJ711" s="301"/>
      <c r="ADK711" s="301"/>
      <c r="ADL711" s="301"/>
      <c r="ADM711" s="301"/>
      <c r="ADN711" s="301"/>
      <c r="ADO711" s="301"/>
      <c r="ADP711" s="301"/>
      <c r="ADQ711" s="301"/>
      <c r="ADR711" s="301"/>
      <c r="ADS711" s="301"/>
      <c r="ADT711" s="301"/>
      <c r="ADU711" s="301"/>
      <c r="ADV711" s="301"/>
      <c r="ADW711" s="301"/>
      <c r="ADX711" s="301"/>
      <c r="ADY711" s="301"/>
      <c r="ADZ711" s="301"/>
      <c r="AEA711" s="301"/>
      <c r="AEB711" s="301"/>
      <c r="AEC711" s="301"/>
      <c r="AED711" s="301"/>
      <c r="AEE711" s="301"/>
      <c r="AEF711" s="301"/>
      <c r="AEG711" s="301"/>
      <c r="AEH711" s="301"/>
      <c r="AEI711" s="301"/>
      <c r="AEJ711" s="301"/>
      <c r="AEK711" s="301"/>
      <c r="AEL711" s="301"/>
      <c r="AEM711" s="301"/>
      <c r="AEN711" s="301"/>
      <c r="AEO711" s="301"/>
      <c r="AEP711" s="301"/>
      <c r="AEQ711" s="301"/>
      <c r="AER711" s="301"/>
      <c r="AES711" s="301"/>
      <c r="AET711" s="301"/>
      <c r="AEU711" s="301"/>
      <c r="AEV711" s="301"/>
      <c r="AEW711" s="301"/>
      <c r="AEX711" s="301"/>
      <c r="AEY711" s="301"/>
      <c r="AEZ711" s="301"/>
      <c r="AFA711" s="301"/>
      <c r="AFB711" s="301"/>
      <c r="AFC711" s="301"/>
      <c r="AFD711" s="301"/>
      <c r="AFE711" s="301"/>
      <c r="AFF711" s="301"/>
      <c r="AFG711" s="301"/>
      <c r="AFH711" s="301"/>
      <c r="AFI711" s="301"/>
      <c r="AFJ711" s="301"/>
      <c r="AFK711" s="301"/>
      <c r="AFL711" s="301"/>
      <c r="AFM711" s="301"/>
      <c r="AFN711" s="301"/>
      <c r="AFO711" s="301"/>
      <c r="AFP711" s="301"/>
      <c r="AFQ711" s="301"/>
      <c r="AFR711" s="301"/>
      <c r="AFS711" s="301"/>
      <c r="AFT711" s="301"/>
      <c r="AFU711" s="301"/>
      <c r="AFV711" s="301"/>
      <c r="AFW711" s="301"/>
      <c r="AFX711" s="301"/>
      <c r="AFY711" s="301"/>
      <c r="AFZ711" s="301"/>
      <c r="AGA711" s="301"/>
      <c r="AGB711" s="301"/>
      <c r="AGC711" s="301"/>
      <c r="AGD711" s="301"/>
      <c r="AGE711" s="301"/>
      <c r="AGF711" s="301"/>
      <c r="AGG711" s="301"/>
      <c r="AGH711" s="301"/>
      <c r="AGI711" s="301"/>
      <c r="AGJ711" s="301"/>
      <c r="AGK711" s="301"/>
      <c r="AGL711" s="301"/>
      <c r="AGM711" s="301"/>
      <c r="AGN711" s="301"/>
      <c r="AGO711" s="301"/>
      <c r="AGP711" s="301"/>
      <c r="AGQ711" s="301"/>
      <c r="AGR711" s="301"/>
      <c r="AGS711" s="301"/>
      <c r="AGT711" s="301"/>
      <c r="AGU711" s="301"/>
      <c r="AGV711" s="301"/>
      <c r="AGW711" s="301"/>
      <c r="AGX711" s="301"/>
      <c r="AGY711" s="301"/>
      <c r="AGZ711" s="301"/>
      <c r="AHA711" s="301"/>
      <c r="AHB711" s="301"/>
      <c r="AHC711" s="301"/>
      <c r="AHD711" s="301"/>
      <c r="AHE711" s="301"/>
      <c r="AHF711" s="301"/>
      <c r="AHG711" s="301"/>
      <c r="AHH711" s="301"/>
      <c r="AHI711" s="301"/>
      <c r="AHJ711" s="301"/>
      <c r="AHK711" s="301"/>
      <c r="AHL711" s="301"/>
      <c r="AHM711" s="301"/>
      <c r="AHN711" s="301"/>
      <c r="AHO711" s="301"/>
      <c r="AHP711" s="301"/>
      <c r="AHQ711" s="301"/>
      <c r="AHR711" s="301"/>
      <c r="AHS711" s="301"/>
      <c r="AHT711" s="301"/>
      <c r="AHU711" s="301"/>
      <c r="AHV711" s="301"/>
      <c r="AHW711" s="301"/>
      <c r="AHX711" s="301"/>
      <c r="AHY711" s="301"/>
      <c r="AHZ711" s="301"/>
      <c r="AIA711" s="301"/>
      <c r="AIB711" s="301"/>
      <c r="AIC711" s="301"/>
      <c r="AID711" s="301"/>
      <c r="AIE711" s="301"/>
      <c r="AIF711" s="301"/>
      <c r="AIG711" s="301"/>
      <c r="AIH711" s="301"/>
      <c r="AII711" s="301"/>
      <c r="AIJ711" s="301"/>
      <c r="AIK711" s="301"/>
      <c r="AIL711" s="301"/>
      <c r="AIM711" s="301"/>
      <c r="AIN711" s="301"/>
      <c r="AIO711" s="301"/>
      <c r="AIP711" s="301"/>
      <c r="AIQ711" s="301"/>
      <c r="AIR711" s="301"/>
      <c r="AIS711" s="301"/>
      <c r="AIT711" s="301"/>
      <c r="AIU711" s="301"/>
      <c r="AIV711" s="301"/>
      <c r="AIW711" s="301"/>
      <c r="AIX711" s="301"/>
      <c r="AIY711" s="301"/>
      <c r="AIZ711" s="301"/>
      <c r="AJA711" s="301"/>
      <c r="AJB711" s="301"/>
      <c r="AJC711" s="301"/>
      <c r="AJD711" s="301"/>
      <c r="AJE711" s="301"/>
      <c r="AJF711" s="301"/>
      <c r="AJG711" s="301"/>
      <c r="AJH711" s="301"/>
      <c r="AJI711" s="301"/>
      <c r="AJJ711" s="301"/>
      <c r="AJK711" s="301"/>
      <c r="AJL711" s="301"/>
      <c r="AJM711" s="301"/>
      <c r="AJN711" s="301"/>
      <c r="AJO711" s="301"/>
      <c r="AJP711" s="301"/>
      <c r="AJQ711" s="301"/>
      <c r="AJR711" s="301"/>
      <c r="AJS711" s="301"/>
      <c r="AJT711" s="301"/>
      <c r="AJU711" s="301"/>
      <c r="AJV711" s="301"/>
      <c r="AJW711" s="301"/>
      <c r="AJX711" s="301"/>
      <c r="AJY711" s="301"/>
      <c r="AJZ711" s="301"/>
      <c r="AKA711" s="301"/>
      <c r="AKB711" s="301"/>
      <c r="AKC711" s="301"/>
      <c r="AKD711" s="301"/>
      <c r="AKE711" s="301"/>
      <c r="AKF711" s="301"/>
      <c r="AKG711" s="301"/>
      <c r="AKH711" s="301"/>
      <c r="AKI711" s="301"/>
      <c r="AKJ711" s="301"/>
      <c r="AKK711" s="301"/>
      <c r="AKL711" s="301"/>
      <c r="AKM711" s="301"/>
      <c r="AKN711" s="301"/>
      <c r="AKO711" s="301"/>
      <c r="AKP711" s="301"/>
      <c r="AKQ711" s="301"/>
      <c r="AKR711" s="301"/>
      <c r="AKS711" s="301"/>
      <c r="AKT711" s="301"/>
      <c r="AKU711" s="301"/>
      <c r="AKV711" s="301"/>
      <c r="AKW711" s="301"/>
      <c r="AKX711" s="301"/>
      <c r="AKY711" s="301"/>
      <c r="AKZ711" s="301"/>
      <c r="ALA711" s="301"/>
      <c r="ALB711" s="301"/>
      <c r="ALC711" s="301"/>
      <c r="ALD711" s="301"/>
      <c r="ALE711" s="301"/>
      <c r="ALF711" s="301"/>
      <c r="ALG711" s="301"/>
      <c r="ALH711" s="301"/>
      <c r="ALI711" s="301"/>
      <c r="ALJ711" s="301"/>
      <c r="ALK711" s="301"/>
      <c r="ALL711" s="301"/>
      <c r="ALM711" s="301"/>
      <c r="ALN711" s="301"/>
      <c r="ALO711" s="301"/>
      <c r="ALP711" s="301"/>
      <c r="ALQ711" s="301"/>
      <c r="ALR711" s="301"/>
      <c r="ALS711" s="301"/>
      <c r="ALT711" s="301"/>
      <c r="ALU711" s="301"/>
      <c r="ALV711" s="301"/>
      <c r="ALW711" s="301"/>
      <c r="ALX711" s="301"/>
      <c r="ALY711" s="301"/>
      <c r="ALZ711" s="301"/>
      <c r="AMA711" s="301"/>
      <c r="AMB711" s="301"/>
      <c r="AMC711" s="301"/>
      <c r="AMD711" s="301"/>
      <c r="AME711" s="301"/>
      <c r="AMF711" s="301"/>
      <c r="AMG711" s="301"/>
      <c r="AMH711" s="301"/>
      <c r="AMI711" s="301"/>
      <c r="AMJ711" s="301"/>
    </row>
    <row r="712" spans="1:1024">
      <c r="B712" s="11"/>
      <c r="C712" s="12"/>
    </row>
    <row r="713" spans="1:1024">
      <c r="B713" s="11"/>
      <c r="C713" s="12"/>
    </row>
    <row r="714" spans="1:1024">
      <c r="B714" s="142"/>
      <c r="C714" s="229"/>
      <c r="D714" s="229"/>
      <c r="E714" s="377" t="s">
        <v>586</v>
      </c>
      <c r="F714" s="377"/>
      <c r="G714" s="229"/>
    </row>
    <row r="715" spans="1:1024">
      <c r="B715" s="11"/>
      <c r="C715" s="12"/>
    </row>
    <row r="716" spans="1:1024">
      <c r="B716" s="11"/>
      <c r="C716" s="12"/>
    </row>
    <row r="717" spans="1:1024">
      <c r="B717" s="11"/>
      <c r="C717" s="12"/>
    </row>
    <row r="718" spans="1:1024">
      <c r="B718" s="11"/>
      <c r="C718" s="12"/>
    </row>
    <row r="719" spans="1:1024">
      <c r="B719" s="11"/>
      <c r="C719" s="12"/>
    </row>
    <row r="720" spans="1:1024">
      <c r="B720" s="11"/>
      <c r="C720" s="12"/>
    </row>
    <row r="721" spans="2:3">
      <c r="B721" s="11"/>
      <c r="C721" s="12"/>
    </row>
    <row r="722" spans="2:3">
      <c r="B722" s="11"/>
      <c r="C722" s="12"/>
    </row>
    <row r="723" spans="2:3">
      <c r="B723" s="11"/>
      <c r="C723" s="12"/>
    </row>
    <row r="724" spans="2:3">
      <c r="B724" s="11"/>
      <c r="C724" s="12"/>
    </row>
    <row r="725" spans="2:3">
      <c r="B725" s="11"/>
      <c r="C725" s="12"/>
    </row>
    <row r="726" spans="2:3">
      <c r="B726" s="11"/>
      <c r="C726" s="12"/>
    </row>
    <row r="727" spans="2:3">
      <c r="B727" s="11"/>
      <c r="C727" s="12"/>
    </row>
    <row r="728" spans="2:3">
      <c r="B728" s="11"/>
      <c r="C728" s="12"/>
    </row>
    <row r="729" spans="2:3">
      <c r="B729" s="11"/>
      <c r="C729" s="12"/>
    </row>
    <row r="730" spans="2:3">
      <c r="B730" s="11"/>
      <c r="C730" s="12"/>
    </row>
    <row r="731" spans="2:3">
      <c r="B731" s="11"/>
      <c r="C731" s="12"/>
    </row>
    <row r="732" spans="2:3">
      <c r="B732" s="11"/>
      <c r="C732" s="12"/>
    </row>
    <row r="733" spans="2:3">
      <c r="B733" s="11"/>
      <c r="C733" s="12"/>
    </row>
    <row r="734" spans="2:3">
      <c r="B734" s="11"/>
      <c r="C734" s="12"/>
    </row>
    <row r="735" spans="2:3">
      <c r="B735" s="11"/>
      <c r="C735" s="12"/>
    </row>
    <row r="736" spans="2:3">
      <c r="B736" s="11"/>
      <c r="C736" s="12"/>
    </row>
    <row r="737" spans="2:3">
      <c r="B737" s="11"/>
      <c r="C737" s="12"/>
    </row>
    <row r="738" spans="2:3">
      <c r="B738" s="11"/>
      <c r="C738" s="12"/>
    </row>
    <row r="739" spans="2:3">
      <c r="B739" s="11"/>
      <c r="C739" s="12"/>
    </row>
    <row r="740" spans="2:3">
      <c r="B740" s="11"/>
      <c r="C740" s="12"/>
    </row>
    <row r="741" spans="2:3">
      <c r="B741" s="11"/>
      <c r="C741" s="12"/>
    </row>
    <row r="742" spans="2:3">
      <c r="B742" s="11"/>
      <c r="C742" s="12"/>
    </row>
    <row r="743" spans="2:3">
      <c r="B743" s="11"/>
      <c r="C743" s="12"/>
    </row>
    <row r="744" spans="2:3">
      <c r="B744" s="11"/>
      <c r="C744" s="12"/>
    </row>
    <row r="745" spans="2:3">
      <c r="B745" s="11"/>
      <c r="C745" s="12"/>
    </row>
    <row r="746" spans="2:3">
      <c r="B746" s="11"/>
      <c r="C746" s="12"/>
    </row>
    <row r="747" spans="2:3">
      <c r="B747" s="11"/>
      <c r="C747" s="12"/>
    </row>
    <row r="748" spans="2:3">
      <c r="B748" s="11"/>
      <c r="C748" s="12"/>
    </row>
    <row r="749" spans="2:3">
      <c r="B749" s="11"/>
      <c r="C749" s="12"/>
    </row>
    <row r="750" spans="2:3">
      <c r="B750" s="11"/>
      <c r="C750" s="12"/>
    </row>
    <row r="751" spans="2:3">
      <c r="B751" s="11"/>
      <c r="C751" s="12"/>
    </row>
    <row r="752" spans="2:3">
      <c r="B752" s="11"/>
      <c r="C752" s="12"/>
    </row>
    <row r="753" spans="2:3">
      <c r="B753" s="11"/>
      <c r="C753" s="12"/>
    </row>
    <row r="754" spans="2:3">
      <c r="B754" s="11"/>
      <c r="C754" s="12"/>
    </row>
    <row r="755" spans="2:3">
      <c r="B755" s="11"/>
      <c r="C755" s="12"/>
    </row>
    <row r="756" spans="2:3">
      <c r="B756" s="11"/>
      <c r="C756" s="12"/>
    </row>
    <row r="757" spans="2:3">
      <c r="B757" s="11"/>
      <c r="C757" s="12"/>
    </row>
    <row r="758" spans="2:3">
      <c r="B758" s="11"/>
      <c r="C758" s="12"/>
    </row>
    <row r="759" spans="2:3">
      <c r="B759" s="11"/>
      <c r="C759" s="12"/>
    </row>
    <row r="760" spans="2:3">
      <c r="B760" s="11"/>
      <c r="C760" s="12"/>
    </row>
    <row r="761" spans="2:3">
      <c r="B761" s="11"/>
      <c r="C761" s="12"/>
    </row>
    <row r="762" spans="2:3">
      <c r="B762" s="11"/>
      <c r="C762" s="12"/>
    </row>
    <row r="763" spans="2:3">
      <c r="B763" s="11"/>
      <c r="C763" s="12"/>
    </row>
    <row r="764" spans="2:3">
      <c r="B764" s="11"/>
      <c r="C764" s="12"/>
    </row>
    <row r="765" spans="2:3">
      <c r="B765" s="11"/>
      <c r="C765" s="12"/>
    </row>
    <row r="766" spans="2:3">
      <c r="B766" s="11"/>
      <c r="C766" s="12"/>
    </row>
    <row r="767" spans="2:3">
      <c r="B767" s="11"/>
      <c r="C767" s="12"/>
    </row>
    <row r="768" spans="2:3">
      <c r="B768" s="11"/>
      <c r="C768" s="12"/>
    </row>
    <row r="769" spans="2:3">
      <c r="B769" s="11"/>
      <c r="C769" s="12"/>
    </row>
    <row r="770" spans="2:3">
      <c r="B770" s="11"/>
      <c r="C770" s="12"/>
    </row>
    <row r="771" spans="2:3">
      <c r="B771" s="11"/>
      <c r="C771" s="12"/>
    </row>
    <row r="772" spans="2:3">
      <c r="B772" s="11"/>
      <c r="C772" s="12"/>
    </row>
    <row r="773" spans="2:3">
      <c r="B773" s="11"/>
      <c r="C773" s="12"/>
    </row>
    <row r="774" spans="2:3">
      <c r="B774" s="11"/>
      <c r="C774" s="12"/>
    </row>
    <row r="775" spans="2:3">
      <c r="B775" s="11"/>
      <c r="C775" s="12"/>
    </row>
    <row r="776" spans="2:3">
      <c r="B776" s="11"/>
      <c r="C776" s="12"/>
    </row>
    <row r="777" spans="2:3">
      <c r="B777" s="11"/>
      <c r="C777" s="12"/>
    </row>
    <row r="778" spans="2:3">
      <c r="B778" s="11"/>
      <c r="C778" s="12"/>
    </row>
    <row r="779" spans="2:3">
      <c r="B779" s="11"/>
      <c r="C779" s="12"/>
    </row>
    <row r="780" spans="2:3">
      <c r="B780" s="11"/>
      <c r="C780" s="12"/>
    </row>
    <row r="781" spans="2:3">
      <c r="B781" s="11"/>
      <c r="C781" s="12"/>
    </row>
    <row r="782" spans="2:3">
      <c r="B782" s="11"/>
      <c r="C782" s="12"/>
    </row>
    <row r="783" spans="2:3">
      <c r="B783" s="11"/>
      <c r="C783" s="12"/>
    </row>
    <row r="784" spans="2:3">
      <c r="B784" s="11"/>
      <c r="C784" s="12"/>
    </row>
    <row r="785" spans="2:3">
      <c r="B785" s="11"/>
      <c r="C785" s="12"/>
    </row>
    <row r="786" spans="2:3">
      <c r="B786" s="11"/>
      <c r="C786" s="12"/>
    </row>
    <row r="787" spans="2:3">
      <c r="B787" s="11"/>
      <c r="C787" s="12"/>
    </row>
    <row r="788" spans="2:3">
      <c r="B788" s="11"/>
      <c r="C788" s="12"/>
    </row>
    <row r="789" spans="2:3">
      <c r="B789" s="11"/>
      <c r="C789" s="12"/>
    </row>
    <row r="790" spans="2:3">
      <c r="B790" s="11"/>
      <c r="C790" s="12"/>
    </row>
    <row r="791" spans="2:3">
      <c r="B791" s="11"/>
      <c r="C791" s="12"/>
    </row>
    <row r="792" spans="2:3">
      <c r="B792" s="11"/>
      <c r="C792" s="12"/>
    </row>
    <row r="793" spans="2:3">
      <c r="B793" s="11"/>
      <c r="C793" s="12"/>
    </row>
    <row r="794" spans="2:3">
      <c r="B794" s="11"/>
      <c r="C794" s="12"/>
    </row>
    <row r="795" spans="2:3">
      <c r="B795" s="11"/>
      <c r="C795" s="12"/>
    </row>
    <row r="796" spans="2:3">
      <c r="B796" s="11"/>
      <c r="C796" s="12"/>
    </row>
    <row r="797" spans="2:3">
      <c r="B797" s="11"/>
      <c r="C797" s="12"/>
    </row>
    <row r="798" spans="2:3">
      <c r="B798" s="11"/>
      <c r="C798" s="12"/>
    </row>
    <row r="799" spans="2:3">
      <c r="B799" s="11"/>
      <c r="C799" s="12"/>
    </row>
    <row r="800" spans="2:3">
      <c r="B800" s="11"/>
      <c r="C800" s="12"/>
    </row>
    <row r="801" spans="2:3">
      <c r="B801" s="11"/>
      <c r="C801" s="12"/>
    </row>
    <row r="802" spans="2:3">
      <c r="B802" s="11"/>
      <c r="C802" s="12"/>
    </row>
    <row r="803" spans="2:3">
      <c r="B803" s="11"/>
      <c r="C803" s="12"/>
    </row>
    <row r="804" spans="2:3">
      <c r="B804" s="11"/>
      <c r="C804" s="12"/>
    </row>
    <row r="805" spans="2:3">
      <c r="B805" s="11"/>
      <c r="C805" s="12"/>
    </row>
    <row r="806" spans="2:3">
      <c r="B806" s="11"/>
      <c r="C806" s="12"/>
    </row>
    <row r="807" spans="2:3">
      <c r="B807" s="11"/>
      <c r="C807" s="12"/>
    </row>
    <row r="808" spans="2:3">
      <c r="B808" s="11"/>
      <c r="C808" s="12"/>
    </row>
    <row r="809" spans="2:3">
      <c r="B809" s="11"/>
      <c r="C809" s="12"/>
    </row>
    <row r="810" spans="2:3">
      <c r="B810" s="11"/>
      <c r="C810" s="12"/>
    </row>
    <row r="811" spans="2:3">
      <c r="B811" s="11"/>
      <c r="C811" s="12"/>
    </row>
    <row r="812" spans="2:3">
      <c r="B812" s="11"/>
      <c r="C812" s="12"/>
    </row>
    <row r="813" spans="2:3">
      <c r="B813" s="11"/>
      <c r="C813" s="12"/>
    </row>
    <row r="814" spans="2:3">
      <c r="B814" s="11"/>
      <c r="C814" s="12"/>
    </row>
    <row r="815" spans="2:3">
      <c r="B815" s="11"/>
      <c r="C815" s="12"/>
    </row>
    <row r="816" spans="2:3">
      <c r="B816" s="11"/>
      <c r="C816" s="12"/>
    </row>
    <row r="817" spans="2:3">
      <c r="B817" s="11"/>
      <c r="C817" s="12"/>
    </row>
    <row r="818" spans="2:3">
      <c r="B818" s="11"/>
      <c r="C818" s="12"/>
    </row>
    <row r="819" spans="2:3">
      <c r="B819" s="11"/>
      <c r="C819" s="12"/>
    </row>
    <row r="820" spans="2:3">
      <c r="B820" s="11"/>
      <c r="C820" s="12"/>
    </row>
    <row r="821" spans="2:3">
      <c r="B821" s="11"/>
      <c r="C821" s="12"/>
    </row>
    <row r="822" spans="2:3">
      <c r="B822" s="11"/>
      <c r="C822" s="12"/>
    </row>
    <row r="823" spans="2:3">
      <c r="B823" s="11"/>
      <c r="C823" s="12"/>
    </row>
    <row r="824" spans="2:3">
      <c r="B824" s="11"/>
      <c r="C824" s="12"/>
    </row>
    <row r="825" spans="2:3">
      <c r="B825" s="11"/>
      <c r="C825" s="12"/>
    </row>
    <row r="826" spans="2:3">
      <c r="B826" s="11"/>
      <c r="C826" s="12"/>
    </row>
    <row r="827" spans="2:3">
      <c r="B827" s="11"/>
      <c r="C827" s="12"/>
    </row>
    <row r="828" spans="2:3">
      <c r="B828" s="11"/>
      <c r="C828" s="12"/>
    </row>
    <row r="829" spans="2:3">
      <c r="B829" s="11"/>
      <c r="C829" s="12"/>
    </row>
    <row r="830" spans="2:3">
      <c r="B830" s="11"/>
      <c r="C830" s="12"/>
    </row>
    <row r="831" spans="2:3">
      <c r="B831" s="11"/>
      <c r="C831" s="12"/>
    </row>
    <row r="832" spans="2:3">
      <c r="B832" s="11"/>
      <c r="C832" s="12"/>
    </row>
    <row r="833" spans="2:3">
      <c r="B833" s="11"/>
      <c r="C833" s="12"/>
    </row>
    <row r="834" spans="2:3">
      <c r="B834" s="11"/>
      <c r="C834" s="12"/>
    </row>
    <row r="835" spans="2:3">
      <c r="B835" s="11"/>
      <c r="C835" s="12"/>
    </row>
    <row r="836" spans="2:3">
      <c r="B836" s="11"/>
      <c r="C836" s="12"/>
    </row>
    <row r="837" spans="2:3">
      <c r="B837" s="11"/>
      <c r="C837" s="12"/>
    </row>
    <row r="838" spans="2:3">
      <c r="B838" s="11"/>
      <c r="C838" s="12"/>
    </row>
    <row r="839" spans="2:3">
      <c r="B839" s="11"/>
      <c r="C839" s="12"/>
    </row>
    <row r="840" spans="2:3">
      <c r="B840" s="11"/>
      <c r="C840" s="12"/>
    </row>
    <row r="841" spans="2:3">
      <c r="B841" s="11"/>
      <c r="C841" s="12"/>
    </row>
    <row r="842" spans="2:3">
      <c r="B842" s="11"/>
      <c r="C842" s="12"/>
    </row>
    <row r="843" spans="2:3">
      <c r="B843" s="11"/>
      <c r="C843" s="12"/>
    </row>
    <row r="844" spans="2:3">
      <c r="B844" s="11"/>
      <c r="C844" s="12"/>
    </row>
    <row r="845" spans="2:3">
      <c r="B845" s="11"/>
      <c r="C845" s="12"/>
    </row>
    <row r="846" spans="2:3">
      <c r="B846" s="11"/>
      <c r="C846" s="12"/>
    </row>
    <row r="847" spans="2:3">
      <c r="B847" s="11"/>
      <c r="C847" s="12"/>
    </row>
    <row r="848" spans="2:3">
      <c r="B848" s="11"/>
      <c r="C848" s="12"/>
    </row>
    <row r="849" spans="2:3">
      <c r="B849" s="11"/>
      <c r="C849" s="12"/>
    </row>
    <row r="850" spans="2:3">
      <c r="B850" s="11"/>
      <c r="C850" s="12"/>
    </row>
    <row r="851" spans="2:3">
      <c r="B851" s="11"/>
      <c r="C851" s="12"/>
    </row>
    <row r="852" spans="2:3">
      <c r="B852" s="11"/>
      <c r="C852" s="12"/>
    </row>
    <row r="853" spans="2:3">
      <c r="B853" s="11"/>
      <c r="C853" s="12"/>
    </row>
    <row r="854" spans="2:3">
      <c r="B854" s="11"/>
      <c r="C854" s="12"/>
    </row>
    <row r="855" spans="2:3">
      <c r="B855" s="11"/>
      <c r="C855" s="12"/>
    </row>
    <row r="856" spans="2:3">
      <c r="B856" s="11"/>
      <c r="C856" s="12"/>
    </row>
    <row r="857" spans="2:3">
      <c r="B857" s="11"/>
      <c r="C857" s="12"/>
    </row>
    <row r="858" spans="2:3">
      <c r="B858" s="11"/>
      <c r="C858" s="12"/>
    </row>
    <row r="859" spans="2:3">
      <c r="B859" s="11"/>
      <c r="C859" s="12"/>
    </row>
    <row r="860" spans="2:3">
      <c r="B860" s="11"/>
      <c r="C860" s="12"/>
    </row>
    <row r="861" spans="2:3">
      <c r="B861" s="11"/>
      <c r="C861" s="12"/>
    </row>
    <row r="862" spans="2:3">
      <c r="B862" s="11"/>
      <c r="C862" s="12"/>
    </row>
    <row r="863" spans="2:3">
      <c r="B863" s="11"/>
      <c r="C863" s="12"/>
    </row>
    <row r="864" spans="2:3">
      <c r="B864" s="11"/>
      <c r="C864" s="12"/>
    </row>
    <row r="865" spans="2:3">
      <c r="B865" s="11"/>
      <c r="C865" s="12"/>
    </row>
    <row r="866" spans="2:3">
      <c r="B866" s="11"/>
      <c r="C866" s="12"/>
    </row>
    <row r="867" spans="2:3">
      <c r="B867" s="11"/>
      <c r="C867" s="12"/>
    </row>
    <row r="868" spans="2:3">
      <c r="B868" s="11"/>
      <c r="C868" s="12"/>
    </row>
    <row r="869" spans="2:3">
      <c r="B869" s="11"/>
      <c r="C869" s="12"/>
    </row>
    <row r="870" spans="2:3">
      <c r="B870" s="11"/>
      <c r="C870" s="12"/>
    </row>
    <row r="871" spans="2:3">
      <c r="B871" s="11"/>
      <c r="C871" s="12"/>
    </row>
    <row r="872" spans="2:3">
      <c r="B872" s="11"/>
      <c r="C872" s="12"/>
    </row>
    <row r="873" spans="2:3">
      <c r="B873" s="11"/>
      <c r="C873" s="12"/>
    </row>
    <row r="874" spans="2:3">
      <c r="B874" s="11"/>
      <c r="C874" s="12"/>
    </row>
    <row r="875" spans="2:3">
      <c r="B875" s="11"/>
      <c r="C875" s="12"/>
    </row>
    <row r="876" spans="2:3">
      <c r="B876" s="11"/>
      <c r="C876" s="12"/>
    </row>
    <row r="877" spans="2:3">
      <c r="B877" s="11"/>
      <c r="C877" s="12"/>
    </row>
    <row r="878" spans="2:3">
      <c r="B878" s="11"/>
      <c r="C878" s="12"/>
    </row>
    <row r="879" spans="2:3">
      <c r="B879" s="11"/>
      <c r="C879" s="12"/>
    </row>
    <row r="880" spans="2:3">
      <c r="B880" s="11"/>
      <c r="C880" s="12"/>
    </row>
    <row r="881" spans="2:3">
      <c r="B881" s="11"/>
      <c r="C881" s="12"/>
    </row>
    <row r="882" spans="2:3">
      <c r="B882" s="11"/>
      <c r="C882" s="12"/>
    </row>
    <row r="883" spans="2:3">
      <c r="B883" s="11"/>
      <c r="C883" s="12"/>
    </row>
    <row r="884" spans="2:3">
      <c r="B884" s="11"/>
      <c r="C884" s="12"/>
    </row>
    <row r="885" spans="2:3">
      <c r="B885" s="11"/>
      <c r="C885" s="12"/>
    </row>
    <row r="886" spans="2:3">
      <c r="B886" s="11"/>
      <c r="C886" s="12"/>
    </row>
    <row r="887" spans="2:3">
      <c r="B887" s="11"/>
      <c r="C887" s="12"/>
    </row>
    <row r="888" spans="2:3">
      <c r="B888" s="11"/>
      <c r="C888" s="12"/>
    </row>
    <row r="889" spans="2:3">
      <c r="B889" s="11"/>
      <c r="C889" s="12"/>
    </row>
    <row r="890" spans="2:3">
      <c r="B890" s="11"/>
      <c r="C890" s="12"/>
    </row>
    <row r="891" spans="2:3">
      <c r="B891" s="11"/>
      <c r="C891" s="12"/>
    </row>
    <row r="892" spans="2:3">
      <c r="B892" s="11"/>
      <c r="C892" s="12"/>
    </row>
    <row r="893" spans="2:3">
      <c r="B893" s="11"/>
      <c r="C893" s="12"/>
    </row>
    <row r="894" spans="2:3">
      <c r="B894" s="11"/>
      <c r="C894" s="12"/>
    </row>
    <row r="895" spans="2:3">
      <c r="B895" s="11"/>
      <c r="C895" s="12"/>
    </row>
    <row r="896" spans="2:3">
      <c r="B896" s="11"/>
      <c r="C896" s="12"/>
    </row>
    <row r="897" spans="2:3">
      <c r="B897" s="11"/>
      <c r="C897" s="12"/>
    </row>
    <row r="898" spans="2:3">
      <c r="B898" s="11"/>
      <c r="C898" s="12"/>
    </row>
    <row r="899" spans="2:3">
      <c r="B899" s="11"/>
      <c r="C899" s="12"/>
    </row>
    <row r="900" spans="2:3">
      <c r="B900" s="11"/>
      <c r="C900" s="12"/>
    </row>
    <row r="901" spans="2:3">
      <c r="B901" s="11"/>
      <c r="C901" s="12"/>
    </row>
    <row r="902" spans="2:3">
      <c r="B902" s="11"/>
      <c r="C902" s="12"/>
    </row>
    <row r="903" spans="2:3">
      <c r="B903" s="11"/>
      <c r="C903" s="12"/>
    </row>
    <row r="904" spans="2:3">
      <c r="B904" s="11"/>
      <c r="C904" s="12"/>
    </row>
    <row r="905" spans="2:3">
      <c r="B905" s="11"/>
      <c r="C905" s="12"/>
    </row>
    <row r="906" spans="2:3">
      <c r="B906" s="11"/>
      <c r="C906" s="12"/>
    </row>
    <row r="907" spans="2:3">
      <c r="B907" s="11"/>
      <c r="C907" s="12"/>
    </row>
    <row r="908" spans="2:3">
      <c r="B908" s="11"/>
      <c r="C908" s="12"/>
    </row>
    <row r="909" spans="2:3">
      <c r="B909" s="11"/>
      <c r="C909" s="12"/>
    </row>
    <row r="910" spans="2:3">
      <c r="B910" s="11"/>
      <c r="C910" s="12"/>
    </row>
    <row r="911" spans="2:3">
      <c r="B911" s="11"/>
      <c r="C911" s="12"/>
    </row>
    <row r="912" spans="2:3">
      <c r="B912" s="11"/>
      <c r="C912" s="12"/>
    </row>
    <row r="913" spans="2:3">
      <c r="B913" s="11"/>
      <c r="C913" s="12"/>
    </row>
    <row r="914" spans="2:3">
      <c r="B914" s="11"/>
      <c r="C914" s="12"/>
    </row>
    <row r="915" spans="2:3">
      <c r="B915" s="11"/>
      <c r="C915" s="12"/>
    </row>
    <row r="916" spans="2:3">
      <c r="B916" s="11"/>
      <c r="C916" s="12"/>
    </row>
    <row r="917" spans="2:3">
      <c r="B917" s="11"/>
      <c r="C917" s="12"/>
    </row>
    <row r="918" spans="2:3">
      <c r="B918" s="11"/>
      <c r="C918" s="12"/>
    </row>
    <row r="919" spans="2:3">
      <c r="B919" s="11"/>
      <c r="C919" s="12"/>
    </row>
    <row r="920" spans="2:3">
      <c r="B920" s="11"/>
      <c r="C920" s="12"/>
    </row>
    <row r="921" spans="2:3">
      <c r="B921" s="11"/>
      <c r="C921" s="12"/>
    </row>
    <row r="922" spans="2:3">
      <c r="B922" s="11"/>
      <c r="C922" s="12"/>
    </row>
    <row r="923" spans="2:3">
      <c r="B923" s="11"/>
      <c r="C923" s="12"/>
    </row>
    <row r="924" spans="2:3">
      <c r="B924" s="11"/>
      <c r="C924" s="12"/>
    </row>
    <row r="925" spans="2:3">
      <c r="B925" s="11"/>
      <c r="C925" s="12"/>
    </row>
    <row r="926" spans="2:3">
      <c r="B926" s="11"/>
      <c r="C926" s="12"/>
    </row>
    <row r="927" spans="2:3">
      <c r="B927" s="11"/>
      <c r="C927" s="12"/>
    </row>
    <row r="928" spans="2:3">
      <c r="B928" s="11"/>
      <c r="C928" s="12"/>
    </row>
    <row r="929" spans="2:3">
      <c r="B929" s="11"/>
      <c r="C929" s="12"/>
    </row>
    <row r="930" spans="2:3">
      <c r="B930" s="11"/>
      <c r="C930" s="12"/>
    </row>
    <row r="931" spans="2:3">
      <c r="B931" s="11"/>
      <c r="C931" s="12"/>
    </row>
    <row r="932" spans="2:3">
      <c r="B932" s="11"/>
      <c r="C932" s="12"/>
    </row>
    <row r="933" spans="2:3">
      <c r="B933" s="11"/>
      <c r="C933" s="12"/>
    </row>
    <row r="934" spans="2:3">
      <c r="B934" s="11"/>
      <c r="C934" s="12"/>
    </row>
    <row r="935" spans="2:3">
      <c r="B935" s="11"/>
      <c r="C935" s="12"/>
    </row>
    <row r="936" spans="2:3">
      <c r="B936" s="11"/>
      <c r="C936" s="12"/>
    </row>
    <row r="937" spans="2:3">
      <c r="B937" s="11"/>
      <c r="C937" s="12"/>
    </row>
    <row r="938" spans="2:3">
      <c r="B938" s="11"/>
      <c r="C938" s="12"/>
    </row>
    <row r="939" spans="2:3">
      <c r="B939" s="11"/>
      <c r="C939" s="12"/>
    </row>
    <row r="940" spans="2:3">
      <c r="B940" s="11"/>
      <c r="C940" s="12"/>
    </row>
    <row r="941" spans="2:3">
      <c r="B941" s="11"/>
      <c r="C941" s="12"/>
    </row>
    <row r="942" spans="2:3">
      <c r="B942" s="11"/>
      <c r="C942" s="12"/>
    </row>
    <row r="943" spans="2:3">
      <c r="B943" s="11"/>
      <c r="C943" s="12"/>
    </row>
    <row r="944" spans="2:3">
      <c r="B944" s="11"/>
      <c r="C944" s="12"/>
    </row>
    <row r="945" spans="2:3">
      <c r="B945" s="11"/>
      <c r="C945" s="12"/>
    </row>
    <row r="946" spans="2:3">
      <c r="B946" s="11"/>
      <c r="C946" s="12"/>
    </row>
    <row r="947" spans="2:3">
      <c r="B947" s="11"/>
      <c r="C947" s="12"/>
    </row>
    <row r="948" spans="2:3">
      <c r="B948" s="11"/>
      <c r="C948" s="12"/>
    </row>
    <row r="949" spans="2:3">
      <c r="B949" s="11"/>
      <c r="C949" s="12"/>
    </row>
    <row r="950" spans="2:3">
      <c r="B950" s="11"/>
      <c r="C950" s="12"/>
    </row>
    <row r="951" spans="2:3">
      <c r="B951" s="11"/>
      <c r="C951" s="12"/>
    </row>
    <row r="952" spans="2:3">
      <c r="B952" s="11"/>
      <c r="C952" s="12"/>
    </row>
    <row r="953" spans="2:3">
      <c r="B953" s="11"/>
      <c r="C953" s="12"/>
    </row>
    <row r="954" spans="2:3">
      <c r="B954" s="11"/>
      <c r="C954" s="12"/>
    </row>
    <row r="955" spans="2:3">
      <c r="B955" s="11"/>
      <c r="C955" s="12"/>
    </row>
    <row r="956" spans="2:3">
      <c r="B956" s="11"/>
      <c r="C956" s="12"/>
    </row>
    <row r="957" spans="2:3">
      <c r="B957" s="11"/>
      <c r="C957" s="12"/>
    </row>
    <row r="958" spans="2:3">
      <c r="B958" s="11"/>
      <c r="C958" s="12"/>
    </row>
    <row r="959" spans="2:3">
      <c r="B959" s="11"/>
      <c r="C959" s="12"/>
    </row>
    <row r="960" spans="2:3">
      <c r="B960" s="11"/>
      <c r="C960" s="12"/>
    </row>
    <row r="961" spans="2:3">
      <c r="B961" s="11"/>
      <c r="C961" s="12"/>
    </row>
    <row r="962" spans="2:3">
      <c r="B962" s="11"/>
      <c r="C962" s="12"/>
    </row>
    <row r="963" spans="2:3">
      <c r="B963" s="11"/>
      <c r="C963" s="12"/>
    </row>
    <row r="964" spans="2:3">
      <c r="B964" s="11"/>
      <c r="C964" s="12"/>
    </row>
    <row r="965" spans="2:3">
      <c r="B965" s="11"/>
      <c r="C965" s="12"/>
    </row>
    <row r="966" spans="2:3">
      <c r="B966" s="11"/>
      <c r="C966" s="12"/>
    </row>
    <row r="967" spans="2:3">
      <c r="B967" s="11"/>
      <c r="C967" s="12"/>
    </row>
    <row r="968" spans="2:3">
      <c r="B968" s="11"/>
      <c r="C968" s="12"/>
    </row>
    <row r="969" spans="2:3">
      <c r="B969" s="11"/>
      <c r="C969" s="12"/>
    </row>
    <row r="970" spans="2:3">
      <c r="B970" s="11"/>
      <c r="C970" s="12"/>
    </row>
    <row r="971" spans="2:3">
      <c r="B971" s="11"/>
      <c r="C971" s="12"/>
    </row>
    <row r="972" spans="2:3">
      <c r="B972" s="11"/>
      <c r="C972" s="12"/>
    </row>
    <row r="973" spans="2:3">
      <c r="B973" s="11"/>
      <c r="C973" s="12"/>
    </row>
    <row r="974" spans="2:3">
      <c r="B974" s="11"/>
      <c r="C974" s="12"/>
    </row>
    <row r="975" spans="2:3">
      <c r="B975" s="11"/>
      <c r="C975" s="12"/>
    </row>
    <row r="976" spans="2:3">
      <c r="B976" s="11"/>
      <c r="C976" s="12"/>
    </row>
    <row r="977" spans="2:3">
      <c r="B977" s="11"/>
      <c r="C977" s="12"/>
    </row>
    <row r="978" spans="2:3">
      <c r="B978" s="11"/>
      <c r="C978" s="12"/>
    </row>
    <row r="979" spans="2:3">
      <c r="B979" s="11"/>
      <c r="C979" s="12"/>
    </row>
    <row r="980" spans="2:3">
      <c r="B980" s="11"/>
      <c r="C980" s="12"/>
    </row>
    <row r="981" spans="2:3">
      <c r="B981" s="11"/>
      <c r="C981" s="12"/>
    </row>
    <row r="982" spans="2:3">
      <c r="B982" s="11"/>
      <c r="C982" s="12"/>
    </row>
    <row r="983" spans="2:3">
      <c r="B983" s="11"/>
      <c r="C983" s="12"/>
    </row>
    <row r="984" spans="2:3">
      <c r="B984" s="11"/>
      <c r="C984" s="12"/>
    </row>
    <row r="985" spans="2:3">
      <c r="B985" s="11"/>
      <c r="C985" s="12"/>
    </row>
    <row r="986" spans="2:3">
      <c r="B986" s="11"/>
      <c r="C986" s="12"/>
    </row>
    <row r="987" spans="2:3">
      <c r="B987" s="11"/>
      <c r="C987" s="12"/>
    </row>
    <row r="988" spans="2:3">
      <c r="B988" s="11"/>
      <c r="C988" s="12"/>
    </row>
    <row r="989" spans="2:3">
      <c r="B989" s="11"/>
      <c r="C989" s="12"/>
    </row>
    <row r="990" spans="2:3">
      <c r="B990" s="11"/>
      <c r="C990" s="12"/>
    </row>
    <row r="991" spans="2:3">
      <c r="B991" s="11"/>
      <c r="C991" s="12"/>
    </row>
    <row r="992" spans="2:3">
      <c r="B992" s="11"/>
      <c r="C992" s="12"/>
    </row>
    <row r="993" spans="2:3">
      <c r="B993" s="11"/>
      <c r="C993" s="12"/>
    </row>
    <row r="994" spans="2:3">
      <c r="B994" s="11"/>
      <c r="C994" s="12"/>
    </row>
    <row r="995" spans="2:3">
      <c r="B995" s="11"/>
      <c r="C995" s="12"/>
    </row>
    <row r="996" spans="2:3">
      <c r="B996" s="11"/>
      <c r="C996" s="12"/>
    </row>
    <row r="997" spans="2:3">
      <c r="B997" s="11"/>
      <c r="C997" s="12"/>
    </row>
    <row r="998" spans="2:3">
      <c r="B998" s="11"/>
      <c r="C998" s="12"/>
    </row>
    <row r="999" spans="2:3">
      <c r="B999" s="11"/>
      <c r="C999" s="12"/>
    </row>
    <row r="1000" spans="2:3">
      <c r="B1000" s="11"/>
      <c r="C1000" s="12"/>
    </row>
    <row r="1001" spans="2:3">
      <c r="B1001" s="11"/>
      <c r="C1001" s="12"/>
    </row>
    <row r="1002" spans="2:3">
      <c r="B1002" s="11"/>
      <c r="C1002" s="12"/>
    </row>
    <row r="1003" spans="2:3">
      <c r="B1003" s="11"/>
      <c r="C1003" s="12"/>
    </row>
    <row r="1004" spans="2:3">
      <c r="B1004" s="11"/>
      <c r="C1004" s="12"/>
    </row>
    <row r="1005" spans="2:3">
      <c r="B1005" s="11"/>
      <c r="C1005" s="12"/>
    </row>
    <row r="1006" spans="2:3">
      <c r="B1006" s="11"/>
      <c r="C1006" s="12"/>
    </row>
    <row r="1007" spans="2:3">
      <c r="B1007" s="11"/>
      <c r="C1007" s="12"/>
    </row>
    <row r="1008" spans="2:3">
      <c r="B1008" s="11"/>
      <c r="C1008" s="12"/>
    </row>
    <row r="1009" spans="2:3">
      <c r="B1009" s="11"/>
      <c r="C1009" s="12"/>
    </row>
    <row r="1010" spans="2:3">
      <c r="B1010" s="11"/>
      <c r="C1010" s="12"/>
    </row>
    <row r="1011" spans="2:3">
      <c r="B1011" s="11"/>
      <c r="C1011" s="12"/>
    </row>
    <row r="1012" spans="2:3">
      <c r="B1012" s="11"/>
      <c r="C1012" s="12"/>
    </row>
    <row r="1013" spans="2:3">
      <c r="B1013" s="11"/>
      <c r="C1013" s="12"/>
    </row>
    <row r="1014" spans="2:3">
      <c r="B1014" s="11"/>
      <c r="C1014" s="12"/>
    </row>
    <row r="1015" spans="2:3">
      <c r="B1015" s="11"/>
      <c r="C1015" s="12"/>
    </row>
    <row r="1016" spans="2:3">
      <c r="B1016" s="11"/>
      <c r="C1016" s="12"/>
    </row>
    <row r="1017" spans="2:3">
      <c r="B1017" s="11"/>
      <c r="C1017" s="12"/>
    </row>
    <row r="1018" spans="2:3">
      <c r="B1018" s="11"/>
      <c r="C1018" s="12"/>
    </row>
    <row r="1019" spans="2:3">
      <c r="B1019" s="11"/>
      <c r="C1019" s="12"/>
    </row>
    <row r="1020" spans="2:3">
      <c r="B1020" s="11"/>
      <c r="C1020" s="12"/>
    </row>
    <row r="1021" spans="2:3">
      <c r="B1021" s="11"/>
      <c r="C1021" s="12"/>
    </row>
    <row r="1022" spans="2:3">
      <c r="B1022" s="11"/>
      <c r="C1022" s="12"/>
    </row>
    <row r="1023" spans="2:3">
      <c r="B1023" s="11"/>
      <c r="C1023" s="12"/>
    </row>
    <row r="1024" spans="2:3">
      <c r="B1024" s="11"/>
      <c r="C1024" s="12"/>
    </row>
    <row r="1025" spans="2:3">
      <c r="B1025" s="11"/>
      <c r="C1025" s="12"/>
    </row>
    <row r="1026" spans="2:3">
      <c r="B1026" s="11"/>
      <c r="C1026" s="12"/>
    </row>
    <row r="1027" spans="2:3">
      <c r="B1027" s="11"/>
      <c r="C1027" s="12"/>
    </row>
    <row r="1028" spans="2:3">
      <c r="B1028" s="11"/>
      <c r="C1028" s="12"/>
    </row>
    <row r="1029" spans="2:3">
      <c r="B1029" s="11"/>
      <c r="C1029" s="12"/>
    </row>
    <row r="1030" spans="2:3">
      <c r="B1030" s="11"/>
      <c r="C1030" s="12"/>
    </row>
    <row r="1031" spans="2:3">
      <c r="B1031" s="11"/>
      <c r="C1031" s="12"/>
    </row>
    <row r="1032" spans="2:3">
      <c r="B1032" s="11"/>
      <c r="C1032" s="12"/>
    </row>
    <row r="1033" spans="2:3">
      <c r="B1033" s="11"/>
      <c r="C1033" s="12"/>
    </row>
    <row r="1034" spans="2:3">
      <c r="B1034" s="11"/>
      <c r="C1034" s="12"/>
    </row>
    <row r="1035" spans="2:3">
      <c r="B1035" s="11"/>
      <c r="C1035" s="12"/>
    </row>
    <row r="1036" spans="2:3">
      <c r="B1036" s="11"/>
      <c r="C1036" s="12"/>
    </row>
    <row r="1037" spans="2:3">
      <c r="B1037" s="11"/>
      <c r="C1037" s="12"/>
    </row>
    <row r="1038" spans="2:3">
      <c r="B1038" s="11"/>
      <c r="C1038" s="12"/>
    </row>
    <row r="1039" spans="2:3">
      <c r="B1039" s="11"/>
      <c r="C1039" s="12"/>
    </row>
    <row r="1040" spans="2:3">
      <c r="B1040" s="11"/>
      <c r="C1040" s="12"/>
    </row>
    <row r="1041" spans="2:3">
      <c r="B1041" s="11"/>
      <c r="C1041" s="12"/>
    </row>
    <row r="1042" spans="2:3">
      <c r="B1042" s="11"/>
      <c r="C1042" s="12"/>
    </row>
    <row r="1043" spans="2:3">
      <c r="B1043" s="11"/>
      <c r="C1043" s="12"/>
    </row>
    <row r="1044" spans="2:3">
      <c r="B1044" s="11"/>
      <c r="C1044" s="12"/>
    </row>
    <row r="1045" spans="2:3">
      <c r="B1045" s="11"/>
      <c r="C1045" s="12"/>
    </row>
    <row r="1046" spans="2:3">
      <c r="B1046" s="11"/>
      <c r="C1046" s="12"/>
    </row>
    <row r="1047" spans="2:3">
      <c r="B1047" s="11"/>
      <c r="C1047" s="12"/>
    </row>
    <row r="1048" spans="2:3">
      <c r="B1048" s="11"/>
      <c r="C1048" s="12"/>
    </row>
    <row r="1049" spans="2:3">
      <c r="B1049" s="11"/>
      <c r="C1049" s="12"/>
    </row>
    <row r="1050" spans="2:3">
      <c r="B1050" s="11"/>
      <c r="C1050" s="12"/>
    </row>
    <row r="1051" spans="2:3">
      <c r="B1051" s="11"/>
      <c r="C1051" s="12"/>
    </row>
    <row r="1052" spans="2:3">
      <c r="B1052" s="11"/>
      <c r="C1052" s="12"/>
    </row>
    <row r="1053" spans="2:3">
      <c r="B1053" s="11"/>
      <c r="C1053" s="12"/>
    </row>
    <row r="1054" spans="2:3">
      <c r="B1054" s="11"/>
      <c r="C1054" s="12"/>
    </row>
    <row r="1055" spans="2:3">
      <c r="B1055" s="11"/>
      <c r="C1055" s="12"/>
    </row>
    <row r="1056" spans="2:3">
      <c r="B1056" s="11"/>
      <c r="C1056" s="12"/>
    </row>
    <row r="1057" spans="2:3">
      <c r="B1057" s="11"/>
      <c r="C1057" s="12"/>
    </row>
    <row r="1058" spans="2:3">
      <c r="B1058" s="11"/>
      <c r="C1058" s="12"/>
    </row>
    <row r="1059" spans="2:3">
      <c r="B1059" s="11"/>
      <c r="C1059" s="12"/>
    </row>
    <row r="1060" spans="2:3">
      <c r="B1060" s="11"/>
      <c r="C1060" s="12"/>
    </row>
    <row r="1061" spans="2:3">
      <c r="B1061" s="11"/>
      <c r="C1061" s="12"/>
    </row>
    <row r="1062" spans="2:3">
      <c r="B1062" s="11"/>
      <c r="C1062" s="12"/>
    </row>
    <row r="1063" spans="2:3">
      <c r="B1063" s="11"/>
      <c r="C1063" s="12"/>
    </row>
    <row r="1064" spans="2:3">
      <c r="B1064" s="11"/>
      <c r="C1064" s="12"/>
    </row>
    <row r="1065" spans="2:3">
      <c r="B1065" s="11"/>
      <c r="C1065" s="12"/>
    </row>
    <row r="1066" spans="2:3">
      <c r="B1066" s="11"/>
      <c r="C1066" s="12"/>
    </row>
    <row r="1067" spans="2:3">
      <c r="B1067" s="11"/>
      <c r="C1067" s="12"/>
    </row>
    <row r="1068" spans="2:3">
      <c r="B1068" s="11"/>
      <c r="C1068" s="12"/>
    </row>
    <row r="1069" spans="2:3">
      <c r="B1069" s="11"/>
      <c r="C1069" s="12"/>
    </row>
    <row r="1070" spans="2:3">
      <c r="B1070" s="11"/>
      <c r="C1070" s="12"/>
    </row>
    <row r="1071" spans="2:3">
      <c r="B1071" s="11"/>
      <c r="C1071" s="12"/>
    </row>
    <row r="1072" spans="2:3">
      <c r="B1072" s="11"/>
      <c r="C1072" s="12"/>
    </row>
    <row r="1073" spans="2:3">
      <c r="B1073" s="11"/>
      <c r="C1073" s="12"/>
    </row>
    <row r="1074" spans="2:3">
      <c r="B1074" s="11"/>
      <c r="C1074" s="12"/>
    </row>
    <row r="1075" spans="2:3">
      <c r="B1075" s="11"/>
      <c r="C1075" s="12"/>
    </row>
    <row r="1076" spans="2:3">
      <c r="B1076" s="11"/>
      <c r="C1076" s="12"/>
    </row>
    <row r="1077" spans="2:3">
      <c r="B1077" s="11"/>
      <c r="C1077" s="12"/>
    </row>
    <row r="1078" spans="2:3">
      <c r="B1078" s="11"/>
      <c r="C1078" s="12"/>
    </row>
    <row r="1079" spans="2:3">
      <c r="B1079" s="11"/>
      <c r="C1079" s="12"/>
    </row>
    <row r="1080" spans="2:3">
      <c r="B1080" s="11"/>
      <c r="C1080" s="12"/>
    </row>
    <row r="1081" spans="2:3">
      <c r="B1081" s="11"/>
      <c r="C1081" s="12"/>
    </row>
    <row r="1082" spans="2:3">
      <c r="B1082" s="11"/>
      <c r="C1082" s="12"/>
    </row>
    <row r="1083" spans="2:3">
      <c r="B1083" s="11"/>
      <c r="C1083" s="12"/>
    </row>
    <row r="1084" spans="2:3">
      <c r="B1084" s="11"/>
      <c r="C1084" s="12"/>
    </row>
    <row r="1085" spans="2:3">
      <c r="B1085" s="11"/>
      <c r="C1085" s="12"/>
    </row>
    <row r="1086" spans="2:3">
      <c r="B1086" s="11"/>
      <c r="C1086" s="12"/>
    </row>
    <row r="1087" spans="2:3">
      <c r="B1087" s="11"/>
      <c r="C1087" s="12"/>
    </row>
    <row r="1088" spans="2:3">
      <c r="B1088" s="11"/>
      <c r="C1088" s="12"/>
    </row>
    <row r="1089" spans="2:3">
      <c r="B1089" s="11"/>
      <c r="C1089" s="12"/>
    </row>
    <row r="1090" spans="2:3">
      <c r="B1090" s="11"/>
      <c r="C1090" s="12"/>
    </row>
    <row r="1091" spans="2:3">
      <c r="B1091" s="11"/>
      <c r="C1091" s="12"/>
    </row>
    <row r="1092" spans="2:3">
      <c r="B1092" s="11"/>
      <c r="C1092" s="12"/>
    </row>
    <row r="1093" spans="2:3">
      <c r="B1093" s="11"/>
      <c r="C1093" s="12"/>
    </row>
    <row r="1094" spans="2:3">
      <c r="B1094" s="11"/>
      <c r="C1094" s="12"/>
    </row>
    <row r="1095" spans="2:3">
      <c r="B1095" s="11"/>
      <c r="C1095" s="12"/>
    </row>
    <row r="1096" spans="2:3">
      <c r="B1096" s="11"/>
      <c r="C1096" s="12"/>
    </row>
    <row r="1097" spans="2:3">
      <c r="B1097" s="11"/>
      <c r="C1097" s="12"/>
    </row>
    <row r="1098" spans="2:3">
      <c r="B1098" s="11"/>
      <c r="C1098" s="12"/>
    </row>
    <row r="1099" spans="2:3">
      <c r="B1099" s="11"/>
      <c r="C1099" s="12"/>
    </row>
    <row r="1100" spans="2:3">
      <c r="B1100" s="11"/>
      <c r="C1100" s="12"/>
    </row>
    <row r="1101" spans="2:3">
      <c r="B1101" s="11"/>
      <c r="C1101" s="12"/>
    </row>
    <row r="1102" spans="2:3">
      <c r="B1102" s="11"/>
      <c r="C1102" s="12"/>
    </row>
    <row r="1103" spans="2:3">
      <c r="B1103" s="11"/>
      <c r="C1103" s="12"/>
    </row>
    <row r="1104" spans="2:3">
      <c r="B1104" s="11"/>
      <c r="C1104" s="12"/>
    </row>
    <row r="1105" spans="2:3">
      <c r="B1105" s="11"/>
      <c r="C1105" s="12"/>
    </row>
    <row r="1106" spans="2:3">
      <c r="B1106" s="11"/>
      <c r="C1106" s="12"/>
    </row>
    <row r="1107" spans="2:3">
      <c r="B1107" s="11"/>
      <c r="C1107" s="12"/>
    </row>
    <row r="1108" spans="2:3">
      <c r="B1108" s="11"/>
      <c r="C1108" s="12"/>
    </row>
    <row r="1109" spans="2:3">
      <c r="B1109" s="11"/>
      <c r="C1109" s="12"/>
    </row>
    <row r="1110" spans="2:3">
      <c r="B1110" s="11"/>
      <c r="C1110" s="12"/>
    </row>
    <row r="1111" spans="2:3">
      <c r="B1111" s="11"/>
      <c r="C1111" s="12"/>
    </row>
    <row r="1112" spans="2:3">
      <c r="B1112" s="11"/>
      <c r="C1112" s="12"/>
    </row>
    <row r="1113" spans="2:3">
      <c r="B1113" s="11"/>
      <c r="C1113" s="12"/>
    </row>
    <row r="1114" spans="2:3">
      <c r="B1114" s="11"/>
      <c r="C1114" s="12"/>
    </row>
    <row r="1115" spans="2:3">
      <c r="B1115" s="11"/>
      <c r="C1115" s="12"/>
    </row>
    <row r="1116" spans="2:3">
      <c r="B1116" s="11"/>
      <c r="C1116" s="12"/>
    </row>
    <row r="1117" spans="2:3">
      <c r="B1117" s="11"/>
      <c r="C1117" s="12"/>
    </row>
    <row r="1118" spans="2:3">
      <c r="B1118" s="11"/>
      <c r="C1118" s="12"/>
    </row>
    <row r="1119" spans="2:3">
      <c r="B1119" s="11"/>
      <c r="C1119" s="12"/>
    </row>
    <row r="1120" spans="2:3">
      <c r="B1120" s="11"/>
      <c r="C1120" s="12"/>
    </row>
    <row r="1121" spans="2:3">
      <c r="B1121" s="11"/>
      <c r="C1121" s="12"/>
    </row>
    <row r="1122" spans="2:3">
      <c r="B1122" s="11"/>
      <c r="C1122" s="12"/>
    </row>
    <row r="1123" spans="2:3">
      <c r="B1123" s="11"/>
      <c r="C1123" s="12"/>
    </row>
    <row r="1124" spans="2:3">
      <c r="B1124" s="11"/>
      <c r="C1124" s="12"/>
    </row>
    <row r="1125" spans="2:3">
      <c r="B1125" s="11"/>
      <c r="C1125" s="12"/>
    </row>
    <row r="1126" spans="2:3">
      <c r="B1126" s="11"/>
      <c r="C1126" s="12"/>
    </row>
    <row r="1127" spans="2:3">
      <c r="B1127" s="11"/>
      <c r="C1127" s="12"/>
    </row>
    <row r="1128" spans="2:3">
      <c r="B1128" s="11"/>
      <c r="C1128" s="12"/>
    </row>
    <row r="1129" spans="2:3">
      <c r="B1129" s="11"/>
      <c r="C1129" s="12"/>
    </row>
    <row r="1130" spans="2:3">
      <c r="B1130" s="11"/>
      <c r="C1130" s="12"/>
    </row>
    <row r="1131" spans="2:3">
      <c r="B1131" s="11"/>
      <c r="C1131" s="12"/>
    </row>
    <row r="1132" spans="2:3">
      <c r="B1132" s="11"/>
      <c r="C1132" s="12"/>
    </row>
    <row r="1133" spans="2:3">
      <c r="B1133" s="11"/>
      <c r="C1133" s="12"/>
    </row>
    <row r="1134" spans="2:3">
      <c r="B1134" s="11"/>
      <c r="C1134" s="12"/>
    </row>
    <row r="1135" spans="2:3">
      <c r="B1135" s="11"/>
      <c r="C1135" s="12"/>
    </row>
    <row r="1136" spans="2:3">
      <c r="B1136" s="11"/>
      <c r="C1136" s="12"/>
    </row>
    <row r="1137" spans="2:3">
      <c r="B1137" s="11"/>
      <c r="C1137" s="12"/>
    </row>
    <row r="1138" spans="2:3">
      <c r="B1138" s="11"/>
      <c r="C1138" s="12"/>
    </row>
    <row r="1139" spans="2:3">
      <c r="B1139" s="11"/>
      <c r="C1139" s="12"/>
    </row>
    <row r="1140" spans="2:3">
      <c r="B1140" s="11"/>
      <c r="C1140" s="12"/>
    </row>
    <row r="1141" spans="2:3">
      <c r="B1141" s="11"/>
      <c r="C1141" s="12"/>
    </row>
    <row r="1142" spans="2:3">
      <c r="B1142" s="11"/>
      <c r="C1142" s="12"/>
    </row>
    <row r="1143" spans="2:3">
      <c r="B1143" s="11"/>
      <c r="C1143" s="12"/>
    </row>
    <row r="1144" spans="2:3">
      <c r="B1144" s="11"/>
      <c r="C1144" s="12"/>
    </row>
    <row r="1145" spans="2:3">
      <c r="B1145" s="11"/>
      <c r="C1145" s="12"/>
    </row>
    <row r="1146" spans="2:3">
      <c r="B1146" s="11"/>
      <c r="C1146" s="12"/>
    </row>
    <row r="1147" spans="2:3">
      <c r="B1147" s="11"/>
      <c r="C1147" s="12"/>
    </row>
    <row r="1148" spans="2:3">
      <c r="B1148" s="11"/>
      <c r="C1148" s="12"/>
    </row>
    <row r="1149" spans="2:3">
      <c r="B1149" s="11"/>
      <c r="C1149" s="12"/>
    </row>
    <row r="1150" spans="2:3">
      <c r="B1150" s="11"/>
      <c r="C1150" s="12"/>
    </row>
    <row r="1151" spans="2:3">
      <c r="B1151" s="11"/>
      <c r="C1151" s="12"/>
    </row>
    <row r="1152" spans="2:3">
      <c r="B1152" s="11"/>
      <c r="C1152" s="12"/>
    </row>
    <row r="1153" spans="2:3">
      <c r="B1153" s="11"/>
      <c r="C1153" s="12"/>
    </row>
    <row r="1154" spans="2:3">
      <c r="B1154" s="11"/>
      <c r="C1154" s="12"/>
    </row>
    <row r="1155" spans="2:3">
      <c r="B1155" s="11"/>
      <c r="C1155" s="12"/>
    </row>
    <row r="1156" spans="2:3">
      <c r="B1156" s="11"/>
      <c r="C1156" s="12"/>
    </row>
    <row r="1157" spans="2:3">
      <c r="B1157" s="11"/>
      <c r="C1157" s="12"/>
    </row>
    <row r="1158" spans="2:3">
      <c r="B1158" s="11"/>
      <c r="C1158" s="12"/>
    </row>
    <row r="1159" spans="2:3">
      <c r="B1159" s="11"/>
      <c r="C1159" s="12"/>
    </row>
    <row r="1160" spans="2:3">
      <c r="B1160" s="11"/>
      <c r="C1160" s="12"/>
    </row>
    <row r="1161" spans="2:3">
      <c r="B1161" s="11"/>
      <c r="C1161" s="12"/>
    </row>
    <row r="1162" spans="2:3">
      <c r="B1162" s="11"/>
      <c r="C1162" s="12"/>
    </row>
    <row r="1163" spans="2:3">
      <c r="B1163" s="11"/>
      <c r="C1163" s="12"/>
    </row>
    <row r="1164" spans="2:3">
      <c r="B1164" s="11"/>
      <c r="C1164" s="12"/>
    </row>
    <row r="1165" spans="2:3">
      <c r="B1165" s="11"/>
      <c r="C1165" s="12"/>
    </row>
    <row r="1166" spans="2:3">
      <c r="B1166" s="11"/>
      <c r="C1166" s="12"/>
    </row>
    <row r="1167" spans="2:3">
      <c r="B1167" s="11"/>
      <c r="C1167" s="12"/>
    </row>
    <row r="1168" spans="2:3">
      <c r="B1168" s="11"/>
      <c r="C1168" s="12"/>
    </row>
    <row r="1169" spans="2:3">
      <c r="B1169" s="11"/>
      <c r="C1169" s="12"/>
    </row>
    <row r="1170" spans="2:3">
      <c r="B1170" s="11"/>
      <c r="C1170" s="12"/>
    </row>
    <row r="1171" spans="2:3">
      <c r="B1171" s="11"/>
      <c r="C1171" s="12"/>
    </row>
    <row r="1172" spans="2:3">
      <c r="B1172" s="11"/>
      <c r="C1172" s="12"/>
    </row>
    <row r="1173" spans="2:3">
      <c r="B1173" s="11"/>
      <c r="C1173" s="12"/>
    </row>
    <row r="1174" spans="2:3">
      <c r="B1174" s="11"/>
      <c r="C1174" s="12"/>
    </row>
    <row r="1175" spans="2:3">
      <c r="B1175" s="11"/>
      <c r="C1175" s="12"/>
    </row>
    <row r="1176" spans="2:3">
      <c r="B1176" s="11"/>
      <c r="C1176" s="12"/>
    </row>
    <row r="1177" spans="2:3">
      <c r="B1177" s="11"/>
      <c r="C1177" s="12"/>
    </row>
    <row r="1178" spans="2:3">
      <c r="B1178" s="11"/>
      <c r="C1178" s="12"/>
    </row>
    <row r="1179" spans="2:3">
      <c r="B1179" s="11"/>
      <c r="C1179" s="12"/>
    </row>
    <row r="1180" spans="2:3">
      <c r="B1180" s="11"/>
      <c r="C1180" s="12"/>
    </row>
    <row r="1181" spans="2:3">
      <c r="B1181" s="11"/>
      <c r="C1181" s="12"/>
    </row>
    <row r="1182" spans="2:3">
      <c r="B1182" s="11"/>
      <c r="C1182" s="12"/>
    </row>
    <row r="1183" spans="2:3">
      <c r="B1183" s="11"/>
      <c r="C1183" s="12"/>
    </row>
    <row r="1184" spans="2:3">
      <c r="B1184" s="11"/>
      <c r="C1184" s="12"/>
    </row>
    <row r="1185" spans="2:3">
      <c r="B1185" s="11"/>
      <c r="C1185" s="12"/>
    </row>
    <row r="1186" spans="2:3">
      <c r="B1186" s="11"/>
      <c r="C1186" s="12"/>
    </row>
    <row r="1187" spans="2:3">
      <c r="B1187" s="11"/>
      <c r="C1187" s="12"/>
    </row>
    <row r="1188" spans="2:3">
      <c r="B1188" s="11"/>
      <c r="C1188" s="12"/>
    </row>
    <row r="1189" spans="2:3">
      <c r="B1189" s="11"/>
      <c r="C1189" s="12"/>
    </row>
    <row r="1190" spans="2:3">
      <c r="B1190" s="11"/>
      <c r="C1190" s="12"/>
    </row>
    <row r="1191" spans="2:3">
      <c r="B1191" s="11"/>
      <c r="C1191" s="12"/>
    </row>
    <row r="1192" spans="2:3">
      <c r="B1192" s="11"/>
      <c r="C1192" s="12"/>
    </row>
    <row r="1193" spans="2:3">
      <c r="B1193" s="11"/>
      <c r="C1193" s="12"/>
    </row>
    <row r="1194" spans="2:3">
      <c r="B1194" s="11"/>
      <c r="C1194" s="12"/>
    </row>
    <row r="1195" spans="2:3">
      <c r="B1195" s="11"/>
      <c r="C1195" s="12"/>
    </row>
    <row r="1196" spans="2:3">
      <c r="B1196" s="11"/>
      <c r="C1196" s="12"/>
    </row>
    <row r="1197" spans="2:3">
      <c r="B1197" s="11"/>
      <c r="C1197" s="12"/>
    </row>
    <row r="1198" spans="2:3">
      <c r="B1198" s="11"/>
      <c r="C1198" s="12"/>
    </row>
    <row r="1199" spans="2:3">
      <c r="B1199" s="11"/>
      <c r="C1199" s="12"/>
    </row>
    <row r="1200" spans="2:3">
      <c r="B1200" s="11"/>
      <c r="C1200" s="12"/>
    </row>
    <row r="1201" spans="2:3">
      <c r="B1201" s="11"/>
      <c r="C1201" s="12"/>
    </row>
    <row r="1202" spans="2:3">
      <c r="B1202" s="11"/>
      <c r="C1202" s="12"/>
    </row>
    <row r="1203" spans="2:3">
      <c r="B1203" s="11"/>
      <c r="C1203" s="12"/>
    </row>
    <row r="1204" spans="2:3">
      <c r="B1204" s="11"/>
      <c r="C1204" s="12"/>
    </row>
    <row r="1205" spans="2:3">
      <c r="B1205" s="11"/>
      <c r="C1205" s="12"/>
    </row>
    <row r="1206" spans="2:3">
      <c r="B1206" s="11"/>
      <c r="C1206" s="12"/>
    </row>
    <row r="1207" spans="2:3">
      <c r="B1207" s="11"/>
      <c r="C1207" s="12"/>
    </row>
    <row r="1208" spans="2:3">
      <c r="B1208" s="11"/>
      <c r="C1208" s="12"/>
    </row>
    <row r="1209" spans="2:3">
      <c r="B1209" s="11"/>
      <c r="C1209" s="12"/>
    </row>
    <row r="1210" spans="2:3">
      <c r="B1210" s="11"/>
      <c r="C1210" s="12"/>
    </row>
    <row r="1211" spans="2:3">
      <c r="B1211" s="11"/>
      <c r="C1211" s="12"/>
    </row>
    <row r="1212" spans="2:3">
      <c r="B1212" s="11"/>
      <c r="C1212" s="12"/>
    </row>
    <row r="1213" spans="2:3">
      <c r="B1213" s="11"/>
      <c r="C1213" s="12"/>
    </row>
    <row r="1214" spans="2:3">
      <c r="B1214" s="11"/>
      <c r="C1214" s="12"/>
    </row>
    <row r="1215" spans="2:3">
      <c r="B1215" s="11"/>
      <c r="C1215" s="12"/>
    </row>
    <row r="1216" spans="2:3">
      <c r="B1216" s="11"/>
      <c r="C1216" s="12"/>
    </row>
    <row r="1217" spans="2:3">
      <c r="B1217" s="11"/>
      <c r="C1217" s="12"/>
    </row>
    <row r="1218" spans="2:3">
      <c r="B1218" s="11"/>
      <c r="C1218" s="12"/>
    </row>
    <row r="1219" spans="2:3">
      <c r="B1219" s="11"/>
      <c r="C1219" s="12"/>
    </row>
    <row r="1220" spans="2:3">
      <c r="B1220" s="11"/>
      <c r="C1220" s="12"/>
    </row>
    <row r="1221" spans="2:3">
      <c r="B1221" s="11"/>
      <c r="C1221" s="12"/>
    </row>
    <row r="1222" spans="2:3">
      <c r="B1222" s="11"/>
      <c r="C1222" s="12"/>
    </row>
    <row r="1223" spans="2:3">
      <c r="B1223" s="11"/>
      <c r="C1223" s="12"/>
    </row>
    <row r="1224" spans="2:3">
      <c r="B1224" s="11"/>
      <c r="C1224" s="12"/>
    </row>
    <row r="1225" spans="2:3">
      <c r="B1225" s="11"/>
      <c r="C1225" s="12"/>
    </row>
    <row r="1226" spans="2:3">
      <c r="B1226" s="11"/>
      <c r="C1226" s="12"/>
    </row>
    <row r="1227" spans="2:3">
      <c r="B1227" s="11"/>
      <c r="C1227" s="12"/>
    </row>
    <row r="1228" spans="2:3">
      <c r="B1228" s="11"/>
      <c r="C1228" s="12"/>
    </row>
    <row r="1229" spans="2:3">
      <c r="B1229" s="11"/>
      <c r="C1229" s="12"/>
    </row>
    <row r="1230" spans="2:3">
      <c r="B1230" s="11"/>
      <c r="C1230" s="12"/>
    </row>
    <row r="1231" spans="2:3">
      <c r="B1231" s="11"/>
      <c r="C1231" s="12"/>
    </row>
    <row r="1232" spans="2:3">
      <c r="B1232" s="11"/>
      <c r="C1232" s="12"/>
    </row>
    <row r="1233" spans="2:3">
      <c r="B1233" s="11"/>
      <c r="C1233" s="12"/>
    </row>
    <row r="1234" spans="2:3">
      <c r="B1234" s="11"/>
      <c r="C1234" s="12"/>
    </row>
    <row r="1235" spans="2:3">
      <c r="B1235" s="11"/>
      <c r="C1235" s="12"/>
    </row>
    <row r="1236" spans="2:3">
      <c r="B1236" s="11"/>
      <c r="C1236" s="12"/>
    </row>
    <row r="1237" spans="2:3">
      <c r="B1237" s="11"/>
      <c r="C1237" s="12"/>
    </row>
    <row r="1238" spans="2:3">
      <c r="B1238" s="11"/>
      <c r="C1238" s="12"/>
    </row>
    <row r="1239" spans="2:3">
      <c r="B1239" s="11"/>
      <c r="C1239" s="12"/>
    </row>
    <row r="1240" spans="2:3">
      <c r="B1240" s="11"/>
      <c r="C1240" s="12"/>
    </row>
    <row r="1241" spans="2:3">
      <c r="B1241" s="11"/>
      <c r="C1241" s="12"/>
    </row>
    <row r="1242" spans="2:3">
      <c r="B1242" s="11"/>
      <c r="C1242" s="12"/>
    </row>
    <row r="1243" spans="2:3">
      <c r="B1243" s="11"/>
      <c r="C1243" s="12"/>
    </row>
    <row r="1244" spans="2:3">
      <c r="B1244" s="11"/>
      <c r="C1244" s="12"/>
    </row>
    <row r="1245" spans="2:3">
      <c r="B1245" s="11"/>
      <c r="C1245" s="12"/>
    </row>
    <row r="1246" spans="2:3">
      <c r="B1246" s="11"/>
      <c r="C1246" s="12"/>
    </row>
    <row r="1247" spans="2:3">
      <c r="B1247" s="11"/>
      <c r="C1247" s="12"/>
    </row>
    <row r="1248" spans="2:3">
      <c r="B1248" s="11"/>
      <c r="C1248" s="12"/>
    </row>
    <row r="1249" spans="2:3">
      <c r="B1249" s="11"/>
      <c r="C1249" s="12"/>
    </row>
    <row r="1250" spans="2:3">
      <c r="B1250" s="11"/>
      <c r="C1250" s="12"/>
    </row>
    <row r="1251" spans="2:3">
      <c r="B1251" s="11"/>
      <c r="C1251" s="12"/>
    </row>
    <row r="1252" spans="2:3">
      <c r="B1252" s="11"/>
      <c r="C1252" s="12"/>
    </row>
    <row r="1253" spans="2:3">
      <c r="B1253" s="11"/>
      <c r="C1253" s="12"/>
    </row>
    <row r="1254" spans="2:3">
      <c r="B1254" s="11"/>
      <c r="C1254" s="12"/>
    </row>
    <row r="1255" spans="2:3">
      <c r="B1255" s="11"/>
      <c r="C1255" s="12"/>
    </row>
    <row r="1256" spans="2:3">
      <c r="B1256" s="11"/>
      <c r="C1256" s="12"/>
    </row>
    <row r="1257" spans="2:3">
      <c r="B1257" s="11"/>
      <c r="C1257" s="12"/>
    </row>
    <row r="1258" spans="2:3">
      <c r="B1258" s="11"/>
      <c r="C1258" s="12"/>
    </row>
    <row r="1259" spans="2:3">
      <c r="B1259" s="11"/>
      <c r="C1259" s="12"/>
    </row>
    <row r="1260" spans="2:3">
      <c r="B1260" s="11"/>
      <c r="C1260" s="12"/>
    </row>
    <row r="1261" spans="2:3">
      <c r="B1261" s="11"/>
      <c r="C1261" s="12"/>
    </row>
    <row r="1262" spans="2:3">
      <c r="B1262" s="11"/>
      <c r="C1262" s="12"/>
    </row>
    <row r="1263" spans="2:3">
      <c r="B1263" s="11"/>
      <c r="C1263" s="12"/>
    </row>
    <row r="1264" spans="2:3">
      <c r="B1264" s="11"/>
      <c r="C1264" s="12"/>
    </row>
    <row r="1265" spans="2:3">
      <c r="B1265" s="11"/>
      <c r="C1265" s="12"/>
    </row>
    <row r="1266" spans="2:3">
      <c r="B1266" s="11"/>
      <c r="C1266" s="12"/>
    </row>
    <row r="1267" spans="2:3">
      <c r="B1267" s="11"/>
      <c r="C1267" s="12"/>
    </row>
    <row r="1268" spans="2:3">
      <c r="B1268" s="11"/>
      <c r="C1268" s="12"/>
    </row>
    <row r="1269" spans="2:3">
      <c r="B1269" s="11"/>
      <c r="C1269" s="12"/>
    </row>
    <row r="1270" spans="2:3">
      <c r="B1270" s="11"/>
      <c r="C1270" s="12"/>
    </row>
    <row r="1271" spans="2:3">
      <c r="B1271" s="11"/>
      <c r="C1271" s="12"/>
    </row>
    <row r="1272" spans="2:3">
      <c r="B1272" s="11"/>
      <c r="C1272" s="12"/>
    </row>
    <row r="1273" spans="2:3">
      <c r="B1273" s="11"/>
      <c r="C1273" s="12"/>
    </row>
    <row r="1274" spans="2:3">
      <c r="B1274" s="11"/>
      <c r="C1274" s="12"/>
    </row>
    <row r="1275" spans="2:3">
      <c r="B1275" s="11"/>
      <c r="C1275" s="12"/>
    </row>
    <row r="1276" spans="2:3">
      <c r="B1276" s="11"/>
      <c r="C1276" s="12"/>
    </row>
    <row r="1277" spans="2:3">
      <c r="B1277" s="11"/>
      <c r="C1277" s="12"/>
    </row>
    <row r="1278" spans="2:3">
      <c r="B1278" s="11"/>
      <c r="C1278" s="12"/>
    </row>
    <row r="1279" spans="2:3">
      <c r="B1279" s="11"/>
      <c r="C1279" s="12"/>
    </row>
    <row r="1280" spans="2:3">
      <c r="B1280" s="11"/>
      <c r="C1280" s="12"/>
    </row>
    <row r="1281" spans="2:3">
      <c r="B1281" s="11"/>
      <c r="C1281" s="12"/>
    </row>
    <row r="1282" spans="2:3">
      <c r="B1282" s="11"/>
      <c r="C1282" s="12"/>
    </row>
    <row r="1283" spans="2:3">
      <c r="B1283" s="11"/>
      <c r="C1283" s="12"/>
    </row>
    <row r="1284" spans="2:3">
      <c r="B1284" s="11"/>
      <c r="C1284" s="12"/>
    </row>
    <row r="1285" spans="2:3">
      <c r="B1285" s="11"/>
      <c r="C1285" s="12"/>
    </row>
    <row r="1286" spans="2:3">
      <c r="B1286" s="11"/>
      <c r="C1286" s="12"/>
    </row>
    <row r="1287" spans="2:3">
      <c r="B1287" s="11"/>
      <c r="C1287" s="12"/>
    </row>
    <row r="1288" spans="2:3">
      <c r="B1288" s="11"/>
      <c r="C1288" s="12"/>
    </row>
    <row r="1289" spans="2:3">
      <c r="B1289" s="11"/>
      <c r="C1289" s="12"/>
    </row>
    <row r="1290" spans="2:3">
      <c r="B1290" s="11"/>
      <c r="C1290" s="12"/>
    </row>
    <row r="1291" spans="2:3">
      <c r="B1291" s="11"/>
      <c r="C1291" s="12"/>
    </row>
    <row r="1292" spans="2:3">
      <c r="B1292" s="11"/>
      <c r="C1292" s="12"/>
    </row>
    <row r="1293" spans="2:3">
      <c r="B1293" s="11"/>
      <c r="C1293" s="12"/>
    </row>
    <row r="1294" spans="2:3">
      <c r="B1294" s="11"/>
      <c r="C1294" s="12"/>
    </row>
    <row r="1295" spans="2:3">
      <c r="B1295" s="11"/>
      <c r="C1295" s="12"/>
    </row>
    <row r="1296" spans="2:3">
      <c r="B1296" s="11"/>
      <c r="C1296" s="12"/>
    </row>
    <row r="1297" spans="2:3">
      <c r="B1297" s="11"/>
      <c r="C1297" s="12"/>
    </row>
    <row r="1298" spans="2:3">
      <c r="B1298" s="11"/>
      <c r="C1298" s="12"/>
    </row>
    <row r="1299" spans="2:3">
      <c r="B1299" s="11"/>
      <c r="C1299" s="12"/>
    </row>
    <row r="1300" spans="2:3">
      <c r="B1300" s="11"/>
      <c r="C1300" s="12"/>
    </row>
    <row r="1301" spans="2:3">
      <c r="B1301" s="11"/>
      <c r="C1301" s="12"/>
    </row>
    <row r="1302" spans="2:3">
      <c r="B1302" s="11"/>
      <c r="C1302" s="12"/>
    </row>
    <row r="1303" spans="2:3">
      <c r="B1303" s="11"/>
      <c r="C1303" s="12"/>
    </row>
    <row r="1304" spans="2:3">
      <c r="B1304" s="11"/>
      <c r="C1304" s="12"/>
    </row>
    <row r="1305" spans="2:3">
      <c r="B1305" s="11"/>
      <c r="C1305" s="12"/>
    </row>
    <row r="1306" spans="2:3">
      <c r="B1306" s="11"/>
      <c r="C1306" s="12"/>
    </row>
    <row r="1307" spans="2:3">
      <c r="B1307" s="11"/>
      <c r="C1307" s="12"/>
    </row>
    <row r="1308" spans="2:3">
      <c r="B1308" s="11"/>
      <c r="C1308" s="12"/>
    </row>
    <row r="1309" spans="2:3">
      <c r="B1309" s="11"/>
      <c r="C1309" s="12"/>
    </row>
    <row r="1310" spans="2:3">
      <c r="B1310" s="11"/>
      <c r="C1310" s="12"/>
    </row>
    <row r="1311" spans="2:3">
      <c r="B1311" s="11"/>
      <c r="C1311" s="12"/>
    </row>
    <row r="1312" spans="2:3">
      <c r="B1312" s="11"/>
      <c r="C1312" s="12"/>
    </row>
    <row r="1313" spans="2:3">
      <c r="B1313" s="11"/>
      <c r="C1313" s="12"/>
    </row>
    <row r="1314" spans="2:3">
      <c r="B1314" s="11"/>
      <c r="C1314" s="12"/>
    </row>
    <row r="1315" spans="2:3">
      <c r="B1315" s="11"/>
      <c r="C1315" s="12"/>
    </row>
    <row r="1316" spans="2:3">
      <c r="B1316" s="11"/>
      <c r="C1316" s="12"/>
    </row>
    <row r="1317" spans="2:3">
      <c r="B1317" s="11"/>
      <c r="C1317" s="12"/>
    </row>
    <row r="1318" spans="2:3">
      <c r="B1318" s="11"/>
      <c r="C1318" s="12"/>
    </row>
    <row r="1319" spans="2:3">
      <c r="B1319" s="11"/>
      <c r="C1319" s="12"/>
    </row>
    <row r="1320" spans="2:3">
      <c r="B1320" s="11"/>
      <c r="C1320" s="12"/>
    </row>
    <row r="1321" spans="2:3">
      <c r="B1321" s="11"/>
      <c r="C1321" s="12"/>
    </row>
    <row r="1322" spans="2:3">
      <c r="B1322" s="11"/>
      <c r="C1322" s="12"/>
    </row>
    <row r="1323" spans="2:3">
      <c r="B1323" s="11"/>
      <c r="C1323" s="12"/>
    </row>
    <row r="1324" spans="2:3">
      <c r="B1324" s="11"/>
      <c r="C1324" s="12"/>
    </row>
    <row r="1325" spans="2:3">
      <c r="B1325" s="11"/>
      <c r="C1325" s="12"/>
    </row>
    <row r="1326" spans="2:3">
      <c r="B1326" s="11"/>
      <c r="C1326" s="12"/>
    </row>
    <row r="1327" spans="2:3">
      <c r="B1327" s="11"/>
      <c r="C1327" s="12"/>
    </row>
    <row r="1328" spans="2:3">
      <c r="B1328" s="11"/>
      <c r="C1328" s="12"/>
    </row>
    <row r="1329" spans="2:3">
      <c r="B1329" s="11"/>
      <c r="C1329" s="12"/>
    </row>
    <row r="1330" spans="2:3">
      <c r="B1330" s="11"/>
      <c r="C1330" s="12"/>
    </row>
    <row r="1331" spans="2:3">
      <c r="B1331" s="11"/>
      <c r="C1331" s="12"/>
    </row>
    <row r="1332" spans="2:3">
      <c r="B1332" s="11"/>
      <c r="C1332" s="12"/>
    </row>
    <row r="1333" spans="2:3">
      <c r="B1333" s="11"/>
      <c r="C1333" s="12"/>
    </row>
    <row r="1334" spans="2:3">
      <c r="B1334" s="11"/>
      <c r="C1334" s="12"/>
    </row>
    <row r="1335" spans="2:3">
      <c r="B1335" s="11"/>
      <c r="C1335" s="12"/>
    </row>
    <row r="1336" spans="2:3">
      <c r="B1336" s="11"/>
      <c r="C1336" s="12"/>
    </row>
    <row r="1337" spans="2:3">
      <c r="B1337" s="11"/>
      <c r="C1337" s="12"/>
    </row>
    <row r="1338" spans="2:3">
      <c r="B1338" s="11"/>
      <c r="C1338" s="12"/>
    </row>
    <row r="1339" spans="2:3">
      <c r="B1339" s="11"/>
      <c r="C1339" s="12"/>
    </row>
    <row r="1340" spans="2:3">
      <c r="B1340" s="11"/>
      <c r="C1340" s="12"/>
    </row>
    <row r="1341" spans="2:3">
      <c r="B1341" s="11"/>
      <c r="C1341" s="12"/>
    </row>
    <row r="1342" spans="2:3">
      <c r="B1342" s="11"/>
      <c r="C1342" s="12"/>
    </row>
    <row r="1343" spans="2:3">
      <c r="B1343" s="11"/>
      <c r="C1343" s="12"/>
    </row>
    <row r="1344" spans="2:3">
      <c r="B1344" s="11"/>
      <c r="C1344" s="12"/>
    </row>
    <row r="1345" spans="2:3">
      <c r="B1345" s="11"/>
      <c r="C1345" s="12"/>
    </row>
    <row r="1346" spans="2:3">
      <c r="B1346" s="11"/>
      <c r="C1346" s="12"/>
    </row>
    <row r="1347" spans="2:3">
      <c r="B1347" s="11"/>
      <c r="C1347" s="12"/>
    </row>
    <row r="1348" spans="2:3">
      <c r="B1348" s="11"/>
      <c r="C1348" s="12"/>
    </row>
    <row r="1349" spans="2:3">
      <c r="B1349" s="11"/>
      <c r="C1349" s="12"/>
    </row>
    <row r="1350" spans="2:3">
      <c r="B1350" s="11"/>
      <c r="C1350" s="12"/>
    </row>
    <row r="1351" spans="2:3">
      <c r="B1351" s="11"/>
      <c r="C1351" s="12"/>
    </row>
    <row r="1352" spans="2:3">
      <c r="B1352" s="11"/>
      <c r="C1352" s="12"/>
    </row>
    <row r="1353" spans="2:3">
      <c r="B1353" s="11"/>
      <c r="C1353" s="12"/>
    </row>
    <row r="1354" spans="2:3">
      <c r="B1354" s="11"/>
      <c r="C1354" s="12"/>
    </row>
    <row r="1355" spans="2:3">
      <c r="B1355" s="11"/>
      <c r="C1355" s="12"/>
    </row>
    <row r="1356" spans="2:3">
      <c r="B1356" s="11"/>
      <c r="C1356" s="12"/>
    </row>
    <row r="1357" spans="2:3">
      <c r="B1357" s="11"/>
      <c r="C1357" s="12"/>
    </row>
    <row r="1358" spans="2:3">
      <c r="B1358" s="11"/>
      <c r="C1358" s="12"/>
    </row>
    <row r="1359" spans="2:3">
      <c r="B1359" s="11"/>
      <c r="C1359" s="12"/>
    </row>
    <row r="1360" spans="2:3">
      <c r="B1360" s="11"/>
      <c r="C1360" s="12"/>
    </row>
    <row r="1361" spans="2:3">
      <c r="B1361" s="11"/>
      <c r="C1361" s="12"/>
    </row>
    <row r="1362" spans="2:3">
      <c r="B1362" s="11"/>
      <c r="C1362" s="12"/>
    </row>
    <row r="1363" spans="2:3">
      <c r="B1363" s="11"/>
      <c r="C1363" s="12"/>
    </row>
    <row r="1364" spans="2:3">
      <c r="B1364" s="11"/>
      <c r="C1364" s="12"/>
    </row>
    <row r="1365" spans="2:3">
      <c r="B1365" s="11"/>
      <c r="C1365" s="12"/>
    </row>
    <row r="1366" spans="2:3">
      <c r="B1366" s="11"/>
      <c r="C1366" s="12"/>
    </row>
    <row r="1367" spans="2:3">
      <c r="B1367" s="11"/>
      <c r="C1367" s="12"/>
    </row>
    <row r="1368" spans="2:3">
      <c r="B1368" s="11"/>
      <c r="C1368" s="12"/>
    </row>
    <row r="1369" spans="2:3">
      <c r="B1369" s="11"/>
      <c r="C1369" s="12"/>
    </row>
    <row r="1370" spans="2:3">
      <c r="B1370" s="11"/>
      <c r="C1370" s="12"/>
    </row>
    <row r="1371" spans="2:3">
      <c r="B1371" s="11"/>
      <c r="C1371" s="12"/>
    </row>
    <row r="1372" spans="2:3">
      <c r="B1372" s="11"/>
      <c r="C1372" s="12"/>
    </row>
    <row r="1373" spans="2:3">
      <c r="B1373" s="11"/>
      <c r="C1373" s="12"/>
    </row>
    <row r="1374" spans="2:3">
      <c r="B1374" s="11"/>
      <c r="C1374" s="12"/>
    </row>
    <row r="1375" spans="2:3">
      <c r="B1375" s="11"/>
      <c r="C1375" s="12"/>
    </row>
    <row r="1376" spans="2:3">
      <c r="B1376" s="11"/>
      <c r="C1376" s="12"/>
    </row>
    <row r="1377" spans="2:3">
      <c r="B1377" s="11"/>
      <c r="C1377" s="12"/>
    </row>
    <row r="1378" spans="2:3">
      <c r="B1378" s="11"/>
      <c r="C1378" s="12"/>
    </row>
    <row r="1379" spans="2:3">
      <c r="B1379" s="11"/>
      <c r="C1379" s="12"/>
    </row>
    <row r="1380" spans="2:3">
      <c r="B1380" s="11"/>
      <c r="C1380" s="12"/>
    </row>
    <row r="1381" spans="2:3">
      <c r="B1381" s="11"/>
      <c r="C1381" s="12"/>
    </row>
    <row r="1382" spans="2:3">
      <c r="B1382" s="11"/>
      <c r="C1382" s="12"/>
    </row>
    <row r="1383" spans="2:3">
      <c r="B1383" s="11"/>
      <c r="C1383" s="12"/>
    </row>
    <row r="1384" spans="2:3">
      <c r="B1384" s="11"/>
      <c r="C1384" s="12"/>
    </row>
    <row r="1385" spans="2:3">
      <c r="B1385" s="11"/>
      <c r="C1385" s="12"/>
    </row>
    <row r="1386" spans="2:3">
      <c r="B1386" s="11"/>
      <c r="C1386" s="12"/>
    </row>
    <row r="1387" spans="2:3">
      <c r="B1387" s="11"/>
      <c r="C1387" s="12"/>
    </row>
    <row r="1388" spans="2:3">
      <c r="B1388" s="11"/>
      <c r="C1388" s="12"/>
    </row>
    <row r="1389" spans="2:3">
      <c r="B1389" s="11"/>
      <c r="C1389" s="12"/>
    </row>
    <row r="1390" spans="2:3">
      <c r="B1390" s="11"/>
      <c r="C1390" s="12"/>
    </row>
    <row r="1391" spans="2:3">
      <c r="B1391" s="11"/>
      <c r="C1391" s="12"/>
    </row>
    <row r="1392" spans="2:3">
      <c r="B1392" s="11"/>
      <c r="C1392" s="12"/>
    </row>
    <row r="1393" spans="2:3">
      <c r="B1393" s="11"/>
      <c r="C1393" s="12"/>
    </row>
    <row r="1394" spans="2:3">
      <c r="B1394" s="11"/>
      <c r="C1394" s="12"/>
    </row>
    <row r="1395" spans="2:3">
      <c r="B1395" s="11"/>
      <c r="C1395" s="12"/>
    </row>
    <row r="1396" spans="2:3">
      <c r="B1396" s="11"/>
      <c r="C1396" s="12"/>
    </row>
    <row r="1397" spans="2:3">
      <c r="B1397" s="11"/>
      <c r="C1397" s="12"/>
    </row>
    <row r="1398" spans="2:3">
      <c r="B1398" s="11"/>
      <c r="C1398" s="12"/>
    </row>
    <row r="1399" spans="2:3">
      <c r="B1399" s="11"/>
      <c r="C1399" s="12"/>
    </row>
    <row r="1400" spans="2:3">
      <c r="B1400" s="11"/>
      <c r="C1400" s="12"/>
    </row>
    <row r="1401" spans="2:3">
      <c r="B1401" s="11"/>
      <c r="C1401" s="12"/>
    </row>
    <row r="1402" spans="2:3">
      <c r="B1402" s="11"/>
      <c r="C1402" s="12"/>
    </row>
    <row r="1403" spans="2:3">
      <c r="B1403" s="11"/>
      <c r="C1403" s="12"/>
    </row>
    <row r="1404" spans="2:3">
      <c r="B1404" s="11"/>
      <c r="C1404" s="12"/>
    </row>
    <row r="1405" spans="2:3">
      <c r="B1405" s="11"/>
      <c r="C1405" s="12"/>
    </row>
    <row r="1406" spans="2:3">
      <c r="B1406" s="11"/>
      <c r="C1406" s="12"/>
    </row>
    <row r="1407" spans="2:3">
      <c r="B1407" s="11"/>
      <c r="C1407" s="12"/>
    </row>
    <row r="1408" spans="2:3">
      <c r="B1408" s="11"/>
      <c r="C1408" s="12"/>
    </row>
    <row r="1409" spans="2:3">
      <c r="B1409" s="11"/>
      <c r="C1409" s="12"/>
    </row>
    <row r="1410" spans="2:3">
      <c r="B1410" s="11"/>
      <c r="C1410" s="12"/>
    </row>
    <row r="1411" spans="2:3">
      <c r="B1411" s="11"/>
      <c r="C1411" s="12"/>
    </row>
    <row r="1412" spans="2:3">
      <c r="B1412" s="11"/>
      <c r="C1412" s="12"/>
    </row>
    <row r="1413" spans="2:3">
      <c r="B1413" s="11"/>
      <c r="C1413" s="12"/>
    </row>
    <row r="1414" spans="2:3">
      <c r="B1414" s="11"/>
      <c r="C1414" s="12"/>
    </row>
    <row r="1415" spans="2:3">
      <c r="B1415" s="11"/>
      <c r="C1415" s="12"/>
    </row>
    <row r="1416" spans="2:3">
      <c r="B1416" s="11"/>
      <c r="C1416" s="12"/>
    </row>
    <row r="1417" spans="2:3">
      <c r="B1417" s="11"/>
      <c r="C1417" s="12"/>
    </row>
    <row r="1418" spans="2:3">
      <c r="B1418" s="11"/>
      <c r="C1418" s="12"/>
    </row>
    <row r="1419" spans="2:3">
      <c r="B1419" s="11"/>
      <c r="C1419" s="12"/>
    </row>
    <row r="1420" spans="2:3">
      <c r="B1420" s="11"/>
      <c r="C1420" s="12"/>
    </row>
    <row r="1421" spans="2:3">
      <c r="B1421" s="11"/>
      <c r="C1421" s="12"/>
    </row>
    <row r="1422" spans="2:3">
      <c r="B1422" s="11"/>
      <c r="C1422" s="12"/>
    </row>
    <row r="1423" spans="2:3">
      <c r="B1423" s="11"/>
      <c r="C1423" s="12"/>
    </row>
    <row r="1424" spans="2:3">
      <c r="B1424" s="11"/>
      <c r="C1424" s="12"/>
    </row>
    <row r="1425" spans="2:3">
      <c r="B1425" s="11"/>
      <c r="C1425" s="12"/>
    </row>
    <row r="1426" spans="2:3">
      <c r="B1426" s="11"/>
      <c r="C1426" s="12"/>
    </row>
    <row r="1427" spans="2:3">
      <c r="B1427" s="11"/>
      <c r="C1427" s="12"/>
    </row>
    <row r="1428" spans="2:3">
      <c r="B1428" s="11"/>
      <c r="C1428" s="12"/>
    </row>
    <row r="1429" spans="2:3">
      <c r="B1429" s="11"/>
      <c r="C1429" s="12"/>
    </row>
    <row r="1430" spans="2:3">
      <c r="B1430" s="11"/>
      <c r="C1430" s="12"/>
    </row>
    <row r="1431" spans="2:3">
      <c r="B1431" s="11"/>
      <c r="C1431" s="12"/>
    </row>
    <row r="1432" spans="2:3">
      <c r="B1432" s="11"/>
      <c r="C1432" s="12"/>
    </row>
    <row r="1433" spans="2:3">
      <c r="B1433" s="11"/>
      <c r="C1433" s="12"/>
    </row>
    <row r="1434" spans="2:3">
      <c r="B1434" s="11"/>
      <c r="C1434" s="12"/>
    </row>
    <row r="1435" spans="2:3">
      <c r="B1435" s="11"/>
      <c r="C1435" s="12"/>
    </row>
    <row r="1436" spans="2:3">
      <c r="B1436" s="11"/>
      <c r="C1436" s="12"/>
    </row>
    <row r="1437" spans="2:3">
      <c r="B1437" s="11"/>
      <c r="C1437" s="12"/>
    </row>
    <row r="1438" spans="2:3">
      <c r="B1438" s="11"/>
      <c r="C1438" s="12"/>
    </row>
    <row r="1439" spans="2:3">
      <c r="B1439" s="11"/>
      <c r="C1439" s="12"/>
    </row>
    <row r="1440" spans="2:3">
      <c r="B1440" s="11"/>
      <c r="C1440" s="12"/>
    </row>
    <row r="1441" spans="2:3">
      <c r="B1441" s="11"/>
      <c r="C1441" s="12"/>
    </row>
    <row r="1442" spans="2:3">
      <c r="B1442" s="11"/>
      <c r="C1442" s="12"/>
    </row>
    <row r="1443" spans="2:3">
      <c r="B1443" s="11"/>
      <c r="C1443" s="12"/>
    </row>
    <row r="1444" spans="2:3">
      <c r="B1444" s="11"/>
      <c r="C1444" s="12"/>
    </row>
    <row r="1445" spans="2:3">
      <c r="B1445" s="11"/>
      <c r="C1445" s="12"/>
    </row>
    <row r="1446" spans="2:3">
      <c r="B1446" s="11"/>
      <c r="C1446" s="12"/>
    </row>
    <row r="1447" spans="2:3">
      <c r="B1447" s="11"/>
      <c r="C1447" s="12"/>
    </row>
    <row r="1448" spans="2:3">
      <c r="B1448" s="11"/>
      <c r="C1448" s="12"/>
    </row>
    <row r="1449" spans="2:3">
      <c r="B1449" s="11"/>
      <c r="C1449" s="12"/>
    </row>
    <row r="1450" spans="2:3">
      <c r="B1450" s="11"/>
      <c r="C1450" s="12"/>
    </row>
    <row r="1451" spans="2:3">
      <c r="B1451" s="11"/>
      <c r="C1451" s="12"/>
    </row>
    <row r="1452" spans="2:3">
      <c r="B1452" s="11"/>
      <c r="C1452" s="12"/>
    </row>
    <row r="1453" spans="2:3">
      <c r="B1453" s="11"/>
      <c r="C1453" s="12"/>
    </row>
    <row r="1454" spans="2:3">
      <c r="B1454" s="11"/>
      <c r="C1454" s="12"/>
    </row>
    <row r="1455" spans="2:3">
      <c r="B1455" s="11"/>
      <c r="C1455" s="12"/>
    </row>
    <row r="1456" spans="2:3">
      <c r="B1456" s="11"/>
      <c r="C1456" s="12"/>
    </row>
    <row r="1457" spans="2:3">
      <c r="B1457" s="11"/>
      <c r="C1457" s="12"/>
    </row>
    <row r="1458" spans="2:3">
      <c r="B1458" s="11"/>
      <c r="C1458" s="12"/>
    </row>
    <row r="1459" spans="2:3">
      <c r="B1459" s="11"/>
      <c r="C1459" s="12"/>
    </row>
    <row r="1460" spans="2:3">
      <c r="B1460" s="11"/>
      <c r="C1460" s="12"/>
    </row>
    <row r="1461" spans="2:3">
      <c r="B1461" s="11"/>
      <c r="C1461" s="12"/>
    </row>
    <row r="1462" spans="2:3">
      <c r="B1462" s="11"/>
      <c r="C1462" s="12"/>
    </row>
    <row r="1463" spans="2:3">
      <c r="B1463" s="11"/>
      <c r="C1463" s="12"/>
    </row>
    <row r="1464" spans="2:3">
      <c r="B1464" s="11"/>
      <c r="C1464" s="12"/>
    </row>
    <row r="1465" spans="2:3">
      <c r="B1465" s="11"/>
      <c r="C1465" s="12"/>
    </row>
    <row r="1466" spans="2:3">
      <c r="B1466" s="11"/>
      <c r="C1466" s="12"/>
    </row>
    <row r="1467" spans="2:3">
      <c r="B1467" s="11"/>
      <c r="C1467" s="12"/>
    </row>
    <row r="1468" spans="2:3">
      <c r="B1468" s="11"/>
      <c r="C1468" s="12"/>
    </row>
    <row r="1469" spans="2:3">
      <c r="B1469" s="11"/>
      <c r="C1469" s="12"/>
    </row>
    <row r="1470" spans="2:3">
      <c r="B1470" s="11"/>
      <c r="C1470" s="12"/>
    </row>
    <row r="1471" spans="2:3">
      <c r="B1471" s="11"/>
      <c r="C1471" s="12"/>
    </row>
    <row r="1472" spans="2:3">
      <c r="B1472" s="11"/>
      <c r="C1472" s="12"/>
    </row>
    <row r="1473" spans="2:3">
      <c r="B1473" s="11"/>
      <c r="C1473" s="12"/>
    </row>
    <row r="1474" spans="2:3">
      <c r="B1474" s="11"/>
      <c r="C1474" s="12"/>
    </row>
    <row r="1475" spans="2:3">
      <c r="B1475" s="11"/>
      <c r="C1475" s="12"/>
    </row>
    <row r="1476" spans="2:3">
      <c r="B1476" s="11"/>
      <c r="C1476" s="12"/>
    </row>
    <row r="1477" spans="2:3">
      <c r="B1477" s="11"/>
      <c r="C1477" s="12"/>
    </row>
    <row r="1478" spans="2:3">
      <c r="B1478" s="11"/>
      <c r="C1478" s="12"/>
    </row>
    <row r="1479" spans="2:3">
      <c r="B1479" s="11"/>
      <c r="C1479" s="12"/>
    </row>
    <row r="1480" spans="2:3">
      <c r="B1480" s="11"/>
      <c r="C1480" s="12"/>
    </row>
    <row r="1481" spans="2:3">
      <c r="B1481" s="11"/>
      <c r="C1481" s="12"/>
    </row>
    <row r="1482" spans="2:3">
      <c r="B1482" s="11"/>
      <c r="C1482" s="12"/>
    </row>
    <row r="1483" spans="2:3">
      <c r="B1483" s="11"/>
      <c r="C1483" s="12"/>
    </row>
    <row r="1484" spans="2:3">
      <c r="B1484" s="11"/>
      <c r="C1484" s="12"/>
    </row>
    <row r="1485" spans="2:3">
      <c r="B1485" s="11"/>
      <c r="C1485" s="12"/>
    </row>
    <row r="1486" spans="2:3">
      <c r="B1486" s="11"/>
      <c r="C1486" s="12"/>
    </row>
    <row r="1487" spans="2:3">
      <c r="B1487" s="11"/>
      <c r="C1487" s="12"/>
    </row>
    <row r="1488" spans="2:3">
      <c r="B1488" s="11"/>
      <c r="C1488" s="12"/>
    </row>
    <row r="1489" spans="2:3">
      <c r="B1489" s="11"/>
      <c r="C1489" s="12"/>
    </row>
    <row r="1490" spans="2:3">
      <c r="B1490" s="11"/>
      <c r="C1490" s="12"/>
    </row>
    <row r="1491" spans="2:3">
      <c r="B1491" s="11"/>
      <c r="C1491" s="12"/>
    </row>
    <row r="1492" spans="2:3">
      <c r="B1492" s="11"/>
      <c r="C1492" s="12"/>
    </row>
    <row r="1493" spans="2:3">
      <c r="B1493" s="11"/>
      <c r="C1493" s="12"/>
    </row>
    <row r="1494" spans="2:3">
      <c r="B1494" s="11"/>
      <c r="C1494" s="12"/>
    </row>
    <row r="1495" spans="2:3">
      <c r="B1495" s="11"/>
      <c r="C1495" s="12"/>
    </row>
    <row r="1496" spans="2:3">
      <c r="B1496" s="11"/>
      <c r="C1496" s="12"/>
    </row>
    <row r="1497" spans="2:3">
      <c r="B1497" s="11"/>
      <c r="C1497" s="12"/>
    </row>
    <row r="1498" spans="2:3">
      <c r="B1498" s="11"/>
      <c r="C1498" s="12"/>
    </row>
    <row r="1499" spans="2:3">
      <c r="B1499" s="11"/>
      <c r="C1499" s="12"/>
    </row>
    <row r="1500" spans="2:3">
      <c r="B1500" s="11"/>
      <c r="C1500" s="12"/>
    </row>
    <row r="1501" spans="2:3">
      <c r="B1501" s="11"/>
      <c r="C1501" s="12"/>
    </row>
    <row r="1502" spans="2:3">
      <c r="B1502" s="11"/>
      <c r="C1502" s="12"/>
    </row>
    <row r="1503" spans="2:3">
      <c r="B1503" s="11"/>
      <c r="C1503" s="12"/>
    </row>
    <row r="1504" spans="2:3">
      <c r="B1504" s="11"/>
      <c r="C1504" s="12"/>
    </row>
    <row r="1505" spans="2:3">
      <c r="B1505" s="11"/>
      <c r="C1505" s="12"/>
    </row>
    <row r="1506" spans="2:3">
      <c r="B1506" s="11"/>
      <c r="C1506" s="12"/>
    </row>
    <row r="1507" spans="2:3">
      <c r="B1507" s="11"/>
      <c r="C1507" s="12"/>
    </row>
    <row r="1508" spans="2:3">
      <c r="B1508" s="11"/>
      <c r="C1508" s="12"/>
    </row>
    <row r="1509" spans="2:3">
      <c r="B1509" s="11"/>
      <c r="C1509" s="12"/>
    </row>
    <row r="1510" spans="2:3">
      <c r="B1510" s="11"/>
      <c r="C1510" s="12"/>
    </row>
    <row r="1511" spans="2:3">
      <c r="B1511" s="11"/>
      <c r="C1511" s="12"/>
    </row>
    <row r="1512" spans="2:3">
      <c r="B1512" s="11"/>
      <c r="C1512" s="12"/>
    </row>
    <row r="1513" spans="2:3">
      <c r="B1513" s="11"/>
      <c r="C1513" s="12"/>
    </row>
    <row r="1514" spans="2:3">
      <c r="B1514" s="11"/>
      <c r="C1514" s="12"/>
    </row>
    <row r="1515" spans="2:3">
      <c r="B1515" s="11"/>
      <c r="C1515" s="12"/>
    </row>
    <row r="1516" spans="2:3">
      <c r="B1516" s="11"/>
      <c r="C1516" s="12"/>
    </row>
    <row r="1517" spans="2:3">
      <c r="B1517" s="11"/>
      <c r="C1517" s="12"/>
    </row>
    <row r="1518" spans="2:3">
      <c r="B1518" s="11"/>
      <c r="C1518" s="12"/>
    </row>
    <row r="1519" spans="2:3">
      <c r="B1519" s="11"/>
      <c r="C1519" s="12"/>
    </row>
    <row r="1520" spans="2:3">
      <c r="B1520" s="11"/>
      <c r="C1520" s="12"/>
    </row>
    <row r="1521" spans="2:3">
      <c r="B1521" s="11"/>
      <c r="C1521" s="12"/>
    </row>
    <row r="1522" spans="2:3">
      <c r="B1522" s="11"/>
      <c r="C1522" s="12"/>
    </row>
    <row r="1523" spans="2:3">
      <c r="B1523" s="11"/>
      <c r="C1523" s="12"/>
    </row>
    <row r="1524" spans="2:3">
      <c r="B1524" s="11"/>
      <c r="C1524" s="12"/>
    </row>
    <row r="1525" spans="2:3">
      <c r="B1525" s="11"/>
      <c r="C1525" s="12"/>
    </row>
    <row r="1526" spans="2:3">
      <c r="B1526" s="11"/>
      <c r="C1526" s="12"/>
    </row>
    <row r="1527" spans="2:3">
      <c r="B1527" s="11"/>
      <c r="C1527" s="12"/>
    </row>
    <row r="1528" spans="2:3">
      <c r="B1528" s="11"/>
      <c r="C1528" s="12"/>
    </row>
    <row r="1529" spans="2:3">
      <c r="B1529" s="11"/>
      <c r="C1529" s="12"/>
    </row>
    <row r="1530" spans="2:3">
      <c r="B1530" s="11"/>
      <c r="C1530" s="12"/>
    </row>
    <row r="1531" spans="2:3">
      <c r="B1531" s="11"/>
      <c r="C1531" s="12"/>
    </row>
    <row r="1532" spans="2:3">
      <c r="B1532" s="11"/>
      <c r="C1532" s="12"/>
    </row>
    <row r="1533" spans="2:3">
      <c r="B1533" s="11"/>
      <c r="C1533" s="12"/>
    </row>
    <row r="1534" spans="2:3">
      <c r="B1534" s="11"/>
      <c r="C1534" s="12"/>
    </row>
    <row r="1535" spans="2:3">
      <c r="B1535" s="11"/>
      <c r="C1535" s="12"/>
    </row>
    <row r="1536" spans="2:3">
      <c r="B1536" s="11"/>
      <c r="C1536" s="12"/>
    </row>
    <row r="1537" spans="2:3">
      <c r="B1537" s="11"/>
      <c r="C1537" s="12"/>
    </row>
    <row r="1538" spans="2:3">
      <c r="B1538" s="11"/>
      <c r="C1538" s="12"/>
    </row>
    <row r="1539" spans="2:3">
      <c r="B1539" s="11"/>
      <c r="C1539" s="12"/>
    </row>
    <row r="1540" spans="2:3">
      <c r="B1540" s="11"/>
      <c r="C1540" s="12"/>
    </row>
    <row r="1541" spans="2:3">
      <c r="B1541" s="11"/>
      <c r="C1541" s="12"/>
    </row>
    <row r="1542" spans="2:3">
      <c r="B1542" s="11"/>
      <c r="C1542" s="12"/>
    </row>
    <row r="1543" spans="2:3">
      <c r="B1543" s="11"/>
      <c r="C1543" s="12"/>
    </row>
    <row r="1544" spans="2:3">
      <c r="B1544" s="11"/>
      <c r="C1544" s="12"/>
    </row>
    <row r="1545" spans="2:3">
      <c r="B1545" s="11"/>
      <c r="C1545" s="12"/>
    </row>
    <row r="1546" spans="2:3">
      <c r="B1546" s="11"/>
      <c r="C1546" s="12"/>
    </row>
    <row r="1547" spans="2:3">
      <c r="B1547" s="11"/>
      <c r="C1547" s="12"/>
    </row>
    <row r="1548" spans="2:3">
      <c r="B1548" s="11"/>
      <c r="C1548" s="12"/>
    </row>
    <row r="1549" spans="2:3">
      <c r="B1549" s="11"/>
      <c r="C1549" s="12"/>
    </row>
    <row r="1550" spans="2:3">
      <c r="B1550" s="11"/>
      <c r="C1550" s="12"/>
    </row>
    <row r="1551" spans="2:3">
      <c r="B1551" s="11"/>
      <c r="C1551" s="12"/>
    </row>
    <row r="1552" spans="2:3">
      <c r="B1552" s="11"/>
      <c r="C1552" s="12"/>
    </row>
    <row r="1553" spans="2:3">
      <c r="B1553" s="11"/>
      <c r="C1553" s="12"/>
    </row>
    <row r="1554" spans="2:3">
      <c r="B1554" s="11"/>
      <c r="C1554" s="12"/>
    </row>
    <row r="1555" spans="2:3">
      <c r="B1555" s="11"/>
      <c r="C1555" s="12"/>
    </row>
    <row r="1556" spans="2:3">
      <c r="B1556" s="11"/>
      <c r="C1556" s="12"/>
    </row>
    <row r="1557" spans="2:3">
      <c r="B1557" s="11"/>
      <c r="C1557" s="12"/>
    </row>
    <row r="1558" spans="2:3">
      <c r="B1558" s="11"/>
      <c r="C1558" s="12"/>
    </row>
    <row r="1559" spans="2:3">
      <c r="B1559" s="11"/>
      <c r="C1559" s="12"/>
    </row>
    <row r="1560" spans="2:3">
      <c r="B1560" s="11"/>
      <c r="C1560" s="12"/>
    </row>
    <row r="1561" spans="2:3">
      <c r="B1561" s="11"/>
      <c r="C1561" s="12"/>
    </row>
    <row r="1562" spans="2:3">
      <c r="B1562" s="11"/>
      <c r="C1562" s="12"/>
    </row>
    <row r="1563" spans="2:3">
      <c r="B1563" s="11"/>
      <c r="C1563" s="12"/>
    </row>
    <row r="1564" spans="2:3">
      <c r="B1564" s="11"/>
      <c r="C1564" s="12"/>
    </row>
    <row r="1565" spans="2:3">
      <c r="B1565" s="11"/>
      <c r="C1565" s="12"/>
    </row>
    <row r="1566" spans="2:3">
      <c r="B1566" s="11"/>
      <c r="C1566" s="12"/>
    </row>
    <row r="1567" spans="2:3">
      <c r="B1567" s="11"/>
      <c r="C1567" s="12"/>
    </row>
    <row r="1568" spans="2:3">
      <c r="B1568" s="11"/>
      <c r="C1568" s="12"/>
    </row>
    <row r="1569" spans="2:3">
      <c r="B1569" s="11"/>
      <c r="C1569" s="12"/>
    </row>
    <row r="1570" spans="2:3">
      <c r="B1570" s="11"/>
      <c r="C1570" s="12"/>
    </row>
    <row r="1571" spans="2:3">
      <c r="B1571" s="11"/>
      <c r="C1571" s="12"/>
    </row>
    <row r="1572" spans="2:3">
      <c r="B1572" s="11"/>
      <c r="C1572" s="12"/>
    </row>
    <row r="1573" spans="2:3">
      <c r="B1573" s="11"/>
      <c r="C1573" s="12"/>
    </row>
    <row r="1574" spans="2:3">
      <c r="B1574" s="11"/>
      <c r="C1574" s="12"/>
    </row>
    <row r="1575" spans="2:3">
      <c r="B1575" s="11"/>
      <c r="C1575" s="12"/>
    </row>
    <row r="1576" spans="2:3">
      <c r="B1576" s="11"/>
      <c r="C1576" s="12"/>
    </row>
    <row r="1577" spans="2:3">
      <c r="B1577" s="11"/>
      <c r="C1577" s="12"/>
    </row>
    <row r="1578" spans="2:3">
      <c r="B1578" s="11"/>
      <c r="C1578" s="12"/>
    </row>
    <row r="1579" spans="2:3">
      <c r="B1579" s="11"/>
      <c r="C1579" s="12"/>
    </row>
    <row r="1580" spans="2:3">
      <c r="B1580" s="11"/>
      <c r="C1580" s="12"/>
    </row>
    <row r="1581" spans="2:3">
      <c r="B1581" s="11"/>
      <c r="C1581" s="12"/>
    </row>
    <row r="1582" spans="2:3">
      <c r="B1582" s="11"/>
      <c r="C1582" s="12"/>
    </row>
    <row r="1583" spans="2:3">
      <c r="B1583" s="11"/>
      <c r="C1583" s="12"/>
    </row>
    <row r="1584" spans="2:3">
      <c r="B1584" s="11"/>
      <c r="C1584" s="12"/>
    </row>
    <row r="1585" spans="2:3">
      <c r="B1585" s="11"/>
      <c r="C1585" s="12"/>
    </row>
    <row r="1586" spans="2:3">
      <c r="B1586" s="11"/>
      <c r="C1586" s="12"/>
    </row>
    <row r="1587" spans="2:3">
      <c r="B1587" s="11"/>
      <c r="C1587" s="12"/>
    </row>
    <row r="1588" spans="2:3">
      <c r="B1588" s="11"/>
      <c r="C1588" s="12"/>
    </row>
    <row r="1589" spans="2:3">
      <c r="B1589" s="11"/>
      <c r="C1589" s="12"/>
    </row>
    <row r="1590" spans="2:3">
      <c r="B1590" s="11"/>
      <c r="C1590" s="12"/>
    </row>
    <row r="1591" spans="2:3">
      <c r="B1591" s="11"/>
      <c r="C1591" s="12"/>
    </row>
    <row r="1592" spans="2:3">
      <c r="B1592" s="11"/>
      <c r="C1592" s="12"/>
    </row>
    <row r="1593" spans="2:3">
      <c r="B1593" s="11"/>
      <c r="C1593" s="12"/>
    </row>
    <row r="1594" spans="2:3">
      <c r="B1594" s="11"/>
      <c r="C1594" s="12"/>
    </row>
    <row r="1595" spans="2:3">
      <c r="B1595" s="11"/>
      <c r="C1595" s="12"/>
    </row>
    <row r="1596" spans="2:3">
      <c r="B1596" s="11"/>
      <c r="C1596" s="12"/>
    </row>
    <row r="1597" spans="2:3">
      <c r="B1597" s="11"/>
      <c r="C1597" s="12"/>
    </row>
    <row r="1598" spans="2:3">
      <c r="B1598" s="11"/>
      <c r="C1598" s="12"/>
    </row>
    <row r="1599" spans="2:3">
      <c r="B1599" s="11"/>
      <c r="C1599" s="12"/>
    </row>
    <row r="1600" spans="2:3">
      <c r="B1600" s="11"/>
      <c r="C1600" s="12"/>
    </row>
    <row r="1601" spans="2:3">
      <c r="B1601" s="11"/>
      <c r="C1601" s="12"/>
    </row>
    <row r="1602" spans="2:3">
      <c r="B1602" s="11"/>
      <c r="C1602" s="12"/>
    </row>
    <row r="1603" spans="2:3">
      <c r="B1603" s="11"/>
      <c r="C1603" s="12"/>
    </row>
    <row r="1604" spans="2:3">
      <c r="B1604" s="11"/>
      <c r="C1604" s="12"/>
    </row>
    <row r="1605" spans="2:3">
      <c r="B1605" s="11"/>
      <c r="C1605" s="12"/>
    </row>
    <row r="1606" spans="2:3">
      <c r="B1606" s="11"/>
      <c r="C1606" s="12"/>
    </row>
    <row r="1607" spans="2:3">
      <c r="B1607" s="11"/>
      <c r="C1607" s="12"/>
    </row>
    <row r="1608" spans="2:3">
      <c r="B1608" s="11"/>
      <c r="C1608" s="12"/>
    </row>
    <row r="1609" spans="2:3">
      <c r="B1609" s="11"/>
      <c r="C1609" s="12"/>
    </row>
    <row r="1610" spans="2:3">
      <c r="B1610" s="11"/>
      <c r="C1610" s="12"/>
    </row>
    <row r="1611" spans="2:3">
      <c r="B1611" s="11"/>
      <c r="C1611" s="12"/>
    </row>
    <row r="1612" spans="2:3">
      <c r="B1612" s="11"/>
      <c r="C1612" s="12"/>
    </row>
    <row r="1613" spans="2:3">
      <c r="B1613" s="11"/>
      <c r="C1613" s="12"/>
    </row>
    <row r="1614" spans="2:3">
      <c r="B1614" s="11"/>
      <c r="C1614" s="12"/>
    </row>
    <row r="1615" spans="2:3">
      <c r="B1615" s="11"/>
      <c r="C1615" s="12"/>
    </row>
    <row r="1616" spans="2:3">
      <c r="B1616" s="11"/>
      <c r="C1616" s="12"/>
    </row>
    <row r="1617" spans="2:3">
      <c r="B1617" s="11"/>
      <c r="C1617" s="12"/>
    </row>
    <row r="1618" spans="2:3">
      <c r="B1618" s="11"/>
      <c r="C1618" s="12"/>
    </row>
    <row r="1619" spans="2:3">
      <c r="B1619" s="11"/>
      <c r="C1619" s="12"/>
    </row>
    <row r="1620" spans="2:3">
      <c r="B1620" s="11"/>
      <c r="C1620" s="12"/>
    </row>
    <row r="1621" spans="2:3">
      <c r="B1621" s="11"/>
      <c r="C1621" s="12"/>
    </row>
    <row r="1622" spans="2:3">
      <c r="B1622" s="11"/>
      <c r="C1622" s="12"/>
    </row>
    <row r="1623" spans="2:3">
      <c r="B1623" s="11"/>
      <c r="C1623" s="12"/>
    </row>
    <row r="1624" spans="2:3">
      <c r="B1624" s="11"/>
      <c r="C1624" s="12"/>
    </row>
    <row r="1625" spans="2:3">
      <c r="B1625" s="11"/>
      <c r="C1625" s="12"/>
    </row>
    <row r="1626" spans="2:3">
      <c r="B1626" s="11"/>
      <c r="C1626" s="12"/>
    </row>
    <row r="1627" spans="2:3">
      <c r="B1627" s="11"/>
      <c r="C1627" s="12"/>
    </row>
    <row r="1628" spans="2:3">
      <c r="B1628" s="11"/>
      <c r="C1628" s="12"/>
    </row>
    <row r="1629" spans="2:3">
      <c r="B1629" s="11"/>
      <c r="C1629" s="12"/>
    </row>
    <row r="1630" spans="2:3">
      <c r="B1630" s="11"/>
      <c r="C1630" s="12"/>
    </row>
    <row r="1631" spans="2:3">
      <c r="B1631" s="11"/>
      <c r="C1631" s="12"/>
    </row>
    <row r="1632" spans="2:3">
      <c r="B1632" s="11"/>
      <c r="C1632" s="12"/>
    </row>
    <row r="1633" spans="2:3">
      <c r="B1633" s="11"/>
      <c r="C1633" s="12"/>
    </row>
    <row r="1634" spans="2:3">
      <c r="B1634" s="11"/>
      <c r="C1634" s="12"/>
    </row>
    <row r="1635" spans="2:3">
      <c r="B1635" s="11"/>
      <c r="C1635" s="12"/>
    </row>
    <row r="1636" spans="2:3">
      <c r="B1636" s="11"/>
      <c r="C1636" s="12"/>
    </row>
    <row r="1637" spans="2:3">
      <c r="B1637" s="11"/>
      <c r="C1637" s="12"/>
    </row>
    <row r="1638" spans="2:3">
      <c r="B1638" s="11"/>
      <c r="C1638" s="12"/>
    </row>
    <row r="1639" spans="2:3">
      <c r="B1639" s="11"/>
      <c r="C1639" s="12"/>
    </row>
    <row r="1640" spans="2:3">
      <c r="B1640" s="11"/>
      <c r="C1640" s="12"/>
    </row>
    <row r="1641" spans="2:3">
      <c r="B1641" s="11"/>
      <c r="C1641" s="12"/>
    </row>
    <row r="1642" spans="2:3">
      <c r="B1642" s="11"/>
      <c r="C1642" s="12"/>
    </row>
    <row r="1643" spans="2:3">
      <c r="B1643" s="11"/>
      <c r="C1643" s="12"/>
    </row>
    <row r="1644" spans="2:3">
      <c r="B1644" s="11"/>
      <c r="C1644" s="12"/>
    </row>
    <row r="1645" spans="2:3">
      <c r="B1645" s="11"/>
      <c r="C1645" s="12"/>
    </row>
    <row r="1646" spans="2:3">
      <c r="B1646" s="11"/>
      <c r="C1646" s="12"/>
    </row>
    <row r="1647" spans="2:3">
      <c r="B1647" s="11"/>
      <c r="C1647" s="12"/>
    </row>
    <row r="1648" spans="2:3">
      <c r="B1648" s="11"/>
      <c r="C1648" s="12"/>
    </row>
    <row r="1649" spans="2:3">
      <c r="B1649" s="11"/>
      <c r="C1649" s="12"/>
    </row>
    <row r="1650" spans="2:3">
      <c r="B1650" s="11"/>
      <c r="C1650" s="12"/>
    </row>
    <row r="1651" spans="2:3">
      <c r="B1651" s="11"/>
      <c r="C1651" s="12"/>
    </row>
    <row r="1652" spans="2:3">
      <c r="B1652" s="11"/>
      <c r="C1652" s="12"/>
    </row>
    <row r="1653" spans="2:3">
      <c r="B1653" s="11"/>
      <c r="C1653" s="12"/>
    </row>
    <row r="1654" spans="2:3">
      <c r="B1654" s="11"/>
      <c r="C1654" s="12"/>
    </row>
    <row r="1655" spans="2:3">
      <c r="B1655" s="11"/>
      <c r="C1655" s="12"/>
    </row>
    <row r="1656" spans="2:3">
      <c r="B1656" s="11"/>
      <c r="C1656" s="12"/>
    </row>
    <row r="1657" spans="2:3">
      <c r="B1657" s="11"/>
      <c r="C1657" s="12"/>
    </row>
    <row r="1658" spans="2:3">
      <c r="B1658" s="11"/>
      <c r="C1658" s="12"/>
    </row>
    <row r="1659" spans="2:3">
      <c r="B1659" s="11"/>
      <c r="C1659" s="12"/>
    </row>
    <row r="1660" spans="2:3">
      <c r="B1660" s="11"/>
      <c r="C1660" s="12"/>
    </row>
    <row r="1661" spans="2:3">
      <c r="B1661" s="11"/>
      <c r="C1661" s="12"/>
    </row>
    <row r="1662" spans="2:3">
      <c r="B1662" s="11"/>
      <c r="C1662" s="12"/>
    </row>
    <row r="1663" spans="2:3">
      <c r="B1663" s="11"/>
      <c r="C1663" s="12"/>
    </row>
    <row r="1664" spans="2:3">
      <c r="B1664" s="11"/>
      <c r="C1664" s="12"/>
    </row>
    <row r="1665" spans="2:3">
      <c r="B1665" s="11"/>
      <c r="C1665" s="12"/>
    </row>
    <row r="1666" spans="2:3">
      <c r="B1666" s="11"/>
      <c r="C1666" s="12"/>
    </row>
    <row r="1667" spans="2:3">
      <c r="B1667" s="11"/>
      <c r="C1667" s="12"/>
    </row>
    <row r="1668" spans="2:3">
      <c r="B1668" s="11"/>
      <c r="C1668" s="12"/>
    </row>
    <row r="1669" spans="2:3">
      <c r="B1669" s="11"/>
      <c r="C1669" s="12"/>
    </row>
    <row r="1670" spans="2:3">
      <c r="B1670" s="11"/>
      <c r="C1670" s="12"/>
    </row>
    <row r="1671" spans="2:3">
      <c r="B1671" s="11"/>
      <c r="C1671" s="12"/>
    </row>
    <row r="1672" spans="2:3">
      <c r="B1672" s="11"/>
      <c r="C1672" s="12"/>
    </row>
    <row r="1673" spans="2:3">
      <c r="B1673" s="11"/>
      <c r="C1673" s="12"/>
    </row>
    <row r="1674" spans="2:3">
      <c r="B1674" s="11"/>
      <c r="C1674" s="12"/>
    </row>
    <row r="1675" spans="2:3">
      <c r="B1675" s="11"/>
      <c r="C1675" s="12"/>
    </row>
    <row r="1676" spans="2:3">
      <c r="B1676" s="11"/>
      <c r="C1676" s="12"/>
    </row>
    <row r="1677" spans="2:3">
      <c r="B1677" s="11"/>
      <c r="C1677" s="12"/>
    </row>
    <row r="1678" spans="2:3">
      <c r="B1678" s="11"/>
      <c r="C1678" s="12"/>
    </row>
    <row r="1679" spans="2:3">
      <c r="B1679" s="11"/>
      <c r="C1679" s="12"/>
    </row>
    <row r="1680" spans="2:3">
      <c r="B1680" s="11"/>
      <c r="C1680" s="12"/>
    </row>
    <row r="1681" spans="2:3">
      <c r="B1681" s="11"/>
      <c r="C1681" s="12"/>
    </row>
    <row r="1682" spans="2:3">
      <c r="B1682" s="11"/>
      <c r="C1682" s="12"/>
    </row>
    <row r="1683" spans="2:3">
      <c r="B1683" s="11"/>
      <c r="C1683" s="12"/>
    </row>
    <row r="1684" spans="2:3">
      <c r="B1684" s="11"/>
      <c r="C1684" s="12"/>
    </row>
    <row r="1685" spans="2:3">
      <c r="B1685" s="11"/>
      <c r="C1685" s="12"/>
    </row>
  </sheetData>
  <mergeCells count="128">
    <mergeCell ref="A1:J1"/>
    <mergeCell ref="A4:J4"/>
    <mergeCell ref="B5:J5"/>
    <mergeCell ref="B14:J14"/>
    <mergeCell ref="B23:J23"/>
    <mergeCell ref="A32:E32"/>
    <mergeCell ref="A34:J34"/>
    <mergeCell ref="B35:J35"/>
    <mergeCell ref="B49:J49"/>
    <mergeCell ref="A61:E61"/>
    <mergeCell ref="A63:J63"/>
    <mergeCell ref="B64:J64"/>
    <mergeCell ref="A81:E81"/>
    <mergeCell ref="A83:J83"/>
    <mergeCell ref="A87:J87"/>
    <mergeCell ref="A123:E123"/>
    <mergeCell ref="A125:J125"/>
    <mergeCell ref="A85:E85"/>
    <mergeCell ref="A177:E177"/>
    <mergeCell ref="A179:J179"/>
    <mergeCell ref="A201:E201"/>
    <mergeCell ref="A203:J203"/>
    <mergeCell ref="B204:J204"/>
    <mergeCell ref="A235:E235"/>
    <mergeCell ref="A237:J237"/>
    <mergeCell ref="B238:J238"/>
    <mergeCell ref="B241:J241"/>
    <mergeCell ref="A266:J266"/>
    <mergeCell ref="B267:J267"/>
    <mergeCell ref="A293:J293"/>
    <mergeCell ref="A297:J297"/>
    <mergeCell ref="A304:J304"/>
    <mergeCell ref="A264:E264"/>
    <mergeCell ref="A291:E291"/>
    <mergeCell ref="A295:E295"/>
    <mergeCell ref="A302:E302"/>
    <mergeCell ref="A309:J309"/>
    <mergeCell ref="A323:J323"/>
    <mergeCell ref="B324:J324"/>
    <mergeCell ref="A330:E330"/>
    <mergeCell ref="A332:J332"/>
    <mergeCell ref="B336:E336"/>
    <mergeCell ref="A307:E307"/>
    <mergeCell ref="A321:E321"/>
    <mergeCell ref="A333:J333"/>
    <mergeCell ref="A338:J338"/>
    <mergeCell ref="B344:E344"/>
    <mergeCell ref="A346:J346"/>
    <mergeCell ref="A347:J347"/>
    <mergeCell ref="A350:E350"/>
    <mergeCell ref="A352:J352"/>
    <mergeCell ref="A353:J353"/>
    <mergeCell ref="A355:E355"/>
    <mergeCell ref="A357:J357"/>
    <mergeCell ref="A358:J358"/>
    <mergeCell ref="A368:E368"/>
    <mergeCell ref="A370:J370"/>
    <mergeCell ref="A371:J371"/>
    <mergeCell ref="A374:E374"/>
    <mergeCell ref="A376:J376"/>
    <mergeCell ref="A377:J377"/>
    <mergeCell ref="A384:E384"/>
    <mergeCell ref="A386:J386"/>
    <mergeCell ref="A418:E418"/>
    <mergeCell ref="A420:J420"/>
    <mergeCell ref="A423:E423"/>
    <mergeCell ref="A425:J425"/>
    <mergeCell ref="B437:J437"/>
    <mergeCell ref="B412:J412"/>
    <mergeCell ref="B421:J421"/>
    <mergeCell ref="B426:J426"/>
    <mergeCell ref="A387:J387"/>
    <mergeCell ref="A392:E392"/>
    <mergeCell ref="A394:J394"/>
    <mergeCell ref="A395:J395"/>
    <mergeCell ref="A400:E400"/>
    <mergeCell ref="A402:J402"/>
    <mergeCell ref="A403:J403"/>
    <mergeCell ref="A409:E409"/>
    <mergeCell ref="A411:J411"/>
    <mergeCell ref="A441:J441"/>
    <mergeCell ref="A444:E444"/>
    <mergeCell ref="A446:J446"/>
    <mergeCell ref="A447:J447"/>
    <mergeCell ref="A453:E453"/>
    <mergeCell ref="B442:J442"/>
    <mergeCell ref="A455:J455"/>
    <mergeCell ref="B456:J456"/>
    <mergeCell ref="A428:E428"/>
    <mergeCell ref="A430:J430"/>
    <mergeCell ref="A434:E434"/>
    <mergeCell ref="A436:J436"/>
    <mergeCell ref="A439:E439"/>
    <mergeCell ref="B431:J431"/>
    <mergeCell ref="A458:E458"/>
    <mergeCell ref="B473:E473"/>
    <mergeCell ref="B499:E499"/>
    <mergeCell ref="B507:E507"/>
    <mergeCell ref="B533:E533"/>
    <mergeCell ref="A460:J460"/>
    <mergeCell ref="A475:J475"/>
    <mergeCell ref="A501:J501"/>
    <mergeCell ref="A509:J509"/>
    <mergeCell ref="B679:E679"/>
    <mergeCell ref="B552:E552"/>
    <mergeCell ref="B588:E588"/>
    <mergeCell ref="A590:J590"/>
    <mergeCell ref="B632:E632"/>
    <mergeCell ref="A634:J634"/>
    <mergeCell ref="B660:E660"/>
    <mergeCell ref="A662:J662"/>
    <mergeCell ref="A535:J535"/>
    <mergeCell ref="A554:J554"/>
    <mergeCell ref="A711:E711"/>
    <mergeCell ref="A681:J681"/>
    <mergeCell ref="A685:E685"/>
    <mergeCell ref="A692:J692"/>
    <mergeCell ref="A698:E698"/>
    <mergeCell ref="A700:J700"/>
    <mergeCell ref="A690:E690"/>
    <mergeCell ref="I685:J685"/>
    <mergeCell ref="A687:J687"/>
    <mergeCell ref="A702:E702"/>
    <mergeCell ref="A704:J704"/>
    <mergeCell ref="I690:J690"/>
    <mergeCell ref="I698:J698"/>
    <mergeCell ref="I702:J702"/>
    <mergeCell ref="I711:J711"/>
  </mergeCells>
  <pageMargins left="0.7" right="0.7" top="0.75" bottom="0.75" header="0.511811023622047" footer="0.511811023622047"/>
  <pageSetup paperSize="9" orientation="landscape" horizontalDpi="300" verticalDpi="300" r:id="rId1"/>
  <headerFooter>
    <oddFooter>&amp;CRPozP 18/2023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Dawid Pacek</dc:creator>
  <dc:description/>
  <cp:lastModifiedBy>Izabela Bobik</cp:lastModifiedBy>
  <cp:revision>1</cp:revision>
  <cp:lastPrinted>2023-05-29T07:43:31Z</cp:lastPrinted>
  <dcterms:created xsi:type="dcterms:W3CDTF">2023-04-03T20:39:27Z</dcterms:created>
  <dcterms:modified xsi:type="dcterms:W3CDTF">2023-05-29T07:43:35Z</dcterms:modified>
  <dc:language>pl-PL</dc:language>
</cp:coreProperties>
</file>