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a.lukasiewicz\Desktop\"/>
    </mc:Choice>
  </mc:AlternateContent>
  <xr:revisionPtr revIDLastSave="0" documentId="13_ncr:1_{858424A9-4C26-48C6-9CF1-8622EE3CBB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2" i="1" l="1"/>
  <c r="I92" i="1"/>
  <c r="L92" i="1" s="1"/>
  <c r="K91" i="1"/>
  <c r="L91" i="1" s="1"/>
  <c r="I91" i="1"/>
  <c r="I90" i="1"/>
  <c r="K90" i="1" s="1"/>
  <c r="L90" i="1" s="1"/>
  <c r="I89" i="1"/>
  <c r="I88" i="1"/>
  <c r="K88" i="1" s="1"/>
  <c r="L88" i="1" s="1"/>
  <c r="I87" i="1"/>
  <c r="I86" i="1"/>
  <c r="K85" i="1"/>
  <c r="L85" i="1" s="1"/>
  <c r="I85" i="1"/>
  <c r="I84" i="1"/>
  <c r="K83" i="1"/>
  <c r="L83" i="1" s="1"/>
  <c r="I83" i="1"/>
  <c r="I82" i="1"/>
  <c r="K82" i="1" s="1"/>
  <c r="L82" i="1" s="1"/>
  <c r="I81" i="1"/>
  <c r="I80" i="1"/>
  <c r="K80" i="1" s="1"/>
  <c r="L80" i="1" s="1"/>
  <c r="I79" i="1"/>
  <c r="I78" i="1"/>
  <c r="K77" i="1"/>
  <c r="L77" i="1" s="1"/>
  <c r="I77" i="1"/>
  <c r="I76" i="1"/>
  <c r="K75" i="1"/>
  <c r="L75" i="1" s="1"/>
  <c r="I75" i="1"/>
  <c r="I74" i="1"/>
  <c r="K74" i="1" s="1"/>
  <c r="L74" i="1" s="1"/>
  <c r="I73" i="1"/>
  <c r="K73" i="1" s="1"/>
  <c r="I72" i="1"/>
  <c r="K72" i="1" s="1"/>
  <c r="L72" i="1" s="1"/>
  <c r="I71" i="1"/>
  <c r="I70" i="1"/>
  <c r="K69" i="1"/>
  <c r="L69" i="1" s="1"/>
  <c r="I69" i="1"/>
  <c r="I68" i="1"/>
  <c r="K67" i="1"/>
  <c r="L67" i="1" s="1"/>
  <c r="I67" i="1"/>
  <c r="I66" i="1"/>
  <c r="K66" i="1" s="1"/>
  <c r="L66" i="1" s="1"/>
  <c r="I65" i="1"/>
  <c r="I64" i="1"/>
  <c r="K64" i="1" s="1"/>
  <c r="L64" i="1" s="1"/>
  <c r="I63" i="1"/>
  <c r="I62" i="1"/>
  <c r="K61" i="1"/>
  <c r="L61" i="1" s="1"/>
  <c r="I61" i="1"/>
  <c r="I60" i="1"/>
  <c r="K59" i="1"/>
  <c r="L59" i="1" s="1"/>
  <c r="I59" i="1"/>
  <c r="I58" i="1"/>
  <c r="K58" i="1" s="1"/>
  <c r="L58" i="1" s="1"/>
  <c r="I57" i="1"/>
  <c r="I56" i="1"/>
  <c r="K56" i="1" s="1"/>
  <c r="L56" i="1" s="1"/>
  <c r="I55" i="1"/>
  <c r="I54" i="1"/>
  <c r="K54" i="1" s="1"/>
  <c r="K53" i="1"/>
  <c r="L53" i="1" s="1"/>
  <c r="I53" i="1"/>
  <c r="I50" i="1"/>
  <c r="K45" i="1"/>
  <c r="L45" i="1" s="1"/>
  <c r="I45" i="1"/>
  <c r="I44" i="1"/>
  <c r="K44" i="1" s="1"/>
  <c r="L44" i="1" s="1"/>
  <c r="I39" i="1"/>
  <c r="I38" i="1"/>
  <c r="K38" i="1" s="1"/>
  <c r="L38" i="1" s="1"/>
  <c r="I33" i="1"/>
  <c r="I32" i="1"/>
  <c r="F94" i="1" s="1"/>
  <c r="L81" i="1" l="1"/>
  <c r="L70" i="1"/>
  <c r="L78" i="1"/>
  <c r="L33" i="1"/>
  <c r="K62" i="1"/>
  <c r="L62" i="1" s="1"/>
  <c r="K70" i="1"/>
  <c r="K86" i="1"/>
  <c r="L86" i="1" s="1"/>
  <c r="K39" i="1"/>
  <c r="L39" i="1" s="1"/>
  <c r="L54" i="1"/>
  <c r="K65" i="1"/>
  <c r="L65" i="1" s="1"/>
  <c r="K81" i="1"/>
  <c r="K68" i="1"/>
  <c r="L68" i="1" s="1"/>
  <c r="L73" i="1"/>
  <c r="K63" i="1"/>
  <c r="L63" i="1" s="1"/>
  <c r="K71" i="1"/>
  <c r="L71" i="1" s="1"/>
  <c r="K32" i="1"/>
  <c r="L32" i="1" s="1"/>
  <c r="K78" i="1"/>
  <c r="K57" i="1"/>
  <c r="L57" i="1" s="1"/>
  <c r="K89" i="1"/>
  <c r="L89" i="1" s="1"/>
  <c r="K50" i="1"/>
  <c r="L50" i="1" s="1"/>
  <c r="K60" i="1"/>
  <c r="L60" i="1" s="1"/>
  <c r="K76" i="1"/>
  <c r="L76" i="1" s="1"/>
  <c r="K84" i="1"/>
  <c r="L84" i="1" s="1"/>
  <c r="K33" i="1"/>
  <c r="K55" i="1"/>
  <c r="L55" i="1" s="1"/>
  <c r="K79" i="1"/>
  <c r="L79" i="1" s="1"/>
  <c r="K87" i="1"/>
  <c r="L87" i="1" s="1"/>
  <c r="F95" i="1" l="1"/>
  <c r="B26" i="1" s="1"/>
</calcChain>
</file>

<file path=xl/sharedStrings.xml><?xml version="1.0" encoding="utf-8"?>
<sst xmlns="http://schemas.openxmlformats.org/spreadsheetml/2006/main" count="275" uniqueCount="175">
  <si>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</si>
  <si>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</si>
  <si>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</si>
  <si>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</si>
  <si>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</si>
  <si>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</si>
  <si>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</si>
  <si>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</si>
  <si>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</si>
  <si>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</si>
  <si>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</si>
  <si>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</si>
  <si>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</si>
  <si>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</si>
  <si>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</si>
  <si>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</si>
  <si>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</si>
  <si>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</si>
  <si>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</si>
  <si>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</si>
  <si>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</si>
  <si>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</si>
  <si>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</si>
  <si>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</si>
  <si>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</si>
  <si>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</si>
  <si>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</si>
  <si>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</si>
  <si>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</si>
  <si>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</si>
  <si>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</si>
  <si>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</si>
  <si>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</si>
  <si>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</si>
  <si>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</si>
  <si>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</si>
  <si>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</si>
  <si>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</si>
  <si>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</si>
  <si>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</si>
  <si>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</si>
  <si>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</si>
  <si>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</si>
  <si>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</si>
  <si>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</si>
  <si>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</si>
  <si>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</si>
  <si>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</si>
  <si>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</si>
  <si>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</si>
  <si>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</si>
  <si>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</si>
  <si>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</si>
  <si>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</si>
  <si>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</si>
  <si>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</si>
  <si>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</si>
  <si>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</si>
  <si>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</si>
  <si>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</si>
  <si>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</si>
  <si>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</si>
  <si>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</si>
  <si>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</si>
  <si>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82</t>
  </si>
  <si>
    <t>NAT-WPGBT</t>
  </si>
  <si>
    <t>Przygotowanie powierzchni pod odnowienie naturalne broną talerzową</t>
  </si>
  <si>
    <t xml:space="preserve"> 99</t>
  </si>
  <si>
    <t>GLEB-WT</t>
  </si>
  <si>
    <t>Przygotowanie gleby przy użyciu wału trójzębnego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</si>
  <si>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</si>
  <si>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</si>
  <si>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</si>
  <si>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</si>
  <si>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</si>
  <si>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</si>
  <si>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</si>
  <si>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</si>
  <si>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</si>
  <si>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</si>
  <si>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</si>
  <si>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</si>
  <si>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</si>
  <si>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</si>
  <si>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</si>
  <si>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</si>
  <si>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</si>
  <si>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</si>
  <si>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</si>
  <si>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</si>
  <si>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</si>
  <si>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</si>
  <si>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</si>
  <si>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</si>
  <si>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</si>
  <si>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</si>
  <si>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</si>
  <si>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</si>
  <si>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</si>
  <si>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</si>
  <si>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</si>
  <si>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</si>
  <si>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</si>
  <si>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</si>
  <si>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</si>
  <si>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</si>
  <si>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</si>
  <si>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</si>
  <si>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</si>
  <si>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</si>
  <si>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</si>
  <si>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</si>
  <si>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</si>
  <si>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</si>
  <si>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</si>
  <si>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</si>
  <si>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</si>
  <si>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360</t>
  </si>
  <si>
    <t>ZB-NASDB</t>
  </si>
  <si>
    <t>Zbiór nasion dęba</t>
  </si>
  <si>
    <t>KG</t>
  </si>
  <si>
    <t>361</t>
  </si>
  <si>
    <t>ZB-NASBK</t>
  </si>
  <si>
    <t>Zbiór nasion buka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</si>
  <si>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</si>
  <si>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</si>
  <si>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</si>
  <si>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</si>
  <si>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</si>
  <si>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</si>
  <si>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</si>
  <si>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</si>
  <si>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</si>
  <si>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</si>
  <si>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</si>
  <si>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</si>
  <si>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</si>
  <si>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</si>
  <si>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</si>
  <si>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</si>
  <si>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</si>
  <si>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</si>
  <si>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</si>
  <si>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</si>
  <si>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</si>
  <si>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</si>
  <si>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</si>
  <si>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</si>
  <si>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</si>
  <si>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</si>
  <si>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</si>
  <si>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</si>
  <si>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</si>
  <si>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</si>
  <si>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</si>
  <si>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</si>
  <si>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</si>
  <si>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Odpowiadając na ogłoszenie o przetargu nieograniczonym na „Wykonywanie usług z zakresu gospodarki leśnej na terenie Nadleśnictwa Elbląg w roku 2025''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</si>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</sst>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workbookViewId="0">
      <selection activeCell="S37" sqref="S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149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5" t="s">
        <v>150</v>
      </c>
      <c r="C10" s="35"/>
      <c r="D10" s="35"/>
    </row>
    <row r="11" spans="2:15" s="1" customFormat="1" ht="12.2" customHeight="1" x14ac:dyDescent="0.2">
      <c r="B11" s="35"/>
      <c r="C11" s="35"/>
      <c r="D11" s="35"/>
      <c r="G11" s="25" t="s">
        <v>151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1" t="s">
        <v>152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5" t="s">
        <v>153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154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155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156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7" t="s">
        <v>157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5784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474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3">
        <f>ROUND(I33+ K33,2)</f>
        <v>0</v>
      </c>
      <c r="M33" s="14"/>
    </row>
    <row r="34" spans="2:13" s="1" customFormat="1" ht="3.2" customHeight="1" x14ac:dyDescent="0.2"/>
    <row r="35" spans="2:13" s="1" customFormat="1" ht="18.2" customHeight="1" x14ac:dyDescent="0.2">
      <c r="B35" s="15" t="s">
        <v>159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10</v>
      </c>
      <c r="M37" s="17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1359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3">
        <f>ROUND(I38+ K38,2)</f>
        <v>0</v>
      </c>
      <c r="M38" s="14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3329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3">
        <f>ROUND(I39+ K39,2)</f>
        <v>0</v>
      </c>
      <c r="M39" s="14"/>
    </row>
    <row r="40" spans="2:13" s="1" customFormat="1" ht="3.2" customHeight="1" x14ac:dyDescent="0.2"/>
    <row r="41" spans="2:13" s="1" customFormat="1" ht="18.2" customHeight="1" x14ac:dyDescent="0.2">
      <c r="B41" s="15" t="s">
        <v>160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10</v>
      </c>
      <c r="M43" s="17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320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3">
        <f>ROUND(I44+ K44,2)</f>
        <v>0</v>
      </c>
      <c r="M44" s="14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1010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2" customHeight="1" x14ac:dyDescent="0.2"/>
    <row r="47" spans="2:13" s="1" customFormat="1" ht="18.2" customHeight="1" x14ac:dyDescent="0.2">
      <c r="B47" s="15" t="s">
        <v>161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713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9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69.400000000000006" customHeight="1" x14ac:dyDescent="0.2">
      <c r="B53" s="5">
        <v>8</v>
      </c>
      <c r="C53" s="6" t="s">
        <v>18</v>
      </c>
      <c r="D53" s="6" t="s">
        <v>19</v>
      </c>
      <c r="E53" s="9" t="s">
        <v>20</v>
      </c>
      <c r="F53" s="6" t="s">
        <v>21</v>
      </c>
      <c r="G53" s="8">
        <v>0.02</v>
      </c>
      <c r="H53" s="11">
        <v>0</v>
      </c>
      <c r="I53" s="10">
        <f t="shared" ref="I53:I92" si="0">ROUND(G53* H53,2)</f>
        <v>0</v>
      </c>
      <c r="J53" s="5">
        <v>8</v>
      </c>
      <c r="K53" s="10">
        <f t="shared" ref="K53:K92" si="1">ROUND(I53* J53/100,2)</f>
        <v>0</v>
      </c>
      <c r="L53" s="13">
        <f t="shared" ref="L53:L92" si="2">ROUND(I53+ K53,2)</f>
        <v>0</v>
      </c>
      <c r="M53" s="14"/>
    </row>
    <row r="54" spans="2:13" s="1" customFormat="1" ht="28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25</v>
      </c>
      <c r="G54" s="8">
        <v>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7" customHeight="1" x14ac:dyDescent="0.2">
      <c r="B55" s="5">
        <v>10</v>
      </c>
      <c r="C55" s="6" t="s">
        <v>26</v>
      </c>
      <c r="D55" s="6" t="s">
        <v>27</v>
      </c>
      <c r="E55" s="7" t="s">
        <v>28</v>
      </c>
      <c r="F55" s="6" t="s">
        <v>21</v>
      </c>
      <c r="G55" s="8">
        <v>0.34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7" customHeight="1" x14ac:dyDescent="0.2">
      <c r="B56" s="5">
        <v>11</v>
      </c>
      <c r="C56" s="6" t="s">
        <v>29</v>
      </c>
      <c r="D56" s="6" t="s">
        <v>30</v>
      </c>
      <c r="E56" s="7" t="s">
        <v>31</v>
      </c>
      <c r="F56" s="6" t="s">
        <v>21</v>
      </c>
      <c r="G56" s="8">
        <v>7.0000000000000007E-2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4.28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36</v>
      </c>
      <c r="D58" s="6" t="s">
        <v>37</v>
      </c>
      <c r="E58" s="7" t="s">
        <v>38</v>
      </c>
      <c r="F58" s="6" t="s">
        <v>39</v>
      </c>
      <c r="G58" s="8">
        <v>0.02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40</v>
      </c>
      <c r="D59" s="6" t="s">
        <v>41</v>
      </c>
      <c r="E59" s="7" t="s">
        <v>42</v>
      </c>
      <c r="F59" s="6" t="s">
        <v>39</v>
      </c>
      <c r="G59" s="8">
        <v>0.02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43</v>
      </c>
      <c r="D60" s="6" t="s">
        <v>44</v>
      </c>
      <c r="E60" s="7" t="s">
        <v>45</v>
      </c>
      <c r="F60" s="6" t="s">
        <v>39</v>
      </c>
      <c r="G60" s="8">
        <v>0.04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46</v>
      </c>
      <c r="D61" s="6" t="s">
        <v>47</v>
      </c>
      <c r="E61" s="7" t="s">
        <v>48</v>
      </c>
      <c r="F61" s="6" t="s">
        <v>39</v>
      </c>
      <c r="G61" s="8">
        <v>0.02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7" customHeight="1" x14ac:dyDescent="0.2">
      <c r="B62" s="5">
        <v>17</v>
      </c>
      <c r="C62" s="6" t="s">
        <v>49</v>
      </c>
      <c r="D62" s="6" t="s">
        <v>50</v>
      </c>
      <c r="E62" s="7" t="s">
        <v>51</v>
      </c>
      <c r="F62" s="6" t="s">
        <v>35</v>
      </c>
      <c r="G62" s="8">
        <v>4.58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7" customHeight="1" x14ac:dyDescent="0.2">
      <c r="B63" s="5">
        <v>18</v>
      </c>
      <c r="C63" s="6" t="s">
        <v>52</v>
      </c>
      <c r="D63" s="6" t="s">
        <v>53</v>
      </c>
      <c r="E63" s="7" t="s">
        <v>54</v>
      </c>
      <c r="F63" s="6" t="s">
        <v>35</v>
      </c>
      <c r="G63" s="8">
        <v>6.12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55</v>
      </c>
      <c r="D64" s="6" t="s">
        <v>56</v>
      </c>
      <c r="E64" s="7" t="s">
        <v>57</v>
      </c>
      <c r="F64" s="6" t="s">
        <v>35</v>
      </c>
      <c r="G64" s="8">
        <v>0.08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58</v>
      </c>
      <c r="D65" s="6" t="s">
        <v>59</v>
      </c>
      <c r="E65" s="7" t="s">
        <v>60</v>
      </c>
      <c r="F65" s="6" t="s">
        <v>35</v>
      </c>
      <c r="G65" s="8">
        <v>0.1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21</v>
      </c>
      <c r="C66" s="6" t="s">
        <v>61</v>
      </c>
      <c r="D66" s="6" t="s">
        <v>62</v>
      </c>
      <c r="E66" s="7" t="s">
        <v>63</v>
      </c>
      <c r="F66" s="6" t="s">
        <v>35</v>
      </c>
      <c r="G66" s="8">
        <v>0.04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28.7" customHeight="1" x14ac:dyDescent="0.2">
      <c r="B67" s="5">
        <v>22</v>
      </c>
      <c r="C67" s="6" t="s">
        <v>64</v>
      </c>
      <c r="D67" s="6" t="s">
        <v>65</v>
      </c>
      <c r="E67" s="7" t="s">
        <v>66</v>
      </c>
      <c r="F67" s="6" t="s">
        <v>21</v>
      </c>
      <c r="G67" s="8">
        <v>0.2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67</v>
      </c>
      <c r="D68" s="6" t="s">
        <v>68</v>
      </c>
      <c r="E68" s="7" t="s">
        <v>69</v>
      </c>
      <c r="F68" s="6" t="s">
        <v>35</v>
      </c>
      <c r="G68" s="8">
        <v>0.2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70</v>
      </c>
      <c r="D69" s="6" t="s">
        <v>71</v>
      </c>
      <c r="E69" s="7" t="s">
        <v>72</v>
      </c>
      <c r="F69" s="6" t="s">
        <v>39</v>
      </c>
      <c r="G69" s="8">
        <v>0.02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73</v>
      </c>
      <c r="D70" s="6" t="s">
        <v>74</v>
      </c>
      <c r="E70" s="7" t="s">
        <v>75</v>
      </c>
      <c r="F70" s="6" t="s">
        <v>39</v>
      </c>
      <c r="G70" s="8">
        <v>43.77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26</v>
      </c>
      <c r="C71" s="6" t="s">
        <v>76</v>
      </c>
      <c r="D71" s="6" t="s">
        <v>77</v>
      </c>
      <c r="E71" s="7" t="s">
        <v>78</v>
      </c>
      <c r="F71" s="6" t="s">
        <v>39</v>
      </c>
      <c r="G71" s="8">
        <v>0.02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27</v>
      </c>
      <c r="C72" s="6" t="s">
        <v>79</v>
      </c>
      <c r="D72" s="6" t="s">
        <v>80</v>
      </c>
      <c r="E72" s="7" t="s">
        <v>81</v>
      </c>
      <c r="F72" s="6" t="s">
        <v>39</v>
      </c>
      <c r="G72" s="8">
        <v>0.05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82</v>
      </c>
      <c r="D73" s="6" t="s">
        <v>83</v>
      </c>
      <c r="E73" s="7" t="s">
        <v>84</v>
      </c>
      <c r="F73" s="6" t="s">
        <v>39</v>
      </c>
      <c r="G73" s="8">
        <v>43.82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28.7" customHeight="1" x14ac:dyDescent="0.2">
      <c r="B74" s="5">
        <v>29</v>
      </c>
      <c r="C74" s="6" t="s">
        <v>85</v>
      </c>
      <c r="D74" s="6" t="s">
        <v>86</v>
      </c>
      <c r="E74" s="7" t="s">
        <v>87</v>
      </c>
      <c r="F74" s="6" t="s">
        <v>21</v>
      </c>
      <c r="G74" s="8">
        <v>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28.7" customHeight="1" x14ac:dyDescent="0.2">
      <c r="B75" s="5">
        <v>30</v>
      </c>
      <c r="C75" s="6" t="s">
        <v>88</v>
      </c>
      <c r="D75" s="6" t="s">
        <v>89</v>
      </c>
      <c r="E75" s="7" t="s">
        <v>90</v>
      </c>
      <c r="F75" s="6" t="s">
        <v>21</v>
      </c>
      <c r="G75" s="8">
        <v>30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28.7" customHeight="1" x14ac:dyDescent="0.2">
      <c r="B76" s="5">
        <v>31</v>
      </c>
      <c r="C76" s="6" t="s">
        <v>91</v>
      </c>
      <c r="D76" s="6" t="s">
        <v>92</v>
      </c>
      <c r="E76" s="7" t="s">
        <v>93</v>
      </c>
      <c r="F76" s="6" t="s">
        <v>21</v>
      </c>
      <c r="G76" s="8">
        <v>10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21</v>
      </c>
      <c r="G77" s="8">
        <v>0.33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21</v>
      </c>
      <c r="G78" s="8">
        <v>0.2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103</v>
      </c>
      <c r="G79" s="8">
        <v>0.02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35</v>
      </c>
      <c r="C80" s="6" t="s">
        <v>104</v>
      </c>
      <c r="D80" s="6" t="s">
        <v>105</v>
      </c>
      <c r="E80" s="7" t="s">
        <v>106</v>
      </c>
      <c r="F80" s="6" t="s">
        <v>103</v>
      </c>
      <c r="G80" s="8">
        <v>0.02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13">
        <f t="shared" si="2"/>
        <v>0</v>
      </c>
      <c r="M80" s="14"/>
    </row>
    <row r="81" spans="2:13" s="1" customFormat="1" ht="19.7" customHeight="1" x14ac:dyDescent="0.2">
      <c r="B81" s="5">
        <v>36</v>
      </c>
      <c r="C81" s="6" t="s">
        <v>107</v>
      </c>
      <c r="D81" s="6" t="s">
        <v>108</v>
      </c>
      <c r="E81" s="7" t="s">
        <v>109</v>
      </c>
      <c r="F81" s="6" t="s">
        <v>103</v>
      </c>
      <c r="G81" s="8">
        <v>0.02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37</v>
      </c>
      <c r="C82" s="6" t="s">
        <v>110</v>
      </c>
      <c r="D82" s="6" t="s">
        <v>111</v>
      </c>
      <c r="E82" s="7" t="s">
        <v>112</v>
      </c>
      <c r="F82" s="6" t="s">
        <v>113</v>
      </c>
      <c r="G82" s="8">
        <v>143</v>
      </c>
      <c r="H82" s="11">
        <v>0</v>
      </c>
      <c r="I82" s="10">
        <f t="shared" si="0"/>
        <v>0</v>
      </c>
      <c r="J82" s="5">
        <v>23</v>
      </c>
      <c r="K82" s="10">
        <f t="shared" si="1"/>
        <v>0</v>
      </c>
      <c r="L82" s="13">
        <f t="shared" si="2"/>
        <v>0</v>
      </c>
      <c r="M82" s="14"/>
    </row>
    <row r="83" spans="2:13" s="1" customFormat="1" ht="28.7" customHeight="1" x14ac:dyDescent="0.2">
      <c r="B83" s="5">
        <v>38</v>
      </c>
      <c r="C83" s="6" t="s">
        <v>114</v>
      </c>
      <c r="D83" s="6" t="s">
        <v>115</v>
      </c>
      <c r="E83" s="7" t="s">
        <v>116</v>
      </c>
      <c r="F83" s="6" t="s">
        <v>14</v>
      </c>
      <c r="G83" s="8">
        <v>2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3">
        <f t="shared" si="2"/>
        <v>0</v>
      </c>
      <c r="M83" s="14"/>
    </row>
    <row r="84" spans="2:13" s="1" customFormat="1" ht="19.7" customHeight="1" x14ac:dyDescent="0.2">
      <c r="B84" s="5">
        <v>39</v>
      </c>
      <c r="C84" s="6" t="s">
        <v>117</v>
      </c>
      <c r="D84" s="6" t="s">
        <v>118</v>
      </c>
      <c r="E84" s="7" t="s">
        <v>119</v>
      </c>
      <c r="F84" s="6" t="s">
        <v>120</v>
      </c>
      <c r="G84" s="8">
        <v>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3">
        <f t="shared" si="2"/>
        <v>0</v>
      </c>
      <c r="M84" s="14"/>
    </row>
    <row r="85" spans="2:13" s="1" customFormat="1" ht="19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120</v>
      </c>
      <c r="G85" s="8">
        <v>1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3">
        <f t="shared" si="2"/>
        <v>0</v>
      </c>
      <c r="M85" s="14"/>
    </row>
    <row r="86" spans="2:13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113</v>
      </c>
      <c r="G86" s="8">
        <v>561.24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3">
        <f t="shared" si="2"/>
        <v>0</v>
      </c>
      <c r="M86" s="14"/>
    </row>
    <row r="87" spans="2:13" s="1" customFormat="1" ht="19.7" customHeight="1" x14ac:dyDescent="0.2">
      <c r="B87" s="5">
        <v>42</v>
      </c>
      <c r="C87" s="6" t="s">
        <v>127</v>
      </c>
      <c r="D87" s="6" t="s">
        <v>128</v>
      </c>
      <c r="E87" s="7" t="s">
        <v>126</v>
      </c>
      <c r="F87" s="6" t="s">
        <v>113</v>
      </c>
      <c r="G87" s="8">
        <v>26.02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3">
        <f t="shared" si="2"/>
        <v>0</v>
      </c>
      <c r="M87" s="14"/>
    </row>
    <row r="88" spans="2:13" s="1" customFormat="1" ht="19.7" customHeight="1" x14ac:dyDescent="0.2">
      <c r="B88" s="5">
        <v>43</v>
      </c>
      <c r="C88" s="6" t="s">
        <v>129</v>
      </c>
      <c r="D88" s="6" t="s">
        <v>130</v>
      </c>
      <c r="E88" s="7" t="s">
        <v>131</v>
      </c>
      <c r="F88" s="6" t="s">
        <v>113</v>
      </c>
      <c r="G88" s="8">
        <v>62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3">
        <f t="shared" si="2"/>
        <v>0</v>
      </c>
      <c r="M88" s="14"/>
    </row>
    <row r="89" spans="2:13" s="1" customFormat="1" ht="19.7" customHeight="1" x14ac:dyDescent="0.2">
      <c r="B89" s="5">
        <v>44</v>
      </c>
      <c r="C89" s="6" t="s">
        <v>132</v>
      </c>
      <c r="D89" s="6" t="s">
        <v>133</v>
      </c>
      <c r="E89" s="7" t="s">
        <v>134</v>
      </c>
      <c r="F89" s="6" t="s">
        <v>113</v>
      </c>
      <c r="G89" s="8">
        <v>16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3">
        <f t="shared" si="2"/>
        <v>0</v>
      </c>
      <c r="M89" s="14"/>
    </row>
    <row r="90" spans="2:13" s="1" customFormat="1" ht="19.7" customHeight="1" x14ac:dyDescent="0.2">
      <c r="B90" s="5">
        <v>45</v>
      </c>
      <c r="C90" s="6" t="s">
        <v>135</v>
      </c>
      <c r="D90" s="6" t="s">
        <v>136</v>
      </c>
      <c r="E90" s="7" t="s">
        <v>137</v>
      </c>
      <c r="F90" s="6" t="s">
        <v>113</v>
      </c>
      <c r="G90" s="8">
        <v>2</v>
      </c>
      <c r="H90" s="11">
        <v>0</v>
      </c>
      <c r="I90" s="10">
        <f t="shared" si="0"/>
        <v>0</v>
      </c>
      <c r="J90" s="5">
        <v>8</v>
      </c>
      <c r="K90" s="10">
        <f t="shared" si="1"/>
        <v>0</v>
      </c>
      <c r="L90" s="13">
        <f t="shared" si="2"/>
        <v>0</v>
      </c>
      <c r="M90" s="14"/>
    </row>
    <row r="91" spans="2:13" s="1" customFormat="1" ht="19.7" customHeight="1" x14ac:dyDescent="0.2">
      <c r="B91" s="5">
        <v>46</v>
      </c>
      <c r="C91" s="6" t="s">
        <v>138</v>
      </c>
      <c r="D91" s="6" t="s">
        <v>139</v>
      </c>
      <c r="E91" s="7" t="s">
        <v>140</v>
      </c>
      <c r="F91" s="6" t="s">
        <v>113</v>
      </c>
      <c r="G91" s="8">
        <v>206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3">
        <f t="shared" si="2"/>
        <v>0</v>
      </c>
      <c r="M91" s="14"/>
    </row>
    <row r="92" spans="2:13" s="1" customFormat="1" ht="19.7" customHeight="1" x14ac:dyDescent="0.2">
      <c r="B92" s="5">
        <v>47</v>
      </c>
      <c r="C92" s="6" t="s">
        <v>141</v>
      </c>
      <c r="D92" s="6" t="s">
        <v>142</v>
      </c>
      <c r="E92" s="7" t="s">
        <v>140</v>
      </c>
      <c r="F92" s="6" t="s">
        <v>113</v>
      </c>
      <c r="G92" s="8">
        <v>110</v>
      </c>
      <c r="H92" s="11">
        <v>0</v>
      </c>
      <c r="I92" s="10">
        <f t="shared" si="0"/>
        <v>0</v>
      </c>
      <c r="J92" s="5">
        <v>23</v>
      </c>
      <c r="K92" s="10">
        <f t="shared" si="1"/>
        <v>0</v>
      </c>
      <c r="L92" s="13">
        <f t="shared" si="2"/>
        <v>0</v>
      </c>
      <c r="M92" s="14"/>
    </row>
    <row r="93" spans="2:13" s="1" customFormat="1" ht="55.9" customHeight="1" x14ac:dyDescent="0.2"/>
    <row r="94" spans="2:13" s="1" customFormat="1" ht="21.4" customHeight="1" x14ac:dyDescent="0.2">
      <c r="B94" s="19" t="s">
        <v>143</v>
      </c>
      <c r="C94" s="19"/>
      <c r="D94" s="19"/>
      <c r="E94" s="19"/>
      <c r="F94" s="22">
        <f>ROUND(I32+I33+I38+I39+I44+I45+I50+I53+I54+I55+I56+I57+I58+I59+I60+I61+I62+I63+I64+I65+I66+I67+I68+I69+I70+I71+I72+I73+I74+I75+I76+I77+I78+I79+I80+I81+I82+I83+I84+I85+I86+I87+I88+I89+I90+I91+I92,2)</f>
        <v>0</v>
      </c>
      <c r="G94" s="23"/>
      <c r="H94" s="23"/>
      <c r="I94" s="23"/>
      <c r="J94" s="23"/>
      <c r="K94" s="23"/>
      <c r="L94" s="23"/>
      <c r="M94" s="24"/>
    </row>
    <row r="95" spans="2:13" s="1" customFormat="1" ht="21.4" customHeight="1" x14ac:dyDescent="0.2">
      <c r="B95" s="19" t="s">
        <v>144</v>
      </c>
      <c r="C95" s="19"/>
      <c r="D95" s="19"/>
      <c r="E95" s="19"/>
      <c r="F95" s="37">
        <f>ROUND(L32+L33+L38+L39+L44+L45+L50+L53+L54+L55+L56+L57+L58+L59+L60+L61+L62+L63+L64+L65+L66+L67+L68+L69+L70+L71+L72+L73+L74+L75+L76+L77+L78+L79+L80+L81+L82+L83+L84+L85+L86+L87+L88+L89+L90+L91+L92,2)</f>
        <v>0</v>
      </c>
      <c r="G95" s="38"/>
      <c r="H95" s="38"/>
      <c r="I95" s="38"/>
      <c r="J95" s="38"/>
      <c r="K95" s="38"/>
      <c r="L95" s="38"/>
      <c r="M95" s="39"/>
    </row>
    <row r="96" spans="2:13" s="1" customFormat="1" ht="11.1" customHeight="1" x14ac:dyDescent="0.2"/>
    <row r="97" spans="2:14" s="1" customFormat="1" ht="80.099999999999994" customHeight="1" x14ac:dyDescent="0.2">
      <c r="B97" s="20" t="s">
        <v>162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</row>
    <row r="98" spans="2:14" s="1" customFormat="1" ht="2.65" customHeight="1" x14ac:dyDescent="0.2"/>
    <row r="99" spans="2:14" s="1" customFormat="1" ht="110.1" customHeight="1" x14ac:dyDescent="0.2">
      <c r="B99" s="20" t="s">
        <v>163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</row>
    <row r="100" spans="2:14" s="1" customFormat="1" ht="5.25" customHeight="1" x14ac:dyDescent="0.2"/>
    <row r="101" spans="2:14" s="1" customFormat="1" ht="110.1" customHeight="1" x14ac:dyDescent="0.2">
      <c r="B101" s="29" t="s">
        <v>164</v>
      </c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</row>
    <row r="102" spans="2:14" s="1" customFormat="1" ht="5.25" customHeight="1" x14ac:dyDescent="0.2"/>
    <row r="103" spans="2:14" s="1" customFormat="1" ht="37.9" customHeight="1" x14ac:dyDescent="0.2">
      <c r="B103" s="34" t="s">
        <v>145</v>
      </c>
      <c r="C103" s="34"/>
      <c r="D103" s="34"/>
      <c r="E103" s="34"/>
      <c r="F103" s="30" t="s">
        <v>146</v>
      </c>
      <c r="G103" s="30"/>
      <c r="H103" s="30"/>
      <c r="I103" s="30"/>
      <c r="J103" s="30"/>
      <c r="K103" s="30"/>
      <c r="L103" s="30"/>
    </row>
    <row r="104" spans="2:14" s="1" customFormat="1" ht="28.7" customHeight="1" x14ac:dyDescent="0.2"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</row>
    <row r="105" spans="2:14" s="1" customFormat="1" ht="28.7" customHeight="1" x14ac:dyDescent="0.2"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</row>
    <row r="106" spans="2:14" s="1" customFormat="1" ht="28.7" customHeight="1" x14ac:dyDescent="0.2"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</row>
    <row r="107" spans="2:14" s="1" customFormat="1" ht="28.7" customHeight="1" x14ac:dyDescent="0.2"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</row>
    <row r="108" spans="2:14" s="1" customFormat="1" ht="2.65" customHeight="1" x14ac:dyDescent="0.2"/>
    <row r="109" spans="2:14" s="1" customFormat="1" ht="203.1" customHeight="1" x14ac:dyDescent="0.2">
      <c r="B109" s="20" t="s">
        <v>165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65" customHeight="1" x14ac:dyDescent="0.2"/>
    <row r="111" spans="2:14" s="1" customFormat="1" ht="36.950000000000003" customHeight="1" x14ac:dyDescent="0.2">
      <c r="B111" s="36" t="s">
        <v>166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37.9" customHeight="1" x14ac:dyDescent="0.2">
      <c r="B113" s="34" t="s">
        <v>147</v>
      </c>
      <c r="C113" s="34"/>
      <c r="D113" s="34"/>
      <c r="E113" s="34"/>
      <c r="F113" s="32" t="s">
        <v>148</v>
      </c>
      <c r="G113" s="32"/>
      <c r="H113" s="32"/>
      <c r="I113" s="32"/>
      <c r="J113" s="32"/>
      <c r="K113" s="32"/>
      <c r="L113" s="32"/>
    </row>
    <row r="114" spans="2:14" s="1" customFormat="1" ht="28.7" customHeight="1" x14ac:dyDescent="0.2"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</row>
    <row r="115" spans="2:14" s="1" customFormat="1" ht="28.7" customHeight="1" x14ac:dyDescent="0.2"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</row>
    <row r="116" spans="2:14" s="1" customFormat="1" ht="28.7" customHeight="1" x14ac:dyDescent="0.2"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</row>
    <row r="117" spans="2:14" s="1" customFormat="1" ht="28.7" customHeight="1" x14ac:dyDescent="0.2"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</row>
    <row r="118" spans="2:14" s="1" customFormat="1" ht="2.65" customHeight="1" x14ac:dyDescent="0.2"/>
    <row r="119" spans="2:14" s="1" customFormat="1" ht="159.94999999999999" customHeight="1" x14ac:dyDescent="0.2">
      <c r="B119" s="20" t="s">
        <v>167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2:14" s="1" customFormat="1" ht="2.65" customHeight="1" x14ac:dyDescent="0.2"/>
    <row r="121" spans="2:14" s="1" customFormat="1" ht="54.95" customHeight="1" x14ac:dyDescent="0.2">
      <c r="B121" s="20" t="s">
        <v>168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2:14" s="1" customFormat="1" ht="2.65" customHeight="1" x14ac:dyDescent="0.2"/>
    <row r="123" spans="2:14" s="1" customFormat="1" ht="60" customHeight="1" x14ac:dyDescent="0.2">
      <c r="B123" s="29" t="s">
        <v>169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2:14" s="1" customFormat="1" ht="2.65" customHeight="1" x14ac:dyDescent="0.2"/>
    <row r="125" spans="2:14" s="1" customFormat="1" ht="48" customHeight="1" x14ac:dyDescent="0.2">
      <c r="B125" s="29" t="s">
        <v>170</v>
      </c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2:14" s="1" customFormat="1" ht="2.65" customHeight="1" x14ac:dyDescent="0.2"/>
    <row r="127" spans="2:14" s="1" customFormat="1" ht="125.1" customHeight="1" x14ac:dyDescent="0.2">
      <c r="B127" s="20" t="s">
        <v>171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</row>
    <row r="128" spans="2:14" s="1" customFormat="1" ht="2.65" customHeight="1" x14ac:dyDescent="0.2"/>
    <row r="129" spans="2:14" s="1" customFormat="1" ht="84.95" customHeight="1" x14ac:dyDescent="0.2">
      <c r="B129" s="20" t="s">
        <v>172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</row>
    <row r="130" spans="2:14" s="1" customFormat="1" ht="86.85" customHeight="1" x14ac:dyDescent="0.2"/>
    <row r="131" spans="2:14" s="1" customFormat="1" ht="17.649999999999999" customHeight="1" x14ac:dyDescent="0.2">
      <c r="I131" s="33" t="s">
        <v>173</v>
      </c>
      <c r="J131" s="33"/>
    </row>
    <row r="132" spans="2:14" s="1" customFormat="1" ht="145.15" customHeight="1" x14ac:dyDescent="0.2"/>
    <row r="133" spans="2:14" s="1" customFormat="1" ht="81.599999999999994" customHeight="1" x14ac:dyDescent="0.2">
      <c r="B133" s="26" t="s">
        <v>174</v>
      </c>
      <c r="C133" s="26"/>
      <c r="D133" s="26"/>
      <c r="E133" s="26"/>
      <c r="F133" s="26"/>
      <c r="G133" s="26"/>
      <c r="H133" s="26"/>
      <c r="I133" s="26"/>
      <c r="J133" s="26"/>
    </row>
  </sheetData>
  <mergeCells count="109"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B127:N127"/>
    <mergeCell ref="B129:N129"/>
    <mergeCell ref="B133:J133"/>
    <mergeCell ref="B24:L24"/>
    <mergeCell ref="B26:L26"/>
    <mergeCell ref="B29:K29"/>
    <mergeCell ref="B35:K35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0:M60"/>
    <mergeCell ref="L61:M61"/>
    <mergeCell ref="B113:E113"/>
    <mergeCell ref="B114:E114"/>
    <mergeCell ref="B115:E115"/>
    <mergeCell ref="B116:E116"/>
    <mergeCell ref="B94:E94"/>
    <mergeCell ref="B95:E95"/>
    <mergeCell ref="B97:N97"/>
    <mergeCell ref="B99:N99"/>
    <mergeCell ref="E14:G14"/>
    <mergeCell ref="F94:M94"/>
    <mergeCell ref="F95:M95"/>
    <mergeCell ref="G11:N12"/>
    <mergeCell ref="L45:M45"/>
    <mergeCell ref="L49:M49"/>
    <mergeCell ref="L50:M50"/>
    <mergeCell ref="L52:M52"/>
    <mergeCell ref="L53:M53"/>
    <mergeCell ref="L54:M54"/>
    <mergeCell ref="L55:M55"/>
    <mergeCell ref="L56:M56"/>
    <mergeCell ref="L57:M57"/>
    <mergeCell ref="L58:M58"/>
    <mergeCell ref="L59:M59"/>
    <mergeCell ref="L72:M72"/>
    <mergeCell ref="L73:M73"/>
    <mergeCell ref="L74:M74"/>
    <mergeCell ref="L75:M75"/>
    <mergeCell ref="L76:M76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B41:K41"/>
    <mergeCell ref="B6:D6"/>
    <mergeCell ref="B8:D8"/>
    <mergeCell ref="L92:M92"/>
    <mergeCell ref="B16:I16"/>
    <mergeCell ref="B18:I18"/>
    <mergeCell ref="B20:I20"/>
    <mergeCell ref="B22:I22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47:K47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Łukasiewicz - Nadleśnictwo Elbląg</cp:lastModifiedBy>
  <dcterms:created xsi:type="dcterms:W3CDTF">2024-10-22T08:05:02Z</dcterms:created>
  <dcterms:modified xsi:type="dcterms:W3CDTF">2024-10-22T11:46:39Z</dcterms:modified>
</cp:coreProperties>
</file>