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000" firstSheet="1" activeTab="1"/>
  </bookViews>
  <sheets>
    <sheet name="Tonery aktualna lista 02.2020" sheetId="1" state="hidden" r:id="rId1"/>
    <sheet name="Formularz cenowy" sheetId="10" r:id="rId2"/>
  </sheets>
  <definedNames>
    <definedName name="_xlnm._FilterDatabase" localSheetId="1" hidden="1">'Formularz cenowy'!$6:$149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8" i="10" l="1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L69" i="10"/>
  <c r="L70" i="10"/>
  <c r="L71" i="10"/>
  <c r="L72" i="10"/>
  <c r="L73" i="10"/>
  <c r="L74" i="10"/>
  <c r="L75" i="10"/>
  <c r="L76" i="10"/>
  <c r="L77" i="10"/>
  <c r="L78" i="10"/>
  <c r="L79" i="10"/>
  <c r="L80" i="10"/>
  <c r="L81" i="10"/>
  <c r="L82" i="10"/>
  <c r="L83" i="10"/>
  <c r="L84" i="10"/>
  <c r="L85" i="10"/>
  <c r="L86" i="10"/>
  <c r="L87" i="10"/>
  <c r="L88" i="10"/>
  <c r="L89" i="10"/>
  <c r="L90" i="10"/>
  <c r="L91" i="10"/>
  <c r="L92" i="10"/>
  <c r="L93" i="10"/>
  <c r="L94" i="10"/>
  <c r="L95" i="10"/>
  <c r="L96" i="10"/>
  <c r="L97" i="10"/>
  <c r="L98" i="10"/>
  <c r="L99" i="10"/>
  <c r="L100" i="10"/>
  <c r="L101" i="10"/>
  <c r="L102" i="10"/>
  <c r="L103" i="10"/>
  <c r="L104" i="10"/>
  <c r="L105" i="10"/>
  <c r="L106" i="10"/>
  <c r="L107" i="10"/>
  <c r="L108" i="10"/>
  <c r="L109" i="10"/>
  <c r="L110" i="10"/>
  <c r="L111" i="10"/>
  <c r="L112" i="10"/>
  <c r="L113" i="10"/>
  <c r="L114" i="10"/>
  <c r="L115" i="10"/>
  <c r="L116" i="10"/>
  <c r="L117" i="10"/>
  <c r="L118" i="10"/>
  <c r="L119" i="10"/>
  <c r="L120" i="10"/>
  <c r="L121" i="10"/>
  <c r="L122" i="10"/>
  <c r="L123" i="10"/>
  <c r="L124" i="10"/>
  <c r="L125" i="10"/>
  <c r="L126" i="10"/>
  <c r="L127" i="10"/>
  <c r="L128" i="10"/>
  <c r="L129" i="10"/>
  <c r="L130" i="10"/>
  <c r="L131" i="10"/>
  <c r="L132" i="10"/>
  <c r="L133" i="10"/>
  <c r="L134" i="10"/>
  <c r="L135" i="10"/>
  <c r="L136" i="10"/>
  <c r="L137" i="10"/>
  <c r="L138" i="10"/>
  <c r="L139" i="10"/>
  <c r="L140" i="10"/>
  <c r="L141" i="10"/>
  <c r="L142" i="10"/>
  <c r="L143" i="10"/>
  <c r="L144" i="10"/>
  <c r="L145" i="10"/>
  <c r="L146" i="10"/>
  <c r="L147" i="10"/>
  <c r="L148" i="10"/>
  <c r="L7" i="10" l="1"/>
  <c r="L149" i="10" s="1"/>
  <c r="XFC6" i="10" l="1"/>
  <c r="L40" i="1" l="1"/>
  <c r="J40" i="1" l="1"/>
</calcChain>
</file>

<file path=xl/sharedStrings.xml><?xml version="1.0" encoding="utf-8"?>
<sst xmlns="http://schemas.openxmlformats.org/spreadsheetml/2006/main" count="746" uniqueCount="301">
  <si>
    <t>Lp</t>
  </si>
  <si>
    <t xml:space="preserve">MODEL </t>
  </si>
  <si>
    <t>TYP TONERA</t>
  </si>
  <si>
    <t xml:space="preserve">LOKALIZACJA </t>
  </si>
  <si>
    <t>ILOŚĆ URZĄDZEŃ</t>
  </si>
  <si>
    <t xml:space="preserve">cena jedn. </t>
  </si>
  <si>
    <t>wartość brutto</t>
  </si>
  <si>
    <t>Lexmark MX517dn</t>
  </si>
  <si>
    <t>Lexmark MS617dn</t>
  </si>
  <si>
    <t>P-003, 103, 404</t>
  </si>
  <si>
    <t>Lexmark X654de</t>
  </si>
  <si>
    <t>Podawcze, Piaskowa</t>
  </si>
  <si>
    <t>Lexmark MB 2546</t>
  </si>
  <si>
    <t>B252X00 black</t>
  </si>
  <si>
    <t>117, 216, 318</t>
  </si>
  <si>
    <t>HP LaserJet 4250dn</t>
  </si>
  <si>
    <t>Q5942A</t>
  </si>
  <si>
    <t>314, 315</t>
  </si>
  <si>
    <t xml:space="preserve">- sprzęt na gwarancji </t>
  </si>
  <si>
    <t>model tonera</t>
  </si>
  <si>
    <t>- wymagane oryginały</t>
  </si>
  <si>
    <t>wartość ogółem</t>
  </si>
  <si>
    <t>Canon PIXMA IX 6850</t>
  </si>
  <si>
    <t>Do zamów. na 2020 r.</t>
  </si>
  <si>
    <t>ILOŚĆ TONERÓW 0.2020</t>
  </si>
  <si>
    <t>Canon CLI-551Y XL</t>
  </si>
  <si>
    <t>Canon CLI-551M XL</t>
  </si>
  <si>
    <t>Canon CLI-551C XL</t>
  </si>
  <si>
    <t>Canon CLI-551 BK XL</t>
  </si>
  <si>
    <t>Canon PGI-555PGBK XXL</t>
  </si>
  <si>
    <t>Głowica</t>
  </si>
  <si>
    <t>Oryginalny</t>
  </si>
  <si>
    <t>HP laser Jet 3005 DN</t>
  </si>
  <si>
    <t>Q7551X</t>
  </si>
  <si>
    <t>Zamiennik</t>
  </si>
  <si>
    <t>HP laser Jet P2015 DN</t>
  </si>
  <si>
    <t>Q7553X</t>
  </si>
  <si>
    <t>HP Laser Jet P2055 DN</t>
  </si>
  <si>
    <t>CE505A-05A</t>
  </si>
  <si>
    <t>200, 415, 417, 100</t>
  </si>
  <si>
    <t>HP Laser Jet P3015X</t>
  </si>
  <si>
    <t>CE255X</t>
  </si>
  <si>
    <t>104, 400, 016</t>
  </si>
  <si>
    <t>HP MFP M577</t>
  </si>
  <si>
    <t>416, 017</t>
  </si>
  <si>
    <t xml:space="preserve">508X/508A </t>
  </si>
  <si>
    <t>CF360X/CF361A/CF362A/CF363A</t>
  </si>
  <si>
    <t>Konica-Minolta 454e</t>
  </si>
  <si>
    <t>A33K051</t>
  </si>
  <si>
    <t>2x zestaw</t>
  </si>
  <si>
    <t>Konica Minolta C284e</t>
  </si>
  <si>
    <t>TN-321K</t>
  </si>
  <si>
    <t>TN-321C</t>
  </si>
  <si>
    <t>TN-321M</t>
  </si>
  <si>
    <t>TN-321Y</t>
  </si>
  <si>
    <t>16, 016</t>
  </si>
  <si>
    <t>Kyocera ECOSYS P3055dn</t>
  </si>
  <si>
    <t>TK-3160/90</t>
  </si>
  <si>
    <t>Kyocera  ECOSYS P6230 dn</t>
  </si>
  <si>
    <t>TK-5270K/ TK-5270C/ TK-5270M/ TK-5270Y</t>
  </si>
  <si>
    <t>Kyocera TASKalfa 2552ci</t>
  </si>
  <si>
    <t>400, 406</t>
  </si>
  <si>
    <t>TK-8345K/ TK-8345C/ TK-8345M/ TK-8345Y</t>
  </si>
  <si>
    <t>2x pojemnik na zużyty toner</t>
  </si>
  <si>
    <t>Kyocera TASKalfa 3253ci</t>
  </si>
  <si>
    <t>TK-8335K/ TK-8335C/ TK-8335M/ TK-8335Y/ WT-8500</t>
  </si>
  <si>
    <t xml:space="preserve"> pojemnik na zuzyty toner</t>
  </si>
  <si>
    <t>0.1, 017</t>
  </si>
  <si>
    <t>4x zestaw</t>
  </si>
  <si>
    <t>418, 413, 306, 14</t>
  </si>
  <si>
    <t>51B2X00 black</t>
  </si>
  <si>
    <t>9, 307, 405, 408, 016</t>
  </si>
  <si>
    <t>51B2H00</t>
  </si>
  <si>
    <t>X654X31E black</t>
  </si>
  <si>
    <t>Nashuatec MP 201</t>
  </si>
  <si>
    <t>Ricoh 1270D</t>
  </si>
  <si>
    <t>0.10</t>
  </si>
  <si>
    <t>Nashuatec MP 2501</t>
  </si>
  <si>
    <t>DT42BLK</t>
  </si>
  <si>
    <t>OKI MB432 DN</t>
  </si>
  <si>
    <t>OKI 45807106</t>
  </si>
  <si>
    <t>Zielona Góra</t>
  </si>
  <si>
    <t>OKI MC 873</t>
  </si>
  <si>
    <t>45862839 N/ 45862838 CZE/45862818 CZA/ 45862837 Ż</t>
  </si>
  <si>
    <t>104, 108</t>
  </si>
  <si>
    <t>11, 210</t>
  </si>
  <si>
    <t>zamiennik</t>
  </si>
  <si>
    <t>Ricoh Aficio MP C2003</t>
  </si>
  <si>
    <t xml:space="preserve">Ricoh C2003/ 841927P/ 841926Ż/ 841925C/ 841928N </t>
  </si>
  <si>
    <t>300, Kor.IV</t>
  </si>
  <si>
    <t>Ricoh Aficio MP C2051</t>
  </si>
  <si>
    <t>Ricoh C2051/ 841506P/ 841507Ż/ 841504C, 841505N</t>
  </si>
  <si>
    <t>212, 321, 110, parter 6</t>
  </si>
  <si>
    <t>Ricoh Aficio MP C3003</t>
  </si>
  <si>
    <t>Ricoh C3003/841819P/ 841818Ż/ 841817C/ 841820N</t>
  </si>
  <si>
    <t>1 zestaw</t>
  </si>
  <si>
    <t>2 x zestaw</t>
  </si>
  <si>
    <t>1x czarny</t>
  </si>
  <si>
    <t>1 x pojemnik na zużyty toner</t>
  </si>
  <si>
    <t>3x bęben</t>
  </si>
  <si>
    <t>2x zestaw + 2 x czarny</t>
  </si>
  <si>
    <t>8x bęben</t>
  </si>
  <si>
    <t>6x zestaw 3 x czarne</t>
  </si>
  <si>
    <t>Formularz cenowy</t>
  </si>
  <si>
    <t>SUMA</t>
  </si>
  <si>
    <t>HP LJ CP 4525nw</t>
  </si>
  <si>
    <t>CE260X</t>
  </si>
  <si>
    <t>-</t>
  </si>
  <si>
    <t>black</t>
  </si>
  <si>
    <t>CE261A</t>
  </si>
  <si>
    <t>cyan</t>
  </si>
  <si>
    <t>CE262A</t>
  </si>
  <si>
    <t>yellow</t>
  </si>
  <si>
    <t>CE263A</t>
  </si>
  <si>
    <t>magenta</t>
  </si>
  <si>
    <t>HP LJ CP5225dn</t>
  </si>
  <si>
    <t>CE740A</t>
  </si>
  <si>
    <t>CE741A</t>
  </si>
  <si>
    <t>CE742A</t>
  </si>
  <si>
    <t>CE743A</t>
  </si>
  <si>
    <t>HP LJ M651dn</t>
  </si>
  <si>
    <t>CF330X</t>
  </si>
  <si>
    <t>CF331A</t>
  </si>
  <si>
    <t>CF332A</t>
  </si>
  <si>
    <t>CF333A</t>
  </si>
  <si>
    <t>HP LJ M452dn</t>
  </si>
  <si>
    <t>CF410A</t>
  </si>
  <si>
    <t>CF411A</t>
  </si>
  <si>
    <t>CF412A</t>
  </si>
  <si>
    <t>CF413A</t>
  </si>
  <si>
    <t>HP LJ 2055dn</t>
  </si>
  <si>
    <t>CE505X</t>
  </si>
  <si>
    <t>HP Officejet Color X585dn</t>
  </si>
  <si>
    <t>D8J10A</t>
  </si>
  <si>
    <t>D8J09A</t>
  </si>
  <si>
    <t>D8J08A</t>
  </si>
  <si>
    <t>D8J07A</t>
  </si>
  <si>
    <t>HP LJ M506dn</t>
  </si>
  <si>
    <t>CF287X</t>
  </si>
  <si>
    <t>HP LJ P 3015dn</t>
  </si>
  <si>
    <t>CE255A</t>
  </si>
  <si>
    <t>HP LJ CP 1525nw</t>
  </si>
  <si>
    <t>CE320A</t>
  </si>
  <si>
    <t>CE321A</t>
  </si>
  <si>
    <t>CE322A</t>
  </si>
  <si>
    <t>CE323A</t>
  </si>
  <si>
    <t>HP 100, HP 470 i HP 460</t>
  </si>
  <si>
    <t>C8765EE</t>
  </si>
  <si>
    <t>C9363EE</t>
  </si>
  <si>
    <t>tricolor</t>
  </si>
  <si>
    <t xml:space="preserve">HP OfficeJet 252 Mobile </t>
  </si>
  <si>
    <t>C2P10AE</t>
  </si>
  <si>
    <t>czarny</t>
  </si>
  <si>
    <t>C2P11AE</t>
  </si>
  <si>
    <t xml:space="preserve">Ploter HP Design T120 </t>
  </si>
  <si>
    <t>CZ133A</t>
  </si>
  <si>
    <t>80 ml</t>
  </si>
  <si>
    <t>CZ134A</t>
  </si>
  <si>
    <t>29 ml</t>
  </si>
  <si>
    <t>CZ135A</t>
  </si>
  <si>
    <t>CZ136A</t>
  </si>
  <si>
    <t>Ploter HP Design T830</t>
  </si>
  <si>
    <t>F9J64A</t>
  </si>
  <si>
    <t>69 ml</t>
  </si>
  <si>
    <t>F9J63A</t>
  </si>
  <si>
    <t>40 ml</t>
  </si>
  <si>
    <t>F9J62A</t>
  </si>
  <si>
    <t>F9J61A</t>
  </si>
  <si>
    <t>HP LJ 4525dn</t>
  </si>
  <si>
    <t>CE249A</t>
  </si>
  <si>
    <t xml:space="preserve">HP LJ 4525dn </t>
  </si>
  <si>
    <t>CE247A</t>
  </si>
  <si>
    <t>HP LJ 4525 oraz HP LJ M651dn</t>
  </si>
  <si>
    <t>CE265A</t>
  </si>
  <si>
    <t>Ricoh Aficio MPC 305 SPF</t>
  </si>
  <si>
    <t>D1176401</t>
  </si>
  <si>
    <t>D1170125</t>
  </si>
  <si>
    <t xml:space="preserve"> black</t>
  </si>
  <si>
    <t>D1170126</t>
  </si>
  <si>
    <t xml:space="preserve">cyan </t>
  </si>
  <si>
    <t>D1170127</t>
  </si>
  <si>
    <t>D1170128</t>
  </si>
  <si>
    <t xml:space="preserve">Ricoh Aficio MP C307  </t>
  </si>
  <si>
    <t>magent</t>
  </si>
  <si>
    <t xml:space="preserve">Ricoh Aficio MP  C305/C307/407 </t>
  </si>
  <si>
    <t>Ricoh Aficio MP C407</t>
  </si>
  <si>
    <t>Ricoh Aficio MP C307/407</t>
  </si>
  <si>
    <t>D2140121</t>
  </si>
  <si>
    <t>D2140124</t>
  </si>
  <si>
    <t>D2140123</t>
  </si>
  <si>
    <t>D2140122</t>
  </si>
  <si>
    <t>RICOH  SP C262SFNw</t>
  </si>
  <si>
    <t>SP C252E (407531)</t>
  </si>
  <si>
    <t>SP C252E (407532)</t>
  </si>
  <si>
    <t>SP C252E (407533)</t>
  </si>
  <si>
    <t>SP C252E (407534)</t>
  </si>
  <si>
    <t>Ricoh MPC2003</t>
  </si>
  <si>
    <t>D1882252</t>
  </si>
  <si>
    <t>D1882254</t>
  </si>
  <si>
    <t>kolor (CMY)</t>
  </si>
  <si>
    <t>XEROX Phaser 4600V</t>
  </si>
  <si>
    <t>106R01536</t>
  </si>
  <si>
    <t>XEROX Phaser 3635MFP/X</t>
  </si>
  <si>
    <t>108R00796</t>
  </si>
  <si>
    <t>XEROX Phaser 3320V</t>
  </si>
  <si>
    <t>106R02306</t>
  </si>
  <si>
    <t>113R00762</t>
  </si>
  <si>
    <t>Xerox Phaser 4600V</t>
  </si>
  <si>
    <t>115R00070</t>
  </si>
  <si>
    <t>XEROX WorkCentre 7225</t>
  </si>
  <si>
    <t>006R01461 (006R01457)</t>
  </si>
  <si>
    <t xml:space="preserve"> 006R01464 (006R01460)</t>
  </si>
  <si>
    <t>006R01463 (006R01459)</t>
  </si>
  <si>
    <t xml:space="preserve"> 006R01462 (006R01458)</t>
  </si>
  <si>
    <t>013R00657</t>
  </si>
  <si>
    <t>013R00660</t>
  </si>
  <si>
    <t xml:space="preserve"> 013R00659</t>
  </si>
  <si>
    <t xml:space="preserve"> 013R00658</t>
  </si>
  <si>
    <t>008R13089</t>
  </si>
  <si>
    <t>008R13086</t>
  </si>
  <si>
    <t xml:space="preserve"> 008R13088</t>
  </si>
  <si>
    <t xml:space="preserve"> 001R00610</t>
  </si>
  <si>
    <t>XEROX WorkCentre 3220</t>
  </si>
  <si>
    <t>106R01485</t>
  </si>
  <si>
    <t>CANON 4235</t>
  </si>
  <si>
    <t>C-EXV 39</t>
  </si>
  <si>
    <t>CANON IR 2200</t>
  </si>
  <si>
    <t xml:space="preserve">C-EXV3 </t>
  </si>
  <si>
    <t>Canon iR 3320i</t>
  </si>
  <si>
    <t>C-EXV49 8524B002</t>
  </si>
  <si>
    <t>Canon 3320i</t>
  </si>
  <si>
    <t>C-EXV49 8526B002</t>
  </si>
  <si>
    <t>C-EXV49 8525B002</t>
  </si>
  <si>
    <t>C-EXV49 8527B002</t>
  </si>
  <si>
    <t>CANON L140  (fax)</t>
  </si>
  <si>
    <t>FX10</t>
  </si>
  <si>
    <t>Canon iR-ADV C2220</t>
  </si>
  <si>
    <t>C-EXV34 3782B002</t>
  </si>
  <si>
    <t>C-EXV34 3784B002</t>
  </si>
  <si>
    <t>C-EXV34 3785B002</t>
  </si>
  <si>
    <t>C-EXV34 3783B002</t>
  </si>
  <si>
    <t>CANON iR-ADV C3525</t>
  </si>
  <si>
    <t>Canon iR-ADV C2030i</t>
  </si>
  <si>
    <t>C-EXV34C 3783B002</t>
  </si>
  <si>
    <t>C-EXV34M 3784B002</t>
  </si>
  <si>
    <t>C-EXV34Y 3785B002</t>
  </si>
  <si>
    <t>C-EXV34BK 3782B002</t>
  </si>
  <si>
    <t>C-EXV34 FM3-8137-000</t>
  </si>
  <si>
    <t>Canon iR-ADV C2230</t>
  </si>
  <si>
    <t>C-EVX34BK 3782B002</t>
  </si>
  <si>
    <t>Konica Minolta bizhub c244e</t>
  </si>
  <si>
    <t>TN 321K</t>
  </si>
  <si>
    <t>TN 321C</t>
  </si>
  <si>
    <t>niebieski</t>
  </si>
  <si>
    <t>TN 321Y</t>
  </si>
  <si>
    <t>TN 321M</t>
  </si>
  <si>
    <t>purpurowy</t>
  </si>
  <si>
    <t xml:space="preserve">DR-512K </t>
  </si>
  <si>
    <t>DR-512CMY</t>
  </si>
  <si>
    <t>kolor</t>
  </si>
  <si>
    <t>WX-103</t>
  </si>
  <si>
    <t>OKI MC853</t>
  </si>
  <si>
    <t>DEVELOP ineo+308</t>
  </si>
  <si>
    <t>TN324K</t>
  </si>
  <si>
    <t>TN324M</t>
  </si>
  <si>
    <t>TN324Y</t>
  </si>
  <si>
    <t>TN324C</t>
  </si>
  <si>
    <t>Toshiba e-studio 3055CSE</t>
  </si>
  <si>
    <t>T-FC50E-K</t>
  </si>
  <si>
    <t>T-FC50E-Y</t>
  </si>
  <si>
    <t>T-FC50E-M</t>
  </si>
  <si>
    <t>T-FC50E-C</t>
  </si>
  <si>
    <t>SHARP MX-2630N</t>
  </si>
  <si>
    <t>MX-61GTBA</t>
  </si>
  <si>
    <t>MX-61GTYA</t>
  </si>
  <si>
    <t>MX-61GTMA</t>
  </si>
  <si>
    <t>MX-61GTCA</t>
  </si>
  <si>
    <t>MX-607HB</t>
  </si>
  <si>
    <t>Wydajność (stron A4) przy pokryciu 5% / pojemność</t>
  </si>
  <si>
    <t>HP</t>
  </si>
  <si>
    <t>Ricoh</t>
  </si>
  <si>
    <t>XEROX</t>
  </si>
  <si>
    <t>CANON</t>
  </si>
  <si>
    <t>Konica</t>
  </si>
  <si>
    <t>OKI</t>
  </si>
  <si>
    <t>Toshiba</t>
  </si>
  <si>
    <t>SHARP</t>
  </si>
  <si>
    <t>DELVELOP</t>
  </si>
  <si>
    <t>* Wartość brutto należy przepisać do formularza ofertowego.</t>
  </si>
  <si>
    <t>Uwagi</t>
  </si>
  <si>
    <t>sprzęt na gwarancji</t>
  </si>
  <si>
    <t xml:space="preserve">Załącznik nr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Formularz cenowy
</t>
  </si>
  <si>
    <r>
      <rPr>
        <b/>
        <u/>
        <sz val="12"/>
        <color theme="1"/>
        <rFont val="Calibri"/>
        <family val="2"/>
        <charset val="238"/>
        <scheme val="minor"/>
      </rPr>
      <t xml:space="preserve">Oferowany materiał eksploatacyjny: </t>
    </r>
    <r>
      <rPr>
        <i/>
        <sz val="12"/>
        <color theme="1"/>
        <rFont val="Calibri"/>
        <family val="2"/>
        <charset val="238"/>
        <scheme val="minor"/>
      </rPr>
      <t xml:space="preserve">
W przypadku zaoferowania zamiennika podać: </t>
    </r>
    <r>
      <rPr>
        <i/>
        <u/>
        <sz val="12"/>
        <color theme="1"/>
        <rFont val="Calibri"/>
        <family val="2"/>
        <charset val="238"/>
        <scheme val="minor"/>
      </rPr>
      <t>Nazwę producenta</t>
    </r>
    <r>
      <rPr>
        <i/>
        <sz val="12"/>
        <color theme="1"/>
        <rFont val="Calibri"/>
        <family val="2"/>
        <charset val="238"/>
        <scheme val="minor"/>
      </rPr>
      <t xml:space="preserve"> i symbol / kod wyrobu.
W przypadku zaoferowania wyrobu oryginalnego należy podać symbol materiału.</t>
    </r>
  </si>
  <si>
    <t xml:space="preserve">** Materiał równoważny - tzn. produkty te muszą posiadać identyczne lub lepsze  parametry w odniesieniu do produktów oryginalnych - wykonanych przez producenta urządzeń i nie powodują negatywnych objawów  i wyświetlania ostrzegawczych komunikatów. Materiały równoważne winny być wyrobami fabrycznie nowymi, nieużywanymi. Materiały równoważne mają gwarantować wykorzystanie wszystkich funkcji i  możliwości drukowania w urządzeniach zamawiającego oraz jakości wydruku wyspecyfikowanych w warunkach technicznych producenta urządzeń. Szczegółwy opis różnoważności zawarty jest w zał. nr 2, który stanowi integralną cześć przedmiotu umowy. </t>
  </si>
  <si>
    <r>
      <rPr>
        <b/>
        <i/>
        <u/>
        <sz val="12"/>
        <color theme="1"/>
        <rFont val="Calibri"/>
        <family val="2"/>
        <charset val="238"/>
        <scheme val="minor"/>
      </rPr>
      <t>Rodzaj materiału eksploatacyjnego.</t>
    </r>
    <r>
      <rPr>
        <i/>
        <sz val="12"/>
        <color theme="1"/>
        <rFont val="Calibri"/>
        <family val="2"/>
        <charset val="238"/>
        <scheme val="minor"/>
      </rPr>
      <t xml:space="preserve"> Należy wpisać wyraz "Oryginał" - w przypadku zaoferowania materiału oryginalnego zalecanego przez producenta urządzenia. W przypadku zaoferowania materiału równoważnego** należy wpisać wyraz "Równoważny" </t>
    </r>
  </si>
  <si>
    <t>Typ</t>
  </si>
  <si>
    <t>Model</t>
  </si>
  <si>
    <t>Kolor</t>
  </si>
  <si>
    <t>Ilość</t>
  </si>
  <si>
    <t>Cena jednostkowa brutto</t>
  </si>
  <si>
    <t>Wartość brutto
(5 x 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</si>
</sst>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i/>
      <sz val="9"/>
      <color theme="1"/>
      <name val="Czcionka tekstu podstawowego"/>
      <charset val="238"/>
    </font>
    <font>
      <b/>
      <i/>
      <sz val="8"/>
      <color theme="1"/>
      <name val="Czcionka tekstu podstawowego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charset val="238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i/>
      <u/>
      <sz val="12"/>
      <color theme="1"/>
      <name val="Calibri"/>
      <family val="2"/>
      <charset val="238"/>
      <scheme val="minor"/>
    </font>
    <font>
      <i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u/>
      <sz val="12"/>
      <color theme="1"/>
      <name val="Calibri"/>
      <family val="2"/>
      <charset val="238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8" fillId="0" borderId="0" xfId="0" applyFont="1"/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4" fontId="0" fillId="0" borderId="0" xfId="0" applyNumberFormat="1" applyAlignment="1">
      <alignment horizontal="right"/>
    </xf>
    <xf numFmtId="4" fontId="9" fillId="2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/>
    </xf>
    <xf numFmtId="4" fontId="12" fillId="3" borderId="1" xfId="0" applyNumberFormat="1" applyFont="1" applyFill="1" applyBorder="1" applyAlignment="1">
      <alignment horizontal="right" vertical="center"/>
    </xf>
    <xf numFmtId="0" fontId="0" fillId="4" borderId="0" xfId="0" applyFill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0" fillId="0" borderId="0" xfId="0" quotePrefix="1" applyAlignment="1">
      <alignment horizontal="left" vertical="center"/>
    </xf>
    <xf numFmtId="0" fontId="11" fillId="5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horizontal="right" vertical="center"/>
    </xf>
    <xf numFmtId="0" fontId="0" fillId="5" borderId="1" xfId="0" applyFill="1" applyBorder="1" applyAlignment="1">
      <alignment horizontal="center" vertical="center"/>
    </xf>
    <xf numFmtId="0" fontId="13" fillId="5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right" vertical="center"/>
    </xf>
    <xf numFmtId="164" fontId="12" fillId="0" borderId="1" xfId="0" applyNumberFormat="1" applyFont="1" applyBorder="1"/>
    <xf numFmtId="0" fontId="16" fillId="5" borderId="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center" vertical="center"/>
    </xf>
    <xf numFmtId="0" fontId="21" fillId="6" borderId="1" xfId="0" applyFont="1" applyFill="1" applyBorder="1" applyAlignment="1" applyProtection="1">
      <alignment horizontal="center" vertical="center" wrapText="1"/>
      <protection locked="0"/>
    </xf>
    <xf numFmtId="0" fontId="23" fillId="2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23" fillId="6" borderId="1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Border="1"/>
    <xf numFmtId="0" fontId="24" fillId="0" borderId="2" xfId="0" applyFont="1" applyBorder="1" applyAlignment="1">
      <alignment horizontal="right" vertical="center"/>
    </xf>
    <xf numFmtId="0" fontId="23" fillId="0" borderId="1" xfId="0" applyFont="1" applyBorder="1" applyAlignment="1">
      <alignment horizontal="center" vertical="center"/>
    </xf>
    <xf numFmtId="4" fontId="23" fillId="0" borderId="1" xfId="0" applyNumberFormat="1" applyFont="1" applyBorder="1"/>
    <xf numFmtId="3" fontId="8" fillId="0" borderId="0" xfId="0" applyNumberFormat="1" applyFont="1"/>
    <xf numFmtId="3" fontId="18" fillId="0" borderId="0" xfId="0" applyNumberFormat="1" applyFont="1" applyAlignment="1">
      <alignment horizontal="center" vertical="center"/>
    </xf>
    <xf numFmtId="3" fontId="23" fillId="7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18" fillId="0" borderId="0" xfId="0" applyFont="1" applyAlignment="1">
      <alignment horizontal="right" vertical="center"/>
    </xf>
    <xf numFmtId="0" fontId="23" fillId="0" borderId="1" xfId="0" applyFont="1" applyBorder="1" applyAlignment="1">
      <alignment horizontal="right"/>
    </xf>
    <xf numFmtId="0" fontId="22" fillId="2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3" fontId="25" fillId="7" borderId="1" xfId="0" applyNumberFormat="1" applyFont="1" applyFill="1" applyBorder="1" applyAlignment="1">
      <alignment horizontal="center" vertical="center" wrapText="1"/>
    </xf>
    <xf numFmtId="3" fontId="23" fillId="0" borderId="1" xfId="0" applyNumberFormat="1" applyFont="1" applyBorder="1"/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" fontId="0" fillId="0" borderId="1" xfId="0" applyNumberFormat="1" applyBorder="1" applyAlignment="1">
      <alignment vertical="top"/>
    </xf>
    <xf numFmtId="0" fontId="0" fillId="0" borderId="0" xfId="0" applyAlignment="1">
      <alignment horizontal="right" wrapText="1"/>
    </xf>
    <xf numFmtId="0" fontId="12" fillId="0" borderId="0" xfId="0" applyFont="1" applyAlignment="1">
      <alignment horizontal="right" wrapText="1"/>
    </xf>
    <xf numFmtId="0" fontId="18" fillId="0" borderId="0" xfId="0" applyFont="1" applyAlignment="1">
      <alignment horizontal="right" vertical="center" wrapText="1"/>
    </xf>
    <xf numFmtId="0" fontId="23" fillId="0" borderId="1" xfId="0" applyFont="1" applyBorder="1" applyAlignment="1">
      <alignment horizontal="right" wrapText="1"/>
    </xf>
    <xf numFmtId="0" fontId="2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left" vertical="center"/>
    </xf>
    <xf numFmtId="0" fontId="7" fillId="5" borderId="5" xfId="0" applyFont="1" applyFill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5" borderId="5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center" vertical="center"/>
    </xf>
    <xf numFmtId="0" fontId="13" fillId="5" borderId="3" xfId="0" applyFont="1" applyFill="1" applyBorder="1" applyAlignment="1">
      <alignment horizontal="left" vertical="center" wrapText="1"/>
    </xf>
    <xf numFmtId="0" fontId="13" fillId="5" borderId="5" xfId="0" applyFont="1" applyFill="1" applyBorder="1" applyAlignment="1">
      <alignment horizontal="left" vertical="center" wrapText="1"/>
    </xf>
    <xf numFmtId="0" fontId="13" fillId="5" borderId="4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27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8"/>
  <sheetViews>
    <sheetView workbookViewId="0">
      <selection activeCell="S21" sqref="S21"/>
    </sheetView>
  </sheetViews>
  <sheetFormatPr defaultRowHeight="14.4"/>
  <cols>
    <col min="1" max="1" width="5" customWidth="1"/>
    <col min="2" max="2" width="33.109375" bestFit="1" customWidth="1"/>
    <col min="3" max="3" width="30.6640625" customWidth="1"/>
    <col min="4" max="4" width="22.5546875" customWidth="1"/>
    <col min="5" max="5" width="6.5546875" style="7" customWidth="1"/>
    <col min="6" max="6" width="10.33203125" style="7" customWidth="1"/>
    <col min="7" max="7" width="9.44140625" style="11" customWidth="1"/>
    <col min="8" max="8" width="10.5546875" style="7" customWidth="1"/>
    <col min="9" max="9" width="14.109375" style="7" customWidth="1"/>
    <col min="10" max="10" width="10.44140625" style="11" customWidth="1"/>
    <col min="12" max="12" width="12.33203125" bestFit="1" customWidth="1"/>
    <col min="13" max="13" width="10.5546875" bestFit="1" customWidth="1"/>
  </cols>
  <sheetData>
    <row r="1" spans="1:13">
      <c r="C1" s="1"/>
    </row>
    <row r="3" spans="1:13" ht="54" customHeight="1">
      <c r="A3" s="2" t="s">
        <v>0</v>
      </c>
      <c r="B3" s="3" t="s">
        <v>1</v>
      </c>
      <c r="C3" s="2" t="s">
        <v>2</v>
      </c>
      <c r="D3" s="2" t="s">
        <v>3</v>
      </c>
      <c r="E3" s="4" t="s">
        <v>4</v>
      </c>
      <c r="F3" s="8" t="s">
        <v>24</v>
      </c>
      <c r="G3" s="12" t="s">
        <v>5</v>
      </c>
      <c r="H3" s="4" t="s">
        <v>23</v>
      </c>
      <c r="I3" s="4"/>
      <c r="J3" s="12" t="s">
        <v>6</v>
      </c>
      <c r="K3" s="26"/>
      <c r="L3" s="26" t="s">
        <v>21</v>
      </c>
    </row>
    <row r="4" spans="1:13">
      <c r="A4" s="93">
        <v>1</v>
      </c>
      <c r="B4" s="99" t="s">
        <v>22</v>
      </c>
      <c r="C4" s="20" t="s">
        <v>25</v>
      </c>
      <c r="D4" s="97">
        <v>314</v>
      </c>
      <c r="E4" s="95">
        <v>3</v>
      </c>
      <c r="F4" s="21"/>
      <c r="G4" s="22"/>
      <c r="H4" s="39" t="s">
        <v>96</v>
      </c>
      <c r="I4" s="21"/>
      <c r="J4" s="22"/>
      <c r="K4" s="27"/>
      <c r="L4" s="27"/>
      <c r="M4" t="s">
        <v>31</v>
      </c>
    </row>
    <row r="5" spans="1:13">
      <c r="A5" s="94"/>
      <c r="B5" s="100"/>
      <c r="C5" s="20" t="s">
        <v>26</v>
      </c>
      <c r="D5" s="98"/>
      <c r="E5" s="96"/>
      <c r="F5" s="21"/>
      <c r="G5" s="22"/>
      <c r="H5" s="39" t="s">
        <v>96</v>
      </c>
      <c r="I5" s="21"/>
      <c r="J5" s="22"/>
      <c r="K5" s="27"/>
      <c r="L5" s="27"/>
      <c r="M5" t="s">
        <v>31</v>
      </c>
    </row>
    <row r="6" spans="1:13">
      <c r="A6" s="94"/>
      <c r="B6" s="100"/>
      <c r="C6" s="20" t="s">
        <v>27</v>
      </c>
      <c r="D6" s="98"/>
      <c r="E6" s="96"/>
      <c r="F6" s="21"/>
      <c r="G6" s="22"/>
      <c r="H6" s="39" t="s">
        <v>96</v>
      </c>
      <c r="I6" s="21"/>
      <c r="J6" s="22"/>
      <c r="K6" s="27"/>
      <c r="L6" s="27"/>
      <c r="M6" t="s">
        <v>31</v>
      </c>
    </row>
    <row r="7" spans="1:13">
      <c r="A7" s="94"/>
      <c r="B7" s="100"/>
      <c r="C7" s="20" t="s">
        <v>28</v>
      </c>
      <c r="D7" s="98"/>
      <c r="E7" s="96"/>
      <c r="F7" s="21"/>
      <c r="G7" s="22"/>
      <c r="H7" s="39" t="s">
        <v>96</v>
      </c>
      <c r="I7" s="21"/>
      <c r="J7" s="22"/>
      <c r="K7" s="27"/>
      <c r="L7" s="27"/>
      <c r="M7" t="s">
        <v>31</v>
      </c>
    </row>
    <row r="8" spans="1:13">
      <c r="A8" s="94"/>
      <c r="B8" s="100"/>
      <c r="C8" s="20" t="s">
        <v>29</v>
      </c>
      <c r="D8" s="98"/>
      <c r="E8" s="96"/>
      <c r="F8" s="21"/>
      <c r="G8" s="22"/>
      <c r="H8" s="39">
        <v>6</v>
      </c>
      <c r="I8" s="21"/>
      <c r="J8" s="22"/>
      <c r="K8" s="27"/>
      <c r="L8" s="27"/>
      <c r="M8" t="s">
        <v>31</v>
      </c>
    </row>
    <row r="9" spans="1:13">
      <c r="A9" s="94"/>
      <c r="B9" s="100"/>
      <c r="C9" s="20" t="s">
        <v>30</v>
      </c>
      <c r="D9" s="98"/>
      <c r="E9" s="96"/>
      <c r="F9" s="21"/>
      <c r="G9" s="22"/>
      <c r="H9" s="21">
        <v>3</v>
      </c>
      <c r="I9" s="21"/>
      <c r="J9" s="22"/>
      <c r="K9" s="27"/>
      <c r="L9" s="27"/>
      <c r="M9" t="s">
        <v>31</v>
      </c>
    </row>
    <row r="10" spans="1:13" ht="39.9" customHeight="1">
      <c r="A10" s="23">
        <v>2</v>
      </c>
      <c r="B10" s="24" t="s">
        <v>32</v>
      </c>
      <c r="C10" s="20" t="s">
        <v>33</v>
      </c>
      <c r="D10" s="25">
        <v>305</v>
      </c>
      <c r="E10" s="21">
        <v>1</v>
      </c>
      <c r="F10" s="21"/>
      <c r="G10" s="22"/>
      <c r="H10" s="21">
        <v>2</v>
      </c>
      <c r="I10" s="21"/>
      <c r="J10" s="22"/>
      <c r="K10" s="27"/>
      <c r="L10" s="27"/>
      <c r="M10" s="32" t="s">
        <v>34</v>
      </c>
    </row>
    <row r="11" spans="1:13" ht="39.9" customHeight="1">
      <c r="A11" s="23">
        <v>3</v>
      </c>
      <c r="B11" s="40" t="s">
        <v>35</v>
      </c>
      <c r="C11" s="41" t="s">
        <v>36</v>
      </c>
      <c r="D11" s="25"/>
      <c r="E11" s="21">
        <v>34</v>
      </c>
      <c r="F11" s="21"/>
      <c r="G11" s="22"/>
      <c r="H11" s="21">
        <v>68</v>
      </c>
      <c r="I11" s="21"/>
      <c r="J11" s="22"/>
      <c r="K11" s="27"/>
      <c r="L11" s="27"/>
      <c r="M11" s="32" t="s">
        <v>34</v>
      </c>
    </row>
    <row r="12" spans="1:13" ht="39.9" customHeight="1">
      <c r="A12" s="23">
        <v>4</v>
      </c>
      <c r="B12" s="40" t="s">
        <v>37</v>
      </c>
      <c r="C12" s="41" t="s">
        <v>38</v>
      </c>
      <c r="D12" s="41" t="s">
        <v>39</v>
      </c>
      <c r="E12" s="21">
        <v>4</v>
      </c>
      <c r="F12" s="21"/>
      <c r="G12" s="22"/>
      <c r="H12" s="21">
        <v>8</v>
      </c>
      <c r="I12" s="21"/>
      <c r="J12" s="22"/>
      <c r="K12" s="27"/>
      <c r="L12" s="27"/>
      <c r="M12" s="32" t="s">
        <v>34</v>
      </c>
    </row>
    <row r="13" spans="1:13" ht="39" customHeight="1">
      <c r="A13" s="36">
        <v>5</v>
      </c>
      <c r="B13" s="42" t="s">
        <v>40</v>
      </c>
      <c r="C13" s="41" t="s">
        <v>41</v>
      </c>
      <c r="D13" s="43" t="s">
        <v>42</v>
      </c>
      <c r="E13" s="37">
        <v>3</v>
      </c>
      <c r="F13" s="21"/>
      <c r="G13" s="22"/>
      <c r="H13" s="21">
        <v>6</v>
      </c>
      <c r="I13" s="21"/>
      <c r="J13" s="22"/>
      <c r="K13" s="27"/>
      <c r="L13" s="27"/>
      <c r="M13" s="32" t="s">
        <v>34</v>
      </c>
    </row>
    <row r="14" spans="1:13" ht="19.5" customHeight="1">
      <c r="A14" s="93">
        <v>6</v>
      </c>
      <c r="B14" s="102" t="s">
        <v>43</v>
      </c>
      <c r="C14" s="44" t="s">
        <v>45</v>
      </c>
      <c r="D14" s="105" t="s">
        <v>44</v>
      </c>
      <c r="E14" s="109">
        <v>2</v>
      </c>
      <c r="F14" s="21"/>
      <c r="G14" s="22"/>
      <c r="H14" s="39" t="s">
        <v>96</v>
      </c>
      <c r="I14" s="39" t="s">
        <v>97</v>
      </c>
      <c r="J14" s="22"/>
      <c r="K14" s="27"/>
      <c r="L14" s="27"/>
      <c r="M14" s="32" t="s">
        <v>34</v>
      </c>
    </row>
    <row r="15" spans="1:13" ht="18" customHeight="1">
      <c r="A15" s="101"/>
      <c r="B15" s="104"/>
      <c r="C15" s="44" t="s">
        <v>46</v>
      </c>
      <c r="D15" s="108"/>
      <c r="E15" s="110"/>
      <c r="F15" s="21"/>
      <c r="G15" s="22"/>
      <c r="H15" s="39" t="s">
        <v>96</v>
      </c>
      <c r="I15" s="39" t="s">
        <v>97</v>
      </c>
      <c r="J15" s="22"/>
      <c r="K15" s="27"/>
      <c r="L15" s="27"/>
      <c r="M15" s="32" t="s">
        <v>34</v>
      </c>
    </row>
    <row r="16" spans="1:13" ht="39.9" customHeight="1">
      <c r="A16" s="23">
        <v>7</v>
      </c>
      <c r="B16" s="40" t="s">
        <v>47</v>
      </c>
      <c r="C16" s="41" t="s">
        <v>48</v>
      </c>
      <c r="D16" s="25">
        <v>13</v>
      </c>
      <c r="E16" s="21">
        <v>1</v>
      </c>
      <c r="F16" s="21"/>
      <c r="G16" s="22"/>
      <c r="H16" s="45" t="s">
        <v>49</v>
      </c>
      <c r="I16" s="46" t="s">
        <v>98</v>
      </c>
      <c r="J16" s="22"/>
      <c r="K16" s="27"/>
      <c r="L16" s="27"/>
      <c r="M16" s="32" t="s">
        <v>31</v>
      </c>
    </row>
    <row r="17" spans="1:13" ht="30.75" customHeight="1">
      <c r="A17" s="93">
        <v>8</v>
      </c>
      <c r="B17" s="102" t="s">
        <v>50</v>
      </c>
      <c r="C17" s="41" t="s">
        <v>51</v>
      </c>
      <c r="D17" s="105" t="s">
        <v>55</v>
      </c>
      <c r="E17" s="95">
        <v>2</v>
      </c>
      <c r="F17" s="21"/>
      <c r="G17" s="22"/>
      <c r="H17" s="39" t="s">
        <v>96</v>
      </c>
      <c r="I17" s="46" t="s">
        <v>98</v>
      </c>
      <c r="J17" s="22"/>
      <c r="K17" s="27"/>
      <c r="L17" s="27"/>
      <c r="M17" s="32" t="s">
        <v>31</v>
      </c>
    </row>
    <row r="18" spans="1:13">
      <c r="A18" s="94"/>
      <c r="B18" s="103"/>
      <c r="C18" s="41" t="s">
        <v>52</v>
      </c>
      <c r="D18" s="98"/>
      <c r="E18" s="96"/>
      <c r="F18" s="21"/>
      <c r="G18" s="22"/>
      <c r="H18" s="39" t="s">
        <v>96</v>
      </c>
      <c r="I18" s="21"/>
      <c r="J18" s="22"/>
      <c r="K18" s="27"/>
      <c r="L18" s="27"/>
      <c r="M18" s="32" t="s">
        <v>31</v>
      </c>
    </row>
    <row r="19" spans="1:13">
      <c r="A19" s="94"/>
      <c r="B19" s="103"/>
      <c r="C19" s="41" t="s">
        <v>53</v>
      </c>
      <c r="D19" s="98"/>
      <c r="E19" s="96"/>
      <c r="F19" s="21"/>
      <c r="G19" s="22"/>
      <c r="H19" s="39" t="s">
        <v>96</v>
      </c>
      <c r="I19" s="21"/>
      <c r="J19" s="22"/>
      <c r="K19" s="27"/>
      <c r="L19" s="27"/>
      <c r="M19" s="32" t="s">
        <v>31</v>
      </c>
    </row>
    <row r="20" spans="1:13">
      <c r="A20" s="101"/>
      <c r="B20" s="104"/>
      <c r="C20" s="41" t="s">
        <v>54</v>
      </c>
      <c r="D20" s="106"/>
      <c r="E20" s="107"/>
      <c r="F20" s="21"/>
      <c r="G20" s="22"/>
      <c r="H20" s="39" t="s">
        <v>96</v>
      </c>
      <c r="I20" s="21"/>
      <c r="J20" s="22"/>
      <c r="K20" s="27"/>
      <c r="L20" s="27"/>
      <c r="M20" s="32" t="s">
        <v>31</v>
      </c>
    </row>
    <row r="21" spans="1:13" ht="39.9" customHeight="1">
      <c r="A21" s="23">
        <v>9</v>
      </c>
      <c r="B21" s="24" t="s">
        <v>56</v>
      </c>
      <c r="C21" s="34" t="s">
        <v>57</v>
      </c>
      <c r="D21" s="25"/>
      <c r="E21" s="21">
        <v>34</v>
      </c>
      <c r="F21" s="21"/>
      <c r="G21" s="22"/>
      <c r="H21" s="21">
        <v>68</v>
      </c>
      <c r="I21" s="21"/>
      <c r="J21" s="22"/>
      <c r="K21" s="29"/>
      <c r="L21" s="27"/>
      <c r="M21" s="32" t="s">
        <v>31</v>
      </c>
    </row>
    <row r="22" spans="1:13" ht="39.9" customHeight="1">
      <c r="A22" s="36">
        <v>10</v>
      </c>
      <c r="B22" s="38" t="s">
        <v>58</v>
      </c>
      <c r="C22" s="47" t="s">
        <v>59</v>
      </c>
      <c r="D22" s="48" t="s">
        <v>14</v>
      </c>
      <c r="E22" s="37">
        <v>3</v>
      </c>
      <c r="F22" s="21"/>
      <c r="G22" s="22"/>
      <c r="H22" s="55" t="s">
        <v>102</v>
      </c>
      <c r="I22" s="21"/>
      <c r="J22" s="22"/>
      <c r="K22" s="29"/>
      <c r="L22" s="27"/>
      <c r="M22" s="32" t="s">
        <v>31</v>
      </c>
    </row>
    <row r="23" spans="1:13" ht="39.9" customHeight="1">
      <c r="A23" s="36">
        <v>11</v>
      </c>
      <c r="B23" s="38" t="s">
        <v>60</v>
      </c>
      <c r="C23" s="47" t="s">
        <v>62</v>
      </c>
      <c r="D23" s="48" t="s">
        <v>61</v>
      </c>
      <c r="E23" s="37">
        <v>2</v>
      </c>
      <c r="F23" s="21"/>
      <c r="G23" s="22"/>
      <c r="H23" s="46" t="s">
        <v>49</v>
      </c>
      <c r="I23" s="49" t="s">
        <v>63</v>
      </c>
      <c r="J23" s="22"/>
      <c r="K23" s="29"/>
      <c r="L23" s="27"/>
      <c r="M23" s="32" t="s">
        <v>31</v>
      </c>
    </row>
    <row r="24" spans="1:13" ht="39.9" customHeight="1">
      <c r="A24" s="36">
        <v>12</v>
      </c>
      <c r="B24" s="38" t="s">
        <v>64</v>
      </c>
      <c r="C24" s="47" t="s">
        <v>65</v>
      </c>
      <c r="D24" s="48" t="s">
        <v>67</v>
      </c>
      <c r="E24" s="37">
        <v>2</v>
      </c>
      <c r="F24" s="21"/>
      <c r="G24" s="22"/>
      <c r="H24" s="46" t="s">
        <v>68</v>
      </c>
      <c r="I24" s="49" t="s">
        <v>66</v>
      </c>
      <c r="J24" s="22"/>
      <c r="K24" s="29"/>
      <c r="L24" s="27"/>
      <c r="M24" s="32" t="s">
        <v>31</v>
      </c>
    </row>
    <row r="25" spans="1:13" ht="39.9" customHeight="1">
      <c r="A25" s="23">
        <v>13</v>
      </c>
      <c r="B25" s="24" t="s">
        <v>12</v>
      </c>
      <c r="C25" s="31" t="s">
        <v>13</v>
      </c>
      <c r="D25" s="34" t="s">
        <v>69</v>
      </c>
      <c r="E25" s="21">
        <v>4</v>
      </c>
      <c r="F25" s="21"/>
      <c r="G25" s="22"/>
      <c r="H25" s="35">
        <v>8</v>
      </c>
      <c r="I25" s="21"/>
      <c r="J25" s="22"/>
      <c r="K25" s="28"/>
      <c r="L25" s="27"/>
      <c r="M25" s="32" t="s">
        <v>31</v>
      </c>
    </row>
    <row r="26" spans="1:13" ht="39.9" customHeight="1">
      <c r="A26" s="23">
        <v>14</v>
      </c>
      <c r="B26" s="24" t="s">
        <v>7</v>
      </c>
      <c r="C26" s="20" t="s">
        <v>72</v>
      </c>
      <c r="D26" s="34" t="s">
        <v>71</v>
      </c>
      <c r="E26" s="21">
        <v>5</v>
      </c>
      <c r="F26" s="21"/>
      <c r="G26" s="22"/>
      <c r="H26" s="35">
        <v>10</v>
      </c>
      <c r="I26" s="21"/>
      <c r="J26" s="22"/>
      <c r="K26" s="28"/>
      <c r="L26" s="27"/>
      <c r="M26" s="32" t="s">
        <v>31</v>
      </c>
    </row>
    <row r="27" spans="1:13" ht="39.9" customHeight="1">
      <c r="A27" s="23">
        <v>15</v>
      </c>
      <c r="B27" s="24" t="s">
        <v>8</v>
      </c>
      <c r="C27" s="20" t="s">
        <v>70</v>
      </c>
      <c r="D27" s="25" t="s">
        <v>9</v>
      </c>
      <c r="E27" s="21">
        <v>3</v>
      </c>
      <c r="F27" s="21"/>
      <c r="G27" s="22"/>
      <c r="H27" s="35">
        <v>6</v>
      </c>
      <c r="I27" s="39" t="s">
        <v>99</v>
      </c>
      <c r="J27" s="22"/>
      <c r="K27" s="28"/>
      <c r="L27" s="27"/>
      <c r="M27" s="32" t="s">
        <v>31</v>
      </c>
    </row>
    <row r="28" spans="1:13" ht="39.9" customHeight="1">
      <c r="A28" s="23">
        <v>16</v>
      </c>
      <c r="B28" s="24" t="s">
        <v>10</v>
      </c>
      <c r="C28" s="34" t="s">
        <v>73</v>
      </c>
      <c r="D28" s="25" t="s">
        <v>11</v>
      </c>
      <c r="E28" s="21">
        <v>2</v>
      </c>
      <c r="F28" s="21"/>
      <c r="G28" s="22"/>
      <c r="H28" s="21">
        <v>4</v>
      </c>
      <c r="I28" s="21"/>
      <c r="J28" s="22"/>
      <c r="K28" s="28"/>
      <c r="L28" s="27"/>
      <c r="M28" s="32" t="s">
        <v>31</v>
      </c>
    </row>
    <row r="29" spans="1:13" ht="39.9" customHeight="1">
      <c r="A29" s="5">
        <v>17</v>
      </c>
      <c r="B29" s="16" t="s">
        <v>15</v>
      </c>
      <c r="C29" s="9" t="s">
        <v>16</v>
      </c>
      <c r="D29" s="9" t="s">
        <v>17</v>
      </c>
      <c r="E29" s="10">
        <v>2</v>
      </c>
      <c r="F29" s="10"/>
      <c r="G29" s="13"/>
      <c r="H29" s="10"/>
      <c r="I29" s="10"/>
      <c r="J29" s="13"/>
      <c r="K29" s="27"/>
      <c r="L29" s="27"/>
      <c r="M29" s="32"/>
    </row>
    <row r="30" spans="1:13" ht="39.9" customHeight="1">
      <c r="A30" s="23">
        <v>18</v>
      </c>
      <c r="B30" s="24" t="s">
        <v>74</v>
      </c>
      <c r="C30" s="50" t="s">
        <v>75</v>
      </c>
      <c r="D30" s="50" t="s">
        <v>76</v>
      </c>
      <c r="E30" s="21">
        <v>1</v>
      </c>
      <c r="F30" s="21"/>
      <c r="G30" s="22"/>
      <c r="H30" s="21">
        <v>2</v>
      </c>
      <c r="I30" s="21"/>
      <c r="J30" s="22"/>
      <c r="K30" s="28"/>
      <c r="L30" s="27"/>
      <c r="M30" s="32" t="s">
        <v>34</v>
      </c>
    </row>
    <row r="31" spans="1:13" ht="39.9" customHeight="1">
      <c r="A31" s="23">
        <v>19</v>
      </c>
      <c r="B31" s="24" t="s">
        <v>77</v>
      </c>
      <c r="C31" s="50" t="s">
        <v>78</v>
      </c>
      <c r="D31" s="51" t="s">
        <v>85</v>
      </c>
      <c r="E31" s="21">
        <v>2</v>
      </c>
      <c r="F31" s="21"/>
      <c r="G31" s="22"/>
      <c r="H31" s="21">
        <v>4</v>
      </c>
      <c r="I31" s="21"/>
      <c r="J31" s="22"/>
      <c r="K31" s="28"/>
      <c r="L31" s="27"/>
      <c r="M31" s="32" t="s">
        <v>34</v>
      </c>
    </row>
    <row r="32" spans="1:13" ht="39.9" customHeight="1">
      <c r="A32" s="23">
        <v>20</v>
      </c>
      <c r="B32" s="24" t="s">
        <v>79</v>
      </c>
      <c r="C32" s="50" t="s">
        <v>80</v>
      </c>
      <c r="D32" s="50" t="s">
        <v>81</v>
      </c>
      <c r="E32" s="21">
        <v>1</v>
      </c>
      <c r="F32" s="21"/>
      <c r="G32" s="22"/>
      <c r="H32" s="21">
        <v>3</v>
      </c>
      <c r="I32" s="21"/>
      <c r="J32" s="22"/>
      <c r="K32" s="28"/>
      <c r="L32" s="27"/>
      <c r="M32" s="32" t="s">
        <v>31</v>
      </c>
    </row>
    <row r="33" spans="1:13" ht="39.9" customHeight="1">
      <c r="A33" s="23">
        <v>21</v>
      </c>
      <c r="B33" s="24" t="s">
        <v>82</v>
      </c>
      <c r="C33" s="52" t="s">
        <v>83</v>
      </c>
      <c r="D33" s="51" t="s">
        <v>84</v>
      </c>
      <c r="E33" s="21">
        <v>2</v>
      </c>
      <c r="F33" s="21"/>
      <c r="G33" s="22"/>
      <c r="H33" s="46" t="s">
        <v>100</v>
      </c>
      <c r="I33" s="39" t="s">
        <v>101</v>
      </c>
      <c r="J33" s="22"/>
      <c r="K33" s="28"/>
      <c r="L33" s="27"/>
      <c r="M33" s="32" t="s">
        <v>86</v>
      </c>
    </row>
    <row r="34" spans="1:13" ht="39.9" customHeight="1">
      <c r="A34" s="23">
        <v>22</v>
      </c>
      <c r="B34" s="24" t="s">
        <v>87</v>
      </c>
      <c r="C34" s="52" t="s">
        <v>88</v>
      </c>
      <c r="D34" s="51" t="s">
        <v>89</v>
      </c>
      <c r="E34" s="21">
        <v>2</v>
      </c>
      <c r="F34" s="21"/>
      <c r="G34" s="22"/>
      <c r="H34" s="53" t="s">
        <v>49</v>
      </c>
      <c r="I34" s="21"/>
      <c r="J34" s="22"/>
      <c r="K34" s="28"/>
      <c r="L34" s="27"/>
      <c r="M34" s="32" t="s">
        <v>86</v>
      </c>
    </row>
    <row r="35" spans="1:13" ht="39.9" customHeight="1">
      <c r="A35" s="23">
        <v>23</v>
      </c>
      <c r="B35" s="24" t="s">
        <v>90</v>
      </c>
      <c r="C35" s="52" t="s">
        <v>91</v>
      </c>
      <c r="D35" s="51" t="s">
        <v>92</v>
      </c>
      <c r="E35" s="21">
        <v>4</v>
      </c>
      <c r="F35" s="21"/>
      <c r="G35" s="22"/>
      <c r="H35" s="39" t="s">
        <v>68</v>
      </c>
      <c r="I35" s="21"/>
      <c r="J35" s="22"/>
      <c r="K35" s="28"/>
      <c r="L35" s="27"/>
      <c r="M35" s="32" t="s">
        <v>86</v>
      </c>
    </row>
    <row r="36" spans="1:13" ht="39.9" customHeight="1">
      <c r="A36" s="23">
        <v>24</v>
      </c>
      <c r="B36" s="24" t="s">
        <v>93</v>
      </c>
      <c r="C36" s="54" t="s">
        <v>94</v>
      </c>
      <c r="D36" s="25">
        <v>401</v>
      </c>
      <c r="E36" s="21">
        <v>1</v>
      </c>
      <c r="F36" s="21"/>
      <c r="G36" s="22"/>
      <c r="H36" s="39" t="s">
        <v>95</v>
      </c>
      <c r="I36" s="21"/>
      <c r="J36" s="22"/>
      <c r="K36" s="28"/>
      <c r="L36" s="27"/>
      <c r="M36" s="32" t="s">
        <v>86</v>
      </c>
    </row>
    <row r="37" spans="1:13" ht="39.9" customHeight="1">
      <c r="A37" s="5">
        <v>25</v>
      </c>
      <c r="B37" s="17"/>
      <c r="C37" s="33"/>
      <c r="D37" s="9"/>
      <c r="E37" s="10"/>
      <c r="F37" s="10"/>
      <c r="G37" s="13"/>
      <c r="H37" s="10"/>
      <c r="I37" s="10"/>
      <c r="J37" s="13"/>
      <c r="K37" s="28"/>
      <c r="L37" s="27"/>
      <c r="M37" s="32"/>
    </row>
    <row r="38" spans="1:13" ht="39.9" customHeight="1">
      <c r="A38" s="5">
        <v>26</v>
      </c>
      <c r="B38" s="17"/>
      <c r="C38" s="33"/>
      <c r="D38" s="9"/>
      <c r="E38" s="10"/>
      <c r="F38" s="10"/>
      <c r="G38" s="13"/>
      <c r="H38" s="10"/>
      <c r="I38" s="10"/>
      <c r="J38" s="13"/>
      <c r="K38" s="28"/>
      <c r="L38" s="27"/>
      <c r="M38" s="32"/>
    </row>
    <row r="39" spans="1:13" ht="39.9" customHeight="1"/>
    <row r="40" spans="1:13">
      <c r="A40" s="6"/>
      <c r="B40" s="6"/>
      <c r="C40" s="6"/>
      <c r="D40" s="6"/>
      <c r="E40" s="6"/>
      <c r="F40" s="6"/>
      <c r="J40" s="14">
        <f>SUM(J4:J38)</f>
        <v>0</v>
      </c>
      <c r="K40" s="27"/>
      <c r="L40" s="30">
        <f>SUM(L4:L38)</f>
        <v>0</v>
      </c>
    </row>
    <row r="41" spans="1:13">
      <c r="A41" s="6"/>
      <c r="B41" s="15"/>
      <c r="C41" s="19" t="s">
        <v>18</v>
      </c>
      <c r="D41" s="6"/>
      <c r="E41" s="6"/>
      <c r="F41" s="6"/>
    </row>
    <row r="42" spans="1:13">
      <c r="A42" s="6"/>
      <c r="B42" s="18" t="s">
        <v>19</v>
      </c>
      <c r="C42" s="19" t="s">
        <v>20</v>
      </c>
      <c r="D42" s="6"/>
      <c r="E42" s="6"/>
      <c r="F42" s="6"/>
    </row>
    <row r="43" spans="1:13">
      <c r="A43" s="6"/>
      <c r="B43" s="6"/>
      <c r="C43" s="6"/>
      <c r="D43" s="6"/>
      <c r="E43" s="6"/>
      <c r="F43" s="6"/>
    </row>
    <row r="44" spans="1:13">
      <c r="A44" s="6"/>
      <c r="B44" s="6"/>
      <c r="C44" s="6"/>
      <c r="D44" s="6"/>
      <c r="E44" s="6"/>
      <c r="F44" s="6"/>
    </row>
    <row r="45" spans="1:13">
      <c r="A45" s="6"/>
      <c r="B45" s="6"/>
      <c r="C45" s="6"/>
      <c r="D45" s="6"/>
      <c r="E45" s="6"/>
      <c r="F45" s="6"/>
    </row>
    <row r="46" spans="1:13">
      <c r="A46" s="6"/>
      <c r="B46" s="6"/>
      <c r="C46" s="6"/>
      <c r="D46" s="6"/>
      <c r="E46" s="6"/>
      <c r="F46" s="6"/>
    </row>
    <row r="47" spans="1:13">
      <c r="A47" s="6"/>
      <c r="B47" s="6"/>
      <c r="C47" s="6"/>
      <c r="D47" s="6"/>
      <c r="E47" s="6"/>
      <c r="F47" s="6"/>
    </row>
    <row r="48" spans="1:13">
      <c r="A48" s="6"/>
      <c r="B48" s="6"/>
      <c r="C48" s="6"/>
      <c r="D48" s="6"/>
      <c r="E48" s="6"/>
      <c r="F48" s="6"/>
    </row>
    <row r="49" spans="1:6">
      <c r="A49" s="6"/>
      <c r="B49" s="6"/>
      <c r="C49" s="6"/>
      <c r="D49" s="6"/>
      <c r="E49" s="6"/>
      <c r="F49" s="6"/>
    </row>
    <row r="50" spans="1:6">
      <c r="A50" s="6"/>
      <c r="B50" s="6"/>
      <c r="C50" s="6"/>
      <c r="D50" s="6"/>
      <c r="E50" s="6"/>
      <c r="F50" s="6"/>
    </row>
    <row r="51" spans="1:6">
      <c r="A51" s="6"/>
      <c r="B51" s="6"/>
      <c r="C51" s="6"/>
      <c r="D51" s="6"/>
      <c r="E51" s="6"/>
      <c r="F51" s="6"/>
    </row>
    <row r="52" spans="1:6">
      <c r="A52" s="6"/>
      <c r="B52" s="6"/>
      <c r="C52" s="6"/>
      <c r="D52" s="6"/>
      <c r="E52" s="6"/>
      <c r="F52" s="6"/>
    </row>
    <row r="53" spans="1:6">
      <c r="A53" s="6"/>
      <c r="B53" s="6"/>
      <c r="C53" s="6"/>
      <c r="D53" s="6"/>
      <c r="E53" s="6"/>
      <c r="F53" s="6"/>
    </row>
    <row r="54" spans="1:6">
      <c r="A54" s="6"/>
      <c r="B54" s="6"/>
      <c r="C54" s="6"/>
      <c r="D54" s="6"/>
      <c r="E54" s="6"/>
      <c r="F54" s="6"/>
    </row>
    <row r="55" spans="1:6">
      <c r="A55" s="6"/>
      <c r="B55" s="6"/>
      <c r="C55" s="6"/>
      <c r="D55" s="6"/>
      <c r="E55" s="6"/>
      <c r="F55" s="6"/>
    </row>
    <row r="56" spans="1:6">
      <c r="A56" s="6"/>
      <c r="B56" s="6"/>
      <c r="C56" s="6"/>
      <c r="D56" s="6"/>
      <c r="E56" s="6"/>
      <c r="F56" s="6"/>
    </row>
    <row r="57" spans="1:6">
      <c r="A57" s="6"/>
      <c r="B57" s="6"/>
      <c r="C57" s="6"/>
      <c r="D57" s="6"/>
      <c r="E57" s="6"/>
      <c r="F57" s="6"/>
    </row>
    <row r="58" spans="1:6">
      <c r="A58" s="6"/>
      <c r="B58" s="6"/>
      <c r="C58" s="6"/>
      <c r="D58" s="6"/>
      <c r="E58" s="6"/>
      <c r="F58" s="6"/>
    </row>
    <row r="59" spans="1:6">
      <c r="A59" s="6"/>
      <c r="B59" s="6"/>
      <c r="C59" s="6"/>
      <c r="D59" s="6"/>
      <c r="E59" s="6"/>
      <c r="F59" s="6"/>
    </row>
    <row r="60" spans="1:6">
      <c r="A60" s="6"/>
      <c r="B60" s="6"/>
      <c r="C60" s="6"/>
      <c r="D60" s="6"/>
      <c r="E60" s="6"/>
      <c r="F60" s="6"/>
    </row>
    <row r="61" spans="1:6">
      <c r="A61" s="6"/>
      <c r="B61" s="6"/>
      <c r="C61" s="6"/>
      <c r="D61" s="6"/>
      <c r="E61" s="6"/>
      <c r="F61" s="6"/>
    </row>
    <row r="62" spans="1:6">
      <c r="A62" s="6"/>
      <c r="B62" s="6"/>
      <c r="C62" s="6"/>
      <c r="D62" s="6"/>
      <c r="E62" s="6"/>
      <c r="F62" s="6"/>
    </row>
    <row r="63" spans="1:6">
      <c r="A63" s="6"/>
      <c r="B63" s="6"/>
      <c r="C63" s="6"/>
      <c r="D63" s="6"/>
      <c r="E63" s="6"/>
      <c r="F63" s="6"/>
    </row>
    <row r="64" spans="1:6">
      <c r="A64" s="6"/>
      <c r="B64" s="6"/>
      <c r="C64" s="6"/>
      <c r="D64" s="6"/>
      <c r="E64" s="6"/>
      <c r="F64" s="6"/>
    </row>
    <row r="65" spans="1:6">
      <c r="A65" s="6"/>
      <c r="B65" s="6"/>
      <c r="C65" s="6"/>
      <c r="D65" s="6"/>
      <c r="E65" s="6"/>
      <c r="F65" s="6"/>
    </row>
    <row r="66" spans="1:6">
      <c r="A66" s="6"/>
      <c r="B66" s="6"/>
      <c r="C66" s="6"/>
      <c r="D66" s="6"/>
      <c r="E66" s="6"/>
      <c r="F66" s="6"/>
    </row>
    <row r="67" spans="1:6">
      <c r="A67" s="6"/>
      <c r="B67" s="6"/>
      <c r="C67" s="6"/>
      <c r="D67" s="6"/>
      <c r="E67" s="6"/>
      <c r="F67" s="6"/>
    </row>
    <row r="68" spans="1:6">
      <c r="A68" s="6"/>
      <c r="B68" s="6"/>
      <c r="C68" s="6"/>
      <c r="D68" s="6"/>
      <c r="E68" s="6"/>
      <c r="F68" s="6"/>
    </row>
    <row r="69" spans="1:6">
      <c r="A69" s="6"/>
      <c r="B69" s="6"/>
      <c r="C69" s="6"/>
      <c r="D69" s="6"/>
      <c r="E69" s="6"/>
      <c r="F69" s="6"/>
    </row>
    <row r="70" spans="1:6">
      <c r="A70" s="6"/>
      <c r="B70" s="6"/>
      <c r="C70" s="6"/>
      <c r="D70" s="6"/>
      <c r="E70" s="6"/>
      <c r="F70" s="6"/>
    </row>
    <row r="71" spans="1:6">
      <c r="A71" s="6"/>
      <c r="B71" s="6"/>
      <c r="C71" s="6"/>
      <c r="D71" s="6"/>
      <c r="E71" s="6"/>
      <c r="F71" s="6"/>
    </row>
    <row r="72" spans="1:6">
      <c r="A72" s="6"/>
      <c r="B72" s="6"/>
      <c r="C72" s="6"/>
      <c r="D72" s="6"/>
      <c r="E72" s="6"/>
      <c r="F72" s="6"/>
    </row>
    <row r="73" spans="1:6">
      <c r="A73" s="6"/>
      <c r="B73" s="6"/>
      <c r="C73" s="6"/>
      <c r="D73" s="6"/>
      <c r="E73" s="6"/>
      <c r="F73" s="6"/>
    </row>
    <row r="74" spans="1:6">
      <c r="A74" s="6"/>
      <c r="B74" s="6"/>
      <c r="C74" s="6"/>
      <c r="D74" s="6"/>
      <c r="E74" s="6"/>
      <c r="F74" s="6"/>
    </row>
    <row r="75" spans="1:6">
      <c r="A75" s="6"/>
      <c r="B75" s="6"/>
      <c r="C75" s="6"/>
      <c r="D75" s="6"/>
      <c r="E75" s="6"/>
      <c r="F75" s="6"/>
    </row>
    <row r="76" spans="1:6">
      <c r="A76" s="6"/>
      <c r="B76" s="6"/>
      <c r="C76" s="6"/>
      <c r="D76" s="6"/>
      <c r="E76" s="6"/>
      <c r="F76" s="6"/>
    </row>
    <row r="77" spans="1:6">
      <c r="A77" s="6"/>
      <c r="B77" s="6"/>
      <c r="C77" s="6"/>
      <c r="D77" s="6"/>
      <c r="E77" s="6"/>
      <c r="F77" s="6"/>
    </row>
    <row r="78" spans="1:6">
      <c r="A78" s="6"/>
      <c r="B78" s="6"/>
      <c r="C78" s="6"/>
      <c r="D78" s="6"/>
      <c r="E78" s="6"/>
      <c r="F78" s="6"/>
    </row>
    <row r="79" spans="1:6">
      <c r="A79" s="6"/>
      <c r="B79" s="6"/>
      <c r="C79" s="6"/>
      <c r="D79" s="6"/>
      <c r="E79" s="6"/>
      <c r="F79" s="6"/>
    </row>
    <row r="80" spans="1:6">
      <c r="A80" s="6"/>
      <c r="B80" s="6"/>
      <c r="C80" s="6"/>
      <c r="D80" s="6"/>
      <c r="E80" s="6"/>
      <c r="F80" s="6"/>
    </row>
    <row r="81" spans="1:6">
      <c r="A81" s="6"/>
      <c r="B81" s="6"/>
      <c r="C81" s="6"/>
      <c r="D81" s="6"/>
      <c r="E81" s="6"/>
      <c r="F81" s="6"/>
    </row>
    <row r="82" spans="1:6">
      <c r="A82" s="6"/>
      <c r="B82" s="6"/>
      <c r="C82" s="6"/>
      <c r="D82" s="6"/>
      <c r="E82" s="6"/>
      <c r="F82" s="6"/>
    </row>
    <row r="83" spans="1:6">
      <c r="A83" s="6"/>
      <c r="B83" s="6"/>
      <c r="C83" s="6"/>
      <c r="D83" s="6"/>
      <c r="E83" s="6"/>
      <c r="F83" s="6"/>
    </row>
    <row r="84" spans="1:6">
      <c r="A84" s="6"/>
      <c r="B84" s="6"/>
      <c r="C84" s="6"/>
      <c r="D84" s="6"/>
      <c r="E84" s="6"/>
      <c r="F84" s="6"/>
    </row>
    <row r="85" spans="1:6">
      <c r="A85" s="6"/>
      <c r="B85" s="6"/>
      <c r="C85" s="6"/>
      <c r="D85" s="6"/>
      <c r="E85" s="6"/>
      <c r="F85" s="6"/>
    </row>
    <row r="86" spans="1:6">
      <c r="A86" s="6"/>
      <c r="B86" s="6"/>
      <c r="C86" s="6"/>
      <c r="D86" s="6"/>
      <c r="E86" s="6"/>
      <c r="F86" s="6"/>
    </row>
    <row r="87" spans="1:6">
      <c r="A87" s="6"/>
      <c r="B87" s="6"/>
      <c r="C87" s="6"/>
      <c r="D87" s="6"/>
      <c r="E87" s="6"/>
      <c r="F87" s="6"/>
    </row>
    <row r="88" spans="1:6">
      <c r="A88" s="6"/>
      <c r="B88" s="6"/>
      <c r="C88" s="6"/>
      <c r="D88" s="6"/>
      <c r="E88" s="6"/>
      <c r="F88" s="6"/>
    </row>
  </sheetData>
  <mergeCells count="12">
    <mergeCell ref="A4:A9"/>
    <mergeCell ref="E4:E9"/>
    <mergeCell ref="D4:D9"/>
    <mergeCell ref="B4:B9"/>
    <mergeCell ref="A17:A20"/>
    <mergeCell ref="B17:B20"/>
    <mergeCell ref="D17:D20"/>
    <mergeCell ref="E17:E20"/>
    <mergeCell ref="A14:A15"/>
    <mergeCell ref="B14:B15"/>
    <mergeCell ref="D14:D15"/>
    <mergeCell ref="E14:E15"/>
  </mergeCells>
  <pageMargins left="0.7" right="0.7" top="0.75" bottom="0.75" header="0.3" footer="0.3"/>
  <pageSetup paperSize="9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C154"/>
  <sheetViews>
    <sheetView tabSelected="1" zoomScale="70" zoomScaleNormal="70" workbookViewId="0">
      <pane xSplit="2" ySplit="6" topLeftCell="C7" activePane="bottomRight" state="frozen"/>
      <selection pane="topRight" activeCell="D1" sqref="D1"/>
      <selection pane="bottomLeft" activeCell="A7" sqref="A7"/>
      <selection pane="bottomRight" activeCell="I7" sqref="I7"/>
    </sheetView>
  </sheetViews>
  <sheetFormatPr defaultRowHeight="14.4"/>
  <cols>
    <col min="1" max="1" width="10.33203125" customWidth="1"/>
    <col min="2" max="2" width="9.109375" customWidth="1"/>
    <col min="3" max="3" width="19.88671875" style="90" customWidth="1"/>
    <col min="4" max="4" width="16.6640625" style="6" customWidth="1"/>
    <col min="5" max="5" width="24.6640625" style="83" bestFit="1" customWidth="1"/>
    <col min="6" max="6" width="20.6640625" style="72" customWidth="1"/>
    <col min="7" max="7" width="12.5546875" style="6" customWidth="1"/>
    <col min="8" max="8" width="10.6640625" style="85" customWidth="1"/>
    <col min="9" max="9" width="43.33203125" customWidth="1"/>
    <col min="10" max="10" width="44.109375" customWidth="1"/>
    <col min="11" max="11" width="14.6640625" customWidth="1"/>
    <col min="12" max="12" width="21.109375" customWidth="1"/>
  </cols>
  <sheetData>
    <row r="2" spans="1:12 16383:16383" ht="43.2">
      <c r="E2" s="82"/>
      <c r="F2" s="69"/>
      <c r="I2" s="18"/>
      <c r="L2" s="86" t="s">
        <v>291</v>
      </c>
    </row>
    <row r="3" spans="1:12 16383:16383" ht="46.8">
      <c r="C3" s="91" t="s">
        <v>103</v>
      </c>
      <c r="D3" s="57"/>
      <c r="E3" s="73"/>
      <c r="F3" s="70"/>
      <c r="G3" s="57"/>
      <c r="H3" s="87"/>
      <c r="I3" s="57"/>
      <c r="J3" s="57"/>
      <c r="K3" s="57"/>
      <c r="L3" s="57"/>
    </row>
    <row r="4" spans="1:12 16383:16383">
      <c r="E4" s="82"/>
      <c r="F4" s="69"/>
      <c r="I4" s="18"/>
    </row>
    <row r="5" spans="1:12 16383:16383" ht="164.4" customHeight="1">
      <c r="B5" s="75" t="s">
        <v>0</v>
      </c>
      <c r="C5" s="76" t="s">
        <v>296</v>
      </c>
      <c r="D5" s="76" t="s">
        <v>297</v>
      </c>
      <c r="E5" s="79" t="s">
        <v>295</v>
      </c>
      <c r="F5" s="80" t="s">
        <v>278</v>
      </c>
      <c r="G5" s="77" t="s">
        <v>298</v>
      </c>
      <c r="H5" s="78" t="s">
        <v>289</v>
      </c>
      <c r="I5" s="56" t="s">
        <v>294</v>
      </c>
      <c r="J5" s="56" t="s">
        <v>292</v>
      </c>
      <c r="K5" s="58" t="s">
        <v>299</v>
      </c>
      <c r="L5" s="58" t="s">
        <v>300</v>
      </c>
    </row>
    <row r="6" spans="1:12 16383:16383" ht="15" customHeight="1">
      <c r="B6" s="59">
        <v>1</v>
      </c>
      <c r="C6" s="60">
        <v>2</v>
      </c>
      <c r="D6" s="60">
        <v>3</v>
      </c>
      <c r="E6" s="92">
        <v>4</v>
      </c>
      <c r="F6" s="71">
        <v>5</v>
      </c>
      <c r="G6" s="61">
        <v>6</v>
      </c>
      <c r="H6" s="62">
        <v>7</v>
      </c>
      <c r="I6" s="63">
        <v>8</v>
      </c>
      <c r="J6" s="63">
        <v>9</v>
      </c>
      <c r="K6" s="64">
        <v>10</v>
      </c>
      <c r="L6" s="64">
        <v>11</v>
      </c>
      <c r="XFC6">
        <f>SUM(A6:XFB6)</f>
        <v>66</v>
      </c>
    </row>
    <row r="7" spans="1:12 16383:16383" ht="20.100000000000001" customHeight="1">
      <c r="A7" s="113" t="s">
        <v>279</v>
      </c>
      <c r="B7" s="65">
        <v>1</v>
      </c>
      <c r="C7" s="89" t="s">
        <v>105</v>
      </c>
      <c r="D7" s="67" t="s">
        <v>108</v>
      </c>
      <c r="E7" s="74" t="s">
        <v>106</v>
      </c>
      <c r="F7" s="81">
        <v>17000</v>
      </c>
      <c r="G7" s="67">
        <v>15</v>
      </c>
      <c r="H7" s="88"/>
      <c r="I7" s="65"/>
      <c r="J7" s="65"/>
      <c r="K7" s="68"/>
      <c r="L7" s="68">
        <f>ROUND(G7*K7,2)</f>
        <v>0</v>
      </c>
    </row>
    <row r="8" spans="1:12 16383:16383" ht="20.100000000000001" customHeight="1">
      <c r="A8" s="113" t="s">
        <v>279</v>
      </c>
      <c r="B8" s="65">
        <v>2</v>
      </c>
      <c r="C8" s="89" t="s">
        <v>105</v>
      </c>
      <c r="D8" s="67" t="s">
        <v>110</v>
      </c>
      <c r="E8" s="74" t="s">
        <v>109</v>
      </c>
      <c r="F8" s="81">
        <v>11000</v>
      </c>
      <c r="G8" s="67">
        <v>15</v>
      </c>
      <c r="H8" s="88"/>
      <c r="I8" s="65"/>
      <c r="J8" s="65"/>
      <c r="K8" s="68"/>
      <c r="L8" s="68">
        <f t="shared" ref="L8:L71" si="0">ROUND(G8*K8,2)</f>
        <v>0</v>
      </c>
    </row>
    <row r="9" spans="1:12 16383:16383" ht="20.100000000000001" customHeight="1">
      <c r="A9" s="113" t="s">
        <v>279</v>
      </c>
      <c r="B9" s="65">
        <v>3</v>
      </c>
      <c r="C9" s="89" t="s">
        <v>105</v>
      </c>
      <c r="D9" s="67" t="s">
        <v>112</v>
      </c>
      <c r="E9" s="74" t="s">
        <v>111</v>
      </c>
      <c r="F9" s="81">
        <v>11000</v>
      </c>
      <c r="G9" s="67">
        <v>15</v>
      </c>
      <c r="H9" s="88"/>
      <c r="I9" s="65"/>
      <c r="J9" s="65"/>
      <c r="K9" s="68"/>
      <c r="L9" s="68">
        <f t="shared" si="0"/>
        <v>0</v>
      </c>
    </row>
    <row r="10" spans="1:12 16383:16383" ht="20.100000000000001" customHeight="1">
      <c r="A10" s="113" t="s">
        <v>279</v>
      </c>
      <c r="B10" s="65">
        <v>4</v>
      </c>
      <c r="C10" s="89" t="s">
        <v>105</v>
      </c>
      <c r="D10" s="67" t="s">
        <v>114</v>
      </c>
      <c r="E10" s="74" t="s">
        <v>113</v>
      </c>
      <c r="F10" s="81">
        <v>11000</v>
      </c>
      <c r="G10" s="67">
        <v>15</v>
      </c>
      <c r="H10" s="88"/>
      <c r="I10" s="65"/>
      <c r="J10" s="65"/>
      <c r="K10" s="68"/>
      <c r="L10" s="68">
        <f t="shared" si="0"/>
        <v>0</v>
      </c>
    </row>
    <row r="11" spans="1:12 16383:16383" ht="20.100000000000001" customHeight="1">
      <c r="A11" s="113" t="s">
        <v>279</v>
      </c>
      <c r="B11" s="65">
        <v>5</v>
      </c>
      <c r="C11" s="89" t="s">
        <v>115</v>
      </c>
      <c r="D11" s="67" t="s">
        <v>108</v>
      </c>
      <c r="E11" s="74" t="s">
        <v>116</v>
      </c>
      <c r="F11" s="81">
        <v>7000</v>
      </c>
      <c r="G11" s="67">
        <v>4</v>
      </c>
      <c r="H11" s="88"/>
      <c r="I11" s="65"/>
      <c r="J11" s="65"/>
      <c r="K11" s="68"/>
      <c r="L11" s="68">
        <f t="shared" si="0"/>
        <v>0</v>
      </c>
    </row>
    <row r="12" spans="1:12 16383:16383" ht="20.100000000000001" customHeight="1">
      <c r="A12" s="113" t="s">
        <v>279</v>
      </c>
      <c r="B12" s="65">
        <v>6</v>
      </c>
      <c r="C12" s="89" t="s">
        <v>115</v>
      </c>
      <c r="D12" s="67" t="s">
        <v>110</v>
      </c>
      <c r="E12" s="74" t="s">
        <v>117</v>
      </c>
      <c r="F12" s="81">
        <v>7300</v>
      </c>
      <c r="G12" s="67">
        <v>4</v>
      </c>
      <c r="H12" s="88"/>
      <c r="I12" s="65"/>
      <c r="J12" s="65"/>
      <c r="K12" s="68"/>
      <c r="L12" s="68">
        <f t="shared" si="0"/>
        <v>0</v>
      </c>
    </row>
    <row r="13" spans="1:12 16383:16383" ht="20.100000000000001" customHeight="1">
      <c r="A13" s="113" t="s">
        <v>279</v>
      </c>
      <c r="B13" s="65">
        <v>7</v>
      </c>
      <c r="C13" s="89" t="s">
        <v>115</v>
      </c>
      <c r="D13" s="67" t="s">
        <v>112</v>
      </c>
      <c r="E13" s="74" t="s">
        <v>118</v>
      </c>
      <c r="F13" s="81">
        <v>7300</v>
      </c>
      <c r="G13" s="67">
        <v>4</v>
      </c>
      <c r="H13" s="88"/>
      <c r="I13" s="65"/>
      <c r="J13" s="65"/>
      <c r="K13" s="68"/>
      <c r="L13" s="68">
        <f t="shared" si="0"/>
        <v>0</v>
      </c>
    </row>
    <row r="14" spans="1:12 16383:16383" ht="20.100000000000001" customHeight="1">
      <c r="A14" s="113" t="s">
        <v>279</v>
      </c>
      <c r="B14" s="65">
        <v>8</v>
      </c>
      <c r="C14" s="89" t="s">
        <v>115</v>
      </c>
      <c r="D14" s="67" t="s">
        <v>114</v>
      </c>
      <c r="E14" s="74" t="s">
        <v>119</v>
      </c>
      <c r="F14" s="81">
        <v>7300</v>
      </c>
      <c r="G14" s="67">
        <v>4</v>
      </c>
      <c r="H14" s="88"/>
      <c r="I14" s="65"/>
      <c r="J14" s="65"/>
      <c r="K14" s="68"/>
      <c r="L14" s="68">
        <f t="shared" si="0"/>
        <v>0</v>
      </c>
    </row>
    <row r="15" spans="1:12 16383:16383" ht="20.100000000000001" customHeight="1">
      <c r="A15" s="113" t="s">
        <v>279</v>
      </c>
      <c r="B15" s="65">
        <v>9</v>
      </c>
      <c r="C15" s="89" t="s">
        <v>120</v>
      </c>
      <c r="D15" s="67" t="s">
        <v>108</v>
      </c>
      <c r="E15" s="74" t="s">
        <v>121</v>
      </c>
      <c r="F15" s="81">
        <v>20500</v>
      </c>
      <c r="G15" s="67">
        <v>10</v>
      </c>
      <c r="H15" s="88"/>
      <c r="I15" s="65"/>
      <c r="J15" s="65"/>
      <c r="K15" s="68"/>
      <c r="L15" s="68">
        <f t="shared" si="0"/>
        <v>0</v>
      </c>
    </row>
    <row r="16" spans="1:12 16383:16383" ht="20.100000000000001" customHeight="1">
      <c r="A16" s="113" t="s">
        <v>279</v>
      </c>
      <c r="B16" s="65">
        <v>10</v>
      </c>
      <c r="C16" s="89" t="s">
        <v>120</v>
      </c>
      <c r="D16" s="67" t="s">
        <v>110</v>
      </c>
      <c r="E16" s="74" t="s">
        <v>122</v>
      </c>
      <c r="F16" s="81">
        <v>15000</v>
      </c>
      <c r="G16" s="67">
        <v>8</v>
      </c>
      <c r="H16" s="88"/>
      <c r="I16" s="65"/>
      <c r="J16" s="65"/>
      <c r="K16" s="68"/>
      <c r="L16" s="68">
        <f t="shared" si="0"/>
        <v>0</v>
      </c>
    </row>
    <row r="17" spans="1:12" ht="20.100000000000001" customHeight="1">
      <c r="A17" s="113" t="s">
        <v>279</v>
      </c>
      <c r="B17" s="65">
        <v>11</v>
      </c>
      <c r="C17" s="89" t="s">
        <v>120</v>
      </c>
      <c r="D17" s="67" t="s">
        <v>112</v>
      </c>
      <c r="E17" s="74" t="s">
        <v>123</v>
      </c>
      <c r="F17" s="81">
        <v>15000</v>
      </c>
      <c r="G17" s="67">
        <v>8</v>
      </c>
      <c r="H17" s="88"/>
      <c r="I17" s="65"/>
      <c r="J17" s="65"/>
      <c r="K17" s="68"/>
      <c r="L17" s="68">
        <f t="shared" si="0"/>
        <v>0</v>
      </c>
    </row>
    <row r="18" spans="1:12" ht="20.100000000000001" customHeight="1">
      <c r="A18" s="113" t="s">
        <v>279</v>
      </c>
      <c r="B18" s="65">
        <v>12</v>
      </c>
      <c r="C18" s="89" t="s">
        <v>120</v>
      </c>
      <c r="D18" s="67" t="s">
        <v>114</v>
      </c>
      <c r="E18" s="74" t="s">
        <v>124</v>
      </c>
      <c r="F18" s="81">
        <v>15000</v>
      </c>
      <c r="G18" s="67">
        <v>8</v>
      </c>
      <c r="H18" s="88"/>
      <c r="I18" s="65"/>
      <c r="J18" s="65"/>
      <c r="K18" s="68"/>
      <c r="L18" s="68">
        <f t="shared" si="0"/>
        <v>0</v>
      </c>
    </row>
    <row r="19" spans="1:12" ht="20.100000000000001" customHeight="1">
      <c r="A19" s="113" t="s">
        <v>279</v>
      </c>
      <c r="B19" s="65">
        <v>13</v>
      </c>
      <c r="C19" s="89" t="s">
        <v>125</v>
      </c>
      <c r="D19" s="67" t="s">
        <v>108</v>
      </c>
      <c r="E19" s="74" t="s">
        <v>126</v>
      </c>
      <c r="F19" s="81">
        <v>2300</v>
      </c>
      <c r="G19" s="67">
        <v>5</v>
      </c>
      <c r="H19" s="88"/>
      <c r="I19" s="65"/>
      <c r="J19" s="65"/>
      <c r="K19" s="68"/>
      <c r="L19" s="68">
        <f t="shared" si="0"/>
        <v>0</v>
      </c>
    </row>
    <row r="20" spans="1:12" ht="20.100000000000001" customHeight="1">
      <c r="A20" s="113" t="s">
        <v>279</v>
      </c>
      <c r="B20" s="65">
        <v>14</v>
      </c>
      <c r="C20" s="89" t="s">
        <v>125</v>
      </c>
      <c r="D20" s="67" t="s">
        <v>110</v>
      </c>
      <c r="E20" s="74" t="s">
        <v>127</v>
      </c>
      <c r="F20" s="81">
        <v>2300</v>
      </c>
      <c r="G20" s="67">
        <v>5</v>
      </c>
      <c r="H20" s="88"/>
      <c r="I20" s="65"/>
      <c r="J20" s="65"/>
      <c r="K20" s="68"/>
      <c r="L20" s="68">
        <f t="shared" si="0"/>
        <v>0</v>
      </c>
    </row>
    <row r="21" spans="1:12" ht="20.100000000000001" customHeight="1">
      <c r="A21" s="113" t="s">
        <v>279</v>
      </c>
      <c r="B21" s="65">
        <v>15</v>
      </c>
      <c r="C21" s="89" t="s">
        <v>125</v>
      </c>
      <c r="D21" s="67" t="s">
        <v>112</v>
      </c>
      <c r="E21" s="74" t="s">
        <v>128</v>
      </c>
      <c r="F21" s="81">
        <v>2300</v>
      </c>
      <c r="G21" s="67">
        <v>5</v>
      </c>
      <c r="H21" s="88"/>
      <c r="I21" s="65"/>
      <c r="J21" s="65"/>
      <c r="K21" s="68"/>
      <c r="L21" s="68">
        <f t="shared" si="0"/>
        <v>0</v>
      </c>
    </row>
    <row r="22" spans="1:12" ht="20.100000000000001" customHeight="1">
      <c r="A22" s="113" t="s">
        <v>279</v>
      </c>
      <c r="B22" s="65">
        <v>16</v>
      </c>
      <c r="C22" s="89" t="s">
        <v>125</v>
      </c>
      <c r="D22" s="67" t="s">
        <v>114</v>
      </c>
      <c r="E22" s="74" t="s">
        <v>129</v>
      </c>
      <c r="F22" s="81">
        <v>2300</v>
      </c>
      <c r="G22" s="67">
        <v>5</v>
      </c>
      <c r="H22" s="88"/>
      <c r="I22" s="65"/>
      <c r="J22" s="65"/>
      <c r="K22" s="68"/>
      <c r="L22" s="68">
        <f t="shared" si="0"/>
        <v>0</v>
      </c>
    </row>
    <row r="23" spans="1:12" ht="20.100000000000001" customHeight="1">
      <c r="A23" s="113" t="s">
        <v>279</v>
      </c>
      <c r="B23" s="65">
        <v>17</v>
      </c>
      <c r="C23" s="89" t="s">
        <v>130</v>
      </c>
      <c r="D23" s="67" t="s">
        <v>108</v>
      </c>
      <c r="E23" s="74" t="s">
        <v>131</v>
      </c>
      <c r="F23" s="81">
        <v>6500</v>
      </c>
      <c r="G23" s="67">
        <v>18</v>
      </c>
      <c r="H23" s="88"/>
      <c r="I23" s="65"/>
      <c r="J23" s="65"/>
      <c r="K23" s="68"/>
      <c r="L23" s="68">
        <f t="shared" si="0"/>
        <v>0</v>
      </c>
    </row>
    <row r="24" spans="1:12" ht="20.100000000000001" customHeight="1">
      <c r="A24" s="113" t="s">
        <v>279</v>
      </c>
      <c r="B24" s="65">
        <v>18</v>
      </c>
      <c r="C24" s="89" t="s">
        <v>132</v>
      </c>
      <c r="D24" s="67" t="s">
        <v>108</v>
      </c>
      <c r="E24" s="74" t="s">
        <v>133</v>
      </c>
      <c r="F24" s="81">
        <v>10000</v>
      </c>
      <c r="G24" s="67">
        <v>1</v>
      </c>
      <c r="H24" s="88"/>
      <c r="I24" s="65"/>
      <c r="J24" s="65"/>
      <c r="K24" s="68"/>
      <c r="L24" s="68">
        <f t="shared" si="0"/>
        <v>0</v>
      </c>
    </row>
    <row r="25" spans="1:12" ht="20.100000000000001" customHeight="1">
      <c r="A25" s="113" t="s">
        <v>279</v>
      </c>
      <c r="B25" s="65">
        <v>19</v>
      </c>
      <c r="C25" s="89" t="s">
        <v>132</v>
      </c>
      <c r="D25" s="67" t="s">
        <v>112</v>
      </c>
      <c r="E25" s="74" t="s">
        <v>134</v>
      </c>
      <c r="F25" s="81">
        <v>6600</v>
      </c>
      <c r="G25" s="67">
        <v>1</v>
      </c>
      <c r="H25" s="88"/>
      <c r="I25" s="65"/>
      <c r="J25" s="65"/>
      <c r="K25" s="68"/>
      <c r="L25" s="68">
        <f t="shared" si="0"/>
        <v>0</v>
      </c>
    </row>
    <row r="26" spans="1:12" ht="20.100000000000001" customHeight="1">
      <c r="A26" s="113" t="s">
        <v>279</v>
      </c>
      <c r="B26" s="65">
        <v>20</v>
      </c>
      <c r="C26" s="89" t="s">
        <v>132</v>
      </c>
      <c r="D26" s="67" t="s">
        <v>114</v>
      </c>
      <c r="E26" s="74" t="s">
        <v>135</v>
      </c>
      <c r="F26" s="81">
        <v>6600</v>
      </c>
      <c r="G26" s="67">
        <v>1</v>
      </c>
      <c r="H26" s="88"/>
      <c r="I26" s="65"/>
      <c r="J26" s="65"/>
      <c r="K26" s="68"/>
      <c r="L26" s="68">
        <f t="shared" si="0"/>
        <v>0</v>
      </c>
    </row>
    <row r="27" spans="1:12" ht="20.100000000000001" customHeight="1">
      <c r="A27" s="113" t="s">
        <v>279</v>
      </c>
      <c r="B27" s="65">
        <v>21</v>
      </c>
      <c r="C27" s="89" t="s">
        <v>132</v>
      </c>
      <c r="D27" s="67" t="s">
        <v>110</v>
      </c>
      <c r="E27" s="74" t="s">
        <v>136</v>
      </c>
      <c r="F27" s="81">
        <v>6600</v>
      </c>
      <c r="G27" s="67">
        <v>1</v>
      </c>
      <c r="H27" s="88"/>
      <c r="I27" s="65"/>
      <c r="J27" s="65"/>
      <c r="K27" s="68"/>
      <c r="L27" s="68">
        <f t="shared" si="0"/>
        <v>0</v>
      </c>
    </row>
    <row r="28" spans="1:12" ht="20.100000000000001" customHeight="1">
      <c r="A28" s="113" t="s">
        <v>279</v>
      </c>
      <c r="B28" s="65">
        <v>22</v>
      </c>
      <c r="C28" s="89" t="s">
        <v>137</v>
      </c>
      <c r="D28" s="67" t="s">
        <v>108</v>
      </c>
      <c r="E28" s="74" t="s">
        <v>138</v>
      </c>
      <c r="F28" s="81">
        <v>18000</v>
      </c>
      <c r="G28" s="67">
        <v>12</v>
      </c>
      <c r="H28" s="88"/>
      <c r="I28" s="65"/>
      <c r="J28" s="65"/>
      <c r="K28" s="68"/>
      <c r="L28" s="68">
        <f t="shared" si="0"/>
        <v>0</v>
      </c>
    </row>
    <row r="29" spans="1:12" ht="20.100000000000001" customHeight="1">
      <c r="A29" s="113" t="s">
        <v>279</v>
      </c>
      <c r="B29" s="65">
        <v>23</v>
      </c>
      <c r="C29" s="89" t="s">
        <v>139</v>
      </c>
      <c r="D29" s="67" t="s">
        <v>108</v>
      </c>
      <c r="E29" s="74" t="s">
        <v>140</v>
      </c>
      <c r="F29" s="81">
        <v>6000</v>
      </c>
      <c r="G29" s="67">
        <v>18</v>
      </c>
      <c r="H29" s="88"/>
      <c r="I29" s="65"/>
      <c r="J29" s="65"/>
      <c r="K29" s="68"/>
      <c r="L29" s="68">
        <f t="shared" si="0"/>
        <v>0</v>
      </c>
    </row>
    <row r="30" spans="1:12" ht="20.100000000000001" customHeight="1">
      <c r="A30" s="113" t="s">
        <v>279</v>
      </c>
      <c r="B30" s="65">
        <v>24</v>
      </c>
      <c r="C30" s="89" t="s">
        <v>141</v>
      </c>
      <c r="D30" s="67" t="s">
        <v>108</v>
      </c>
      <c r="E30" s="74" t="s">
        <v>142</v>
      </c>
      <c r="F30" s="81">
        <v>2000</v>
      </c>
      <c r="G30" s="67">
        <v>1</v>
      </c>
      <c r="H30" s="88"/>
      <c r="I30" s="65"/>
      <c r="J30" s="65"/>
      <c r="K30" s="68"/>
      <c r="L30" s="68">
        <f t="shared" si="0"/>
        <v>0</v>
      </c>
    </row>
    <row r="31" spans="1:12" ht="20.100000000000001" customHeight="1">
      <c r="A31" s="113" t="s">
        <v>279</v>
      </c>
      <c r="B31" s="65">
        <v>25</v>
      </c>
      <c r="C31" s="89" t="s">
        <v>141</v>
      </c>
      <c r="D31" s="67" t="s">
        <v>110</v>
      </c>
      <c r="E31" s="74" t="s">
        <v>143</v>
      </c>
      <c r="F31" s="81">
        <v>1300</v>
      </c>
      <c r="G31" s="67">
        <v>1</v>
      </c>
      <c r="H31" s="88"/>
      <c r="I31" s="65"/>
      <c r="J31" s="65"/>
      <c r="K31" s="68"/>
      <c r="L31" s="68">
        <f t="shared" si="0"/>
        <v>0</v>
      </c>
    </row>
    <row r="32" spans="1:12" ht="40.049999999999997" customHeight="1">
      <c r="A32" s="113" t="s">
        <v>279</v>
      </c>
      <c r="B32" s="65">
        <v>26</v>
      </c>
      <c r="C32" s="89" t="s">
        <v>141</v>
      </c>
      <c r="D32" s="67" t="s">
        <v>112</v>
      </c>
      <c r="E32" s="74" t="s">
        <v>144</v>
      </c>
      <c r="F32" s="81">
        <v>1300</v>
      </c>
      <c r="G32" s="67">
        <v>1</v>
      </c>
      <c r="H32" s="88"/>
      <c r="I32" s="65"/>
      <c r="J32" s="65"/>
      <c r="K32" s="68"/>
      <c r="L32" s="68">
        <f t="shared" si="0"/>
        <v>0</v>
      </c>
    </row>
    <row r="33" spans="1:12" ht="40.049999999999997" customHeight="1">
      <c r="A33" s="113" t="s">
        <v>279</v>
      </c>
      <c r="B33" s="65">
        <v>27</v>
      </c>
      <c r="C33" s="89" t="s">
        <v>141</v>
      </c>
      <c r="D33" s="67" t="s">
        <v>114</v>
      </c>
      <c r="E33" s="74" t="s">
        <v>145</v>
      </c>
      <c r="F33" s="81">
        <v>1300</v>
      </c>
      <c r="G33" s="67">
        <v>1</v>
      </c>
      <c r="H33" s="88"/>
      <c r="I33" s="65"/>
      <c r="J33" s="65"/>
      <c r="K33" s="68"/>
      <c r="L33" s="68">
        <f t="shared" si="0"/>
        <v>0</v>
      </c>
    </row>
    <row r="34" spans="1:12" ht="40.049999999999997" customHeight="1">
      <c r="A34" s="113" t="s">
        <v>279</v>
      </c>
      <c r="B34" s="65">
        <v>28</v>
      </c>
      <c r="C34" s="89" t="s">
        <v>146</v>
      </c>
      <c r="D34" s="67" t="s">
        <v>108</v>
      </c>
      <c r="E34" s="74" t="s">
        <v>147</v>
      </c>
      <c r="F34" s="81">
        <v>480</v>
      </c>
      <c r="G34" s="67">
        <v>20</v>
      </c>
      <c r="H34" s="88"/>
      <c r="I34" s="65"/>
      <c r="J34" s="65"/>
      <c r="K34" s="68"/>
      <c r="L34" s="68">
        <f t="shared" si="0"/>
        <v>0</v>
      </c>
    </row>
    <row r="35" spans="1:12" ht="40.049999999999997" customHeight="1">
      <c r="A35" s="113" t="s">
        <v>279</v>
      </c>
      <c r="B35" s="65">
        <v>29</v>
      </c>
      <c r="C35" s="89" t="s">
        <v>146</v>
      </c>
      <c r="D35" s="67" t="s">
        <v>149</v>
      </c>
      <c r="E35" s="74" t="s">
        <v>148</v>
      </c>
      <c r="F35" s="81">
        <v>560</v>
      </c>
      <c r="G35" s="67">
        <v>20</v>
      </c>
      <c r="H35" s="88"/>
      <c r="I35" s="65"/>
      <c r="J35" s="65"/>
      <c r="K35" s="68"/>
      <c r="L35" s="68">
        <f t="shared" si="0"/>
        <v>0</v>
      </c>
    </row>
    <row r="36" spans="1:12" ht="40.049999999999997" customHeight="1">
      <c r="A36" s="113" t="s">
        <v>279</v>
      </c>
      <c r="B36" s="65">
        <v>30</v>
      </c>
      <c r="C36" s="89" t="s">
        <v>150</v>
      </c>
      <c r="D36" s="67" t="s">
        <v>152</v>
      </c>
      <c r="E36" s="74" t="s">
        <v>151</v>
      </c>
      <c r="F36" s="81">
        <v>600</v>
      </c>
      <c r="G36" s="67">
        <v>20</v>
      </c>
      <c r="H36" s="88"/>
      <c r="I36" s="65"/>
      <c r="J36" s="66"/>
      <c r="K36" s="68"/>
      <c r="L36" s="68">
        <f t="shared" si="0"/>
        <v>0</v>
      </c>
    </row>
    <row r="37" spans="1:12" ht="40.049999999999997" customHeight="1">
      <c r="A37" s="113" t="s">
        <v>279</v>
      </c>
      <c r="B37" s="65">
        <v>31</v>
      </c>
      <c r="C37" s="89" t="s">
        <v>150</v>
      </c>
      <c r="D37" s="67" t="s">
        <v>149</v>
      </c>
      <c r="E37" s="74" t="s">
        <v>153</v>
      </c>
      <c r="F37" s="81">
        <v>300</v>
      </c>
      <c r="G37" s="67">
        <v>20</v>
      </c>
      <c r="H37" s="88"/>
      <c r="I37" s="65"/>
      <c r="J37" s="66"/>
      <c r="K37" s="68"/>
      <c r="L37" s="68">
        <f t="shared" si="0"/>
        <v>0</v>
      </c>
    </row>
    <row r="38" spans="1:12" ht="40.049999999999997" customHeight="1">
      <c r="A38" s="113" t="s">
        <v>279</v>
      </c>
      <c r="B38" s="65">
        <v>32</v>
      </c>
      <c r="C38" s="89" t="s">
        <v>154</v>
      </c>
      <c r="D38" s="67" t="s">
        <v>108</v>
      </c>
      <c r="E38" s="74" t="s">
        <v>155</v>
      </c>
      <c r="F38" s="65" t="s">
        <v>156</v>
      </c>
      <c r="G38" s="67">
        <v>1</v>
      </c>
      <c r="H38" s="88"/>
      <c r="I38" s="65"/>
      <c r="J38" s="66"/>
      <c r="K38" s="68"/>
      <c r="L38" s="68">
        <f t="shared" si="0"/>
        <v>0</v>
      </c>
    </row>
    <row r="39" spans="1:12" ht="40.049999999999997" customHeight="1">
      <c r="A39" s="113" t="s">
        <v>279</v>
      </c>
      <c r="B39" s="65">
        <v>33</v>
      </c>
      <c r="C39" s="89" t="s">
        <v>154</v>
      </c>
      <c r="D39" s="67" t="s">
        <v>110</v>
      </c>
      <c r="E39" s="74" t="s">
        <v>157</v>
      </c>
      <c r="F39" s="65" t="s">
        <v>158</v>
      </c>
      <c r="G39" s="67">
        <v>1</v>
      </c>
      <c r="H39" s="88"/>
      <c r="I39" s="65"/>
      <c r="J39" s="66"/>
      <c r="K39" s="68"/>
      <c r="L39" s="68">
        <f t="shared" si="0"/>
        <v>0</v>
      </c>
    </row>
    <row r="40" spans="1:12" ht="40.049999999999997" customHeight="1">
      <c r="A40" s="113" t="s">
        <v>279</v>
      </c>
      <c r="B40" s="65">
        <v>34</v>
      </c>
      <c r="C40" s="89" t="s">
        <v>154</v>
      </c>
      <c r="D40" s="67" t="s">
        <v>114</v>
      </c>
      <c r="E40" s="74" t="s">
        <v>159</v>
      </c>
      <c r="F40" s="65" t="s">
        <v>158</v>
      </c>
      <c r="G40" s="67">
        <v>1</v>
      </c>
      <c r="H40" s="88"/>
      <c r="I40" s="65"/>
      <c r="J40" s="66"/>
      <c r="K40" s="68"/>
      <c r="L40" s="68">
        <f t="shared" si="0"/>
        <v>0</v>
      </c>
    </row>
    <row r="41" spans="1:12" ht="40.049999999999997" customHeight="1">
      <c r="A41" s="113" t="s">
        <v>279</v>
      </c>
      <c r="B41" s="65">
        <v>35</v>
      </c>
      <c r="C41" s="89" t="s">
        <v>154</v>
      </c>
      <c r="D41" s="67" t="s">
        <v>112</v>
      </c>
      <c r="E41" s="74" t="s">
        <v>160</v>
      </c>
      <c r="F41" s="65" t="s">
        <v>158</v>
      </c>
      <c r="G41" s="67">
        <v>1</v>
      </c>
      <c r="H41" s="88"/>
      <c r="I41" s="65"/>
      <c r="J41" s="66"/>
      <c r="K41" s="68"/>
      <c r="L41" s="68">
        <f t="shared" si="0"/>
        <v>0</v>
      </c>
    </row>
    <row r="42" spans="1:12" ht="40.049999999999997" customHeight="1">
      <c r="A42" s="113" t="s">
        <v>279</v>
      </c>
      <c r="B42" s="65">
        <v>36</v>
      </c>
      <c r="C42" s="89" t="s">
        <v>161</v>
      </c>
      <c r="D42" s="67" t="s">
        <v>108</v>
      </c>
      <c r="E42" s="74" t="s">
        <v>162</v>
      </c>
      <c r="F42" s="65" t="s">
        <v>163</v>
      </c>
      <c r="G42" s="67">
        <v>1</v>
      </c>
      <c r="H42" s="89" t="s">
        <v>290</v>
      </c>
      <c r="I42" s="65"/>
      <c r="J42" s="66"/>
      <c r="K42" s="68"/>
      <c r="L42" s="68">
        <f t="shared" si="0"/>
        <v>0</v>
      </c>
    </row>
    <row r="43" spans="1:12" ht="40.049999999999997" customHeight="1">
      <c r="A43" s="113" t="s">
        <v>279</v>
      </c>
      <c r="B43" s="65">
        <v>37</v>
      </c>
      <c r="C43" s="89" t="s">
        <v>161</v>
      </c>
      <c r="D43" s="67" t="s">
        <v>110</v>
      </c>
      <c r="E43" s="74" t="s">
        <v>164</v>
      </c>
      <c r="F43" s="65" t="s">
        <v>165</v>
      </c>
      <c r="G43" s="67">
        <v>1</v>
      </c>
      <c r="H43" s="89" t="s">
        <v>290</v>
      </c>
      <c r="I43" s="65"/>
      <c r="J43" s="66"/>
      <c r="K43" s="68"/>
      <c r="L43" s="68">
        <f t="shared" si="0"/>
        <v>0</v>
      </c>
    </row>
    <row r="44" spans="1:12" ht="40.049999999999997" customHeight="1">
      <c r="A44" s="113" t="s">
        <v>279</v>
      </c>
      <c r="B44" s="65">
        <v>38</v>
      </c>
      <c r="C44" s="89" t="s">
        <v>161</v>
      </c>
      <c r="D44" s="67" t="s">
        <v>114</v>
      </c>
      <c r="E44" s="74" t="s">
        <v>166</v>
      </c>
      <c r="F44" s="65" t="s">
        <v>165</v>
      </c>
      <c r="G44" s="67">
        <v>1</v>
      </c>
      <c r="H44" s="89" t="s">
        <v>290</v>
      </c>
      <c r="I44" s="65"/>
      <c r="J44" s="66"/>
      <c r="K44" s="68"/>
      <c r="L44" s="68">
        <f t="shared" si="0"/>
        <v>0</v>
      </c>
    </row>
    <row r="45" spans="1:12" ht="40.049999999999997" customHeight="1">
      <c r="A45" s="113" t="s">
        <v>279</v>
      </c>
      <c r="B45" s="65">
        <v>39</v>
      </c>
      <c r="C45" s="89" t="s">
        <v>161</v>
      </c>
      <c r="D45" s="67" t="s">
        <v>112</v>
      </c>
      <c r="E45" s="74" t="s">
        <v>167</v>
      </c>
      <c r="F45" s="65" t="s">
        <v>165</v>
      </c>
      <c r="G45" s="67">
        <v>1</v>
      </c>
      <c r="H45" s="89" t="s">
        <v>290</v>
      </c>
      <c r="I45" s="65"/>
      <c r="J45" s="66"/>
      <c r="K45" s="68"/>
      <c r="L45" s="68">
        <f t="shared" si="0"/>
        <v>0</v>
      </c>
    </row>
    <row r="46" spans="1:12" ht="40.049999999999997" customHeight="1">
      <c r="A46" s="113" t="s">
        <v>279</v>
      </c>
      <c r="B46" s="65">
        <v>40</v>
      </c>
      <c r="C46" s="89" t="s">
        <v>168</v>
      </c>
      <c r="D46" s="67" t="s">
        <v>107</v>
      </c>
      <c r="E46" s="74" t="s">
        <v>169</v>
      </c>
      <c r="F46" s="81">
        <v>150000</v>
      </c>
      <c r="G46" s="67">
        <v>3</v>
      </c>
      <c r="H46" s="88"/>
      <c r="I46" s="65"/>
      <c r="J46" s="66"/>
      <c r="K46" s="68"/>
      <c r="L46" s="68">
        <f t="shared" si="0"/>
        <v>0</v>
      </c>
    </row>
    <row r="47" spans="1:12" ht="40.049999999999997" customHeight="1">
      <c r="A47" s="113" t="s">
        <v>279</v>
      </c>
      <c r="B47" s="65">
        <v>41</v>
      </c>
      <c r="C47" s="89" t="s">
        <v>170</v>
      </c>
      <c r="D47" s="67" t="s">
        <v>107</v>
      </c>
      <c r="E47" s="74" t="s">
        <v>171</v>
      </c>
      <c r="F47" s="81">
        <v>150000</v>
      </c>
      <c r="G47" s="67">
        <v>3</v>
      </c>
      <c r="H47" s="88"/>
      <c r="I47" s="65"/>
      <c r="J47" s="66"/>
      <c r="K47" s="68"/>
      <c r="L47" s="68">
        <f t="shared" si="0"/>
        <v>0</v>
      </c>
    </row>
    <row r="48" spans="1:12" ht="40.049999999999997" customHeight="1">
      <c r="A48" s="113" t="s">
        <v>279</v>
      </c>
      <c r="B48" s="65">
        <v>42</v>
      </c>
      <c r="C48" s="89" t="s">
        <v>172</v>
      </c>
      <c r="D48" s="67" t="s">
        <v>107</v>
      </c>
      <c r="E48" s="74" t="s">
        <v>173</v>
      </c>
      <c r="F48" s="81">
        <v>36000</v>
      </c>
      <c r="G48" s="67">
        <v>5</v>
      </c>
      <c r="H48" s="88"/>
      <c r="I48" s="65"/>
      <c r="J48" s="66"/>
      <c r="K48" s="68"/>
      <c r="L48" s="68">
        <f t="shared" si="0"/>
        <v>0</v>
      </c>
    </row>
    <row r="49" spans="1:12" ht="40.049999999999997" customHeight="1">
      <c r="A49" s="113" t="s">
        <v>280</v>
      </c>
      <c r="B49" s="65">
        <v>43</v>
      </c>
      <c r="C49" s="89" t="s">
        <v>174</v>
      </c>
      <c r="D49" s="67" t="s">
        <v>108</v>
      </c>
      <c r="E49" s="74">
        <v>841618</v>
      </c>
      <c r="F49" s="81">
        <v>12000</v>
      </c>
      <c r="G49" s="67">
        <v>21</v>
      </c>
      <c r="H49" s="88"/>
      <c r="I49" s="65"/>
      <c r="J49" s="66"/>
      <c r="K49" s="68"/>
      <c r="L49" s="68">
        <f t="shared" si="0"/>
        <v>0</v>
      </c>
    </row>
    <row r="50" spans="1:12" ht="40.049999999999997" customHeight="1">
      <c r="A50" s="113" t="s">
        <v>280</v>
      </c>
      <c r="B50" s="65">
        <v>44</v>
      </c>
      <c r="C50" s="89" t="s">
        <v>174</v>
      </c>
      <c r="D50" s="67" t="s">
        <v>110</v>
      </c>
      <c r="E50" s="74">
        <v>841595</v>
      </c>
      <c r="F50" s="81">
        <v>4000</v>
      </c>
      <c r="G50" s="67">
        <v>21</v>
      </c>
      <c r="H50" s="88"/>
      <c r="I50" s="65"/>
      <c r="J50" s="66"/>
      <c r="K50" s="68"/>
      <c r="L50" s="68">
        <f t="shared" si="0"/>
        <v>0</v>
      </c>
    </row>
    <row r="51" spans="1:12" ht="40.049999999999997" customHeight="1">
      <c r="A51" s="113" t="s">
        <v>280</v>
      </c>
      <c r="B51" s="65">
        <v>45</v>
      </c>
      <c r="C51" s="89" t="s">
        <v>174</v>
      </c>
      <c r="D51" s="67" t="s">
        <v>112</v>
      </c>
      <c r="E51" s="74">
        <v>841597</v>
      </c>
      <c r="F51" s="81">
        <v>4000</v>
      </c>
      <c r="G51" s="67">
        <v>21</v>
      </c>
      <c r="H51" s="88"/>
      <c r="I51" s="65"/>
      <c r="J51" s="66"/>
      <c r="K51" s="68"/>
      <c r="L51" s="68">
        <f t="shared" si="0"/>
        <v>0</v>
      </c>
    </row>
    <row r="52" spans="1:12" ht="40.049999999999997" customHeight="1">
      <c r="A52" s="113" t="s">
        <v>280</v>
      </c>
      <c r="B52" s="65">
        <v>46</v>
      </c>
      <c r="C52" s="89" t="s">
        <v>174</v>
      </c>
      <c r="D52" s="67" t="s">
        <v>114</v>
      </c>
      <c r="E52" s="74">
        <v>841596</v>
      </c>
      <c r="F52" s="81">
        <v>4000</v>
      </c>
      <c r="G52" s="67">
        <v>21</v>
      </c>
      <c r="H52" s="88"/>
      <c r="I52" s="65"/>
      <c r="J52" s="66"/>
      <c r="K52" s="68"/>
      <c r="L52" s="68">
        <f t="shared" si="0"/>
        <v>0</v>
      </c>
    </row>
    <row r="53" spans="1:12" ht="40.049999999999997" customHeight="1">
      <c r="A53" s="113" t="s">
        <v>280</v>
      </c>
      <c r="B53" s="65">
        <v>47</v>
      </c>
      <c r="C53" s="89" t="s">
        <v>174</v>
      </c>
      <c r="D53" s="67" t="s">
        <v>107</v>
      </c>
      <c r="E53" s="74" t="s">
        <v>175</v>
      </c>
      <c r="F53" s="74" t="s">
        <v>107</v>
      </c>
      <c r="G53" s="67">
        <v>4</v>
      </c>
      <c r="H53" s="88"/>
      <c r="I53" s="65"/>
      <c r="J53" s="66"/>
      <c r="K53" s="68"/>
      <c r="L53" s="68">
        <f t="shared" si="0"/>
        <v>0</v>
      </c>
    </row>
    <row r="54" spans="1:12" ht="40.049999999999997" customHeight="1">
      <c r="A54" s="113" t="s">
        <v>280</v>
      </c>
      <c r="B54" s="65">
        <v>48</v>
      </c>
      <c r="C54" s="89" t="s">
        <v>174</v>
      </c>
      <c r="D54" s="67" t="s">
        <v>177</v>
      </c>
      <c r="E54" s="74" t="s">
        <v>176</v>
      </c>
      <c r="F54" s="68">
        <v>60000</v>
      </c>
      <c r="G54" s="67">
        <v>2</v>
      </c>
      <c r="H54" s="88"/>
      <c r="I54" s="65"/>
      <c r="J54" s="66"/>
      <c r="K54" s="68"/>
      <c r="L54" s="68">
        <f t="shared" si="0"/>
        <v>0</v>
      </c>
    </row>
    <row r="55" spans="1:12" ht="40.049999999999997" customHeight="1">
      <c r="A55" s="113" t="s">
        <v>280</v>
      </c>
      <c r="B55" s="65">
        <v>49</v>
      </c>
      <c r="C55" s="89" t="s">
        <v>174</v>
      </c>
      <c r="D55" s="67" t="s">
        <v>179</v>
      </c>
      <c r="E55" s="74" t="s">
        <v>178</v>
      </c>
      <c r="F55" s="68">
        <v>24000</v>
      </c>
      <c r="G55" s="67">
        <v>2</v>
      </c>
      <c r="H55" s="88"/>
      <c r="I55" s="65"/>
      <c r="J55" s="66"/>
      <c r="K55" s="68"/>
      <c r="L55" s="68">
        <f t="shared" si="0"/>
        <v>0</v>
      </c>
    </row>
    <row r="56" spans="1:12" ht="40.049999999999997" customHeight="1">
      <c r="A56" s="113" t="s">
        <v>280</v>
      </c>
      <c r="B56" s="65">
        <v>50</v>
      </c>
      <c r="C56" s="89" t="s">
        <v>174</v>
      </c>
      <c r="D56" s="67" t="s">
        <v>114</v>
      </c>
      <c r="E56" s="74" t="s">
        <v>180</v>
      </c>
      <c r="F56" s="68">
        <v>24000</v>
      </c>
      <c r="G56" s="67">
        <v>2</v>
      </c>
      <c r="H56" s="88"/>
      <c r="I56" s="65"/>
      <c r="J56" s="66"/>
      <c r="K56" s="68"/>
      <c r="L56" s="68">
        <f t="shared" si="0"/>
        <v>0</v>
      </c>
    </row>
    <row r="57" spans="1:12" ht="40.049999999999997" customHeight="1">
      <c r="A57" s="113" t="s">
        <v>280</v>
      </c>
      <c r="B57" s="65">
        <v>51</v>
      </c>
      <c r="C57" s="89" t="s">
        <v>174</v>
      </c>
      <c r="D57" s="67" t="s">
        <v>112</v>
      </c>
      <c r="E57" s="74" t="s">
        <v>181</v>
      </c>
      <c r="F57" s="68">
        <v>24000</v>
      </c>
      <c r="G57" s="67">
        <v>2</v>
      </c>
      <c r="H57" s="88"/>
      <c r="I57" s="65"/>
      <c r="J57" s="66"/>
      <c r="K57" s="68"/>
      <c r="L57" s="68">
        <f t="shared" si="0"/>
        <v>0</v>
      </c>
    </row>
    <row r="58" spans="1:12" ht="40.049999999999997" customHeight="1">
      <c r="A58" s="113" t="s">
        <v>280</v>
      </c>
      <c r="B58" s="65">
        <v>52</v>
      </c>
      <c r="C58" s="89" t="s">
        <v>182</v>
      </c>
      <c r="D58" s="67" t="s">
        <v>108</v>
      </c>
      <c r="E58" s="74">
        <v>842095</v>
      </c>
      <c r="F58" s="68">
        <v>17000</v>
      </c>
      <c r="G58" s="67">
        <v>13</v>
      </c>
      <c r="H58" s="88"/>
      <c r="I58" s="65"/>
      <c r="J58" s="66"/>
      <c r="K58" s="68"/>
      <c r="L58" s="68">
        <f t="shared" si="0"/>
        <v>0</v>
      </c>
    </row>
    <row r="59" spans="1:12" ht="40.049999999999997" customHeight="1">
      <c r="A59" s="113" t="s">
        <v>280</v>
      </c>
      <c r="B59" s="65">
        <v>53</v>
      </c>
      <c r="C59" s="89" t="s">
        <v>182</v>
      </c>
      <c r="D59" s="67" t="s">
        <v>110</v>
      </c>
      <c r="E59" s="74">
        <v>842096</v>
      </c>
      <c r="F59" s="68">
        <v>6000</v>
      </c>
      <c r="G59" s="67">
        <v>13</v>
      </c>
      <c r="H59" s="88"/>
      <c r="I59" s="65"/>
      <c r="J59" s="66"/>
      <c r="K59" s="68"/>
      <c r="L59" s="68">
        <f t="shared" si="0"/>
        <v>0</v>
      </c>
    </row>
    <row r="60" spans="1:12" ht="40.049999999999997" customHeight="1">
      <c r="A60" s="113" t="s">
        <v>280</v>
      </c>
      <c r="B60" s="65">
        <v>54</v>
      </c>
      <c r="C60" s="89" t="s">
        <v>182</v>
      </c>
      <c r="D60" s="67" t="s">
        <v>183</v>
      </c>
      <c r="E60" s="74">
        <v>842097</v>
      </c>
      <c r="F60" s="68">
        <v>6000</v>
      </c>
      <c r="G60" s="67">
        <v>13</v>
      </c>
      <c r="H60" s="88"/>
      <c r="I60" s="65"/>
      <c r="J60" s="66"/>
      <c r="K60" s="68"/>
      <c r="L60" s="68">
        <f t="shared" si="0"/>
        <v>0</v>
      </c>
    </row>
    <row r="61" spans="1:12" ht="40.049999999999997" customHeight="1">
      <c r="A61" s="113" t="s">
        <v>280</v>
      </c>
      <c r="B61" s="65">
        <v>55</v>
      </c>
      <c r="C61" s="89" t="s">
        <v>182</v>
      </c>
      <c r="D61" s="67" t="s">
        <v>112</v>
      </c>
      <c r="E61" s="74">
        <v>842098</v>
      </c>
      <c r="F61" s="68">
        <v>6000</v>
      </c>
      <c r="G61" s="67">
        <v>13</v>
      </c>
      <c r="H61" s="88"/>
      <c r="I61" s="65"/>
      <c r="J61" s="66"/>
      <c r="K61" s="68"/>
      <c r="L61" s="68">
        <f t="shared" si="0"/>
        <v>0</v>
      </c>
    </row>
    <row r="62" spans="1:12" ht="40.049999999999997" customHeight="1">
      <c r="A62" s="113" t="s">
        <v>280</v>
      </c>
      <c r="B62" s="65">
        <v>56</v>
      </c>
      <c r="C62" s="89" t="s">
        <v>184</v>
      </c>
      <c r="D62" s="67" t="s">
        <v>107</v>
      </c>
      <c r="E62" s="74" t="s">
        <v>175</v>
      </c>
      <c r="F62" s="74" t="s">
        <v>107</v>
      </c>
      <c r="G62" s="67">
        <v>13</v>
      </c>
      <c r="H62" s="89" t="s">
        <v>290</v>
      </c>
      <c r="I62" s="65"/>
      <c r="J62" s="66"/>
      <c r="K62" s="68"/>
      <c r="L62" s="68">
        <f t="shared" si="0"/>
        <v>0</v>
      </c>
    </row>
    <row r="63" spans="1:12" ht="40.049999999999997" customHeight="1">
      <c r="A63" s="113" t="s">
        <v>280</v>
      </c>
      <c r="B63" s="65">
        <v>57</v>
      </c>
      <c r="C63" s="89" t="s">
        <v>185</v>
      </c>
      <c r="D63" s="67" t="s">
        <v>108</v>
      </c>
      <c r="E63" s="74">
        <v>842211</v>
      </c>
      <c r="F63" s="68">
        <v>17500</v>
      </c>
      <c r="G63" s="67">
        <v>12</v>
      </c>
      <c r="H63" s="89" t="s">
        <v>290</v>
      </c>
      <c r="I63" s="65"/>
      <c r="J63" s="66"/>
      <c r="K63" s="68"/>
      <c r="L63" s="68">
        <f t="shared" si="0"/>
        <v>0</v>
      </c>
    </row>
    <row r="64" spans="1:12" ht="40.049999999999997" customHeight="1">
      <c r="A64" s="113" t="s">
        <v>280</v>
      </c>
      <c r="B64" s="65">
        <v>58</v>
      </c>
      <c r="C64" s="89" t="s">
        <v>185</v>
      </c>
      <c r="D64" s="67" t="s">
        <v>110</v>
      </c>
      <c r="E64" s="74">
        <v>842212</v>
      </c>
      <c r="F64" s="68">
        <v>8000</v>
      </c>
      <c r="G64" s="67">
        <v>12</v>
      </c>
      <c r="H64" s="89" t="s">
        <v>290</v>
      </c>
      <c r="I64" s="65"/>
      <c r="J64" s="66"/>
      <c r="K64" s="68"/>
      <c r="L64" s="68">
        <f t="shared" si="0"/>
        <v>0</v>
      </c>
    </row>
    <row r="65" spans="1:12" ht="40.049999999999997" customHeight="1">
      <c r="A65" s="113" t="s">
        <v>280</v>
      </c>
      <c r="B65" s="65">
        <v>59</v>
      </c>
      <c r="C65" s="89" t="s">
        <v>185</v>
      </c>
      <c r="D65" s="67" t="s">
        <v>114</v>
      </c>
      <c r="E65" s="74">
        <v>842213</v>
      </c>
      <c r="F65" s="68">
        <v>8000</v>
      </c>
      <c r="G65" s="67">
        <v>12</v>
      </c>
      <c r="H65" s="89" t="s">
        <v>290</v>
      </c>
      <c r="I65" s="65"/>
      <c r="J65" s="66"/>
      <c r="K65" s="68"/>
      <c r="L65" s="68">
        <f t="shared" si="0"/>
        <v>0</v>
      </c>
    </row>
    <row r="66" spans="1:12" ht="40.049999999999997" customHeight="1">
      <c r="A66" s="113" t="s">
        <v>280</v>
      </c>
      <c r="B66" s="65">
        <v>60</v>
      </c>
      <c r="C66" s="89" t="s">
        <v>185</v>
      </c>
      <c r="D66" s="67" t="s">
        <v>112</v>
      </c>
      <c r="E66" s="74">
        <v>842214</v>
      </c>
      <c r="F66" s="68">
        <v>8000</v>
      </c>
      <c r="G66" s="67">
        <v>12</v>
      </c>
      <c r="H66" s="89" t="s">
        <v>290</v>
      </c>
      <c r="I66" s="65"/>
      <c r="J66" s="66"/>
      <c r="K66" s="68"/>
      <c r="L66" s="68">
        <f t="shared" si="0"/>
        <v>0</v>
      </c>
    </row>
    <row r="67" spans="1:12" ht="40.049999999999997" customHeight="1">
      <c r="A67" s="113" t="s">
        <v>280</v>
      </c>
      <c r="B67" s="65">
        <v>61</v>
      </c>
      <c r="C67" s="89" t="s">
        <v>186</v>
      </c>
      <c r="D67" s="67" t="s">
        <v>108</v>
      </c>
      <c r="E67" s="74" t="s">
        <v>187</v>
      </c>
      <c r="F67" s="68">
        <v>60000</v>
      </c>
      <c r="G67" s="67">
        <v>2</v>
      </c>
      <c r="H67" s="89" t="s">
        <v>290</v>
      </c>
      <c r="I67" s="65"/>
      <c r="J67" s="66"/>
      <c r="K67" s="68"/>
      <c r="L67" s="68">
        <f t="shared" si="0"/>
        <v>0</v>
      </c>
    </row>
    <row r="68" spans="1:12" ht="40.049999999999997" customHeight="1">
      <c r="A68" s="113" t="s">
        <v>280</v>
      </c>
      <c r="B68" s="65">
        <v>62</v>
      </c>
      <c r="C68" s="89" t="s">
        <v>186</v>
      </c>
      <c r="D68" s="67" t="s">
        <v>112</v>
      </c>
      <c r="E68" s="74" t="s">
        <v>188</v>
      </c>
      <c r="F68" s="68">
        <v>36000</v>
      </c>
      <c r="G68" s="67">
        <v>2</v>
      </c>
      <c r="H68" s="89" t="s">
        <v>290</v>
      </c>
      <c r="I68" s="65"/>
      <c r="J68" s="66"/>
      <c r="K68" s="68"/>
      <c r="L68" s="68">
        <f t="shared" si="0"/>
        <v>0</v>
      </c>
    </row>
    <row r="69" spans="1:12" ht="40.049999999999997" customHeight="1">
      <c r="A69" s="113" t="s">
        <v>280</v>
      </c>
      <c r="B69" s="65">
        <v>63</v>
      </c>
      <c r="C69" s="89" t="s">
        <v>186</v>
      </c>
      <c r="D69" s="67" t="s">
        <v>114</v>
      </c>
      <c r="E69" s="74" t="s">
        <v>189</v>
      </c>
      <c r="F69" s="68">
        <v>36000</v>
      </c>
      <c r="G69" s="67">
        <v>2</v>
      </c>
      <c r="H69" s="89" t="s">
        <v>290</v>
      </c>
      <c r="I69" s="65"/>
      <c r="J69" s="66"/>
      <c r="K69" s="68"/>
      <c r="L69" s="68">
        <f t="shared" si="0"/>
        <v>0</v>
      </c>
    </row>
    <row r="70" spans="1:12" ht="40.049999999999997" customHeight="1">
      <c r="A70" s="113" t="s">
        <v>280</v>
      </c>
      <c r="B70" s="65">
        <v>64</v>
      </c>
      <c r="C70" s="89" t="s">
        <v>186</v>
      </c>
      <c r="D70" s="67" t="s">
        <v>110</v>
      </c>
      <c r="E70" s="74" t="s">
        <v>190</v>
      </c>
      <c r="F70" s="68">
        <v>36000</v>
      </c>
      <c r="G70" s="67">
        <v>2</v>
      </c>
      <c r="H70" s="89" t="s">
        <v>290</v>
      </c>
      <c r="I70" s="65"/>
      <c r="J70" s="66"/>
      <c r="K70" s="68"/>
      <c r="L70" s="68">
        <f t="shared" si="0"/>
        <v>0</v>
      </c>
    </row>
    <row r="71" spans="1:12" ht="40.049999999999997" customHeight="1">
      <c r="A71" s="113" t="s">
        <v>280</v>
      </c>
      <c r="B71" s="65">
        <v>65</v>
      </c>
      <c r="C71" s="89" t="s">
        <v>191</v>
      </c>
      <c r="D71" s="67" t="s">
        <v>108</v>
      </c>
      <c r="E71" s="74" t="s">
        <v>192</v>
      </c>
      <c r="F71" s="68">
        <v>4500</v>
      </c>
      <c r="G71" s="67">
        <v>4</v>
      </c>
      <c r="H71" s="88"/>
      <c r="I71" s="65"/>
      <c r="J71" s="66"/>
      <c r="K71" s="68"/>
      <c r="L71" s="68">
        <f t="shared" si="0"/>
        <v>0</v>
      </c>
    </row>
    <row r="72" spans="1:12" ht="40.049999999999997" customHeight="1">
      <c r="A72" s="113" t="s">
        <v>280</v>
      </c>
      <c r="B72" s="65">
        <v>66</v>
      </c>
      <c r="C72" s="89" t="s">
        <v>191</v>
      </c>
      <c r="D72" s="67" t="s">
        <v>110</v>
      </c>
      <c r="E72" s="74" t="s">
        <v>193</v>
      </c>
      <c r="F72" s="68">
        <v>4000</v>
      </c>
      <c r="G72" s="67">
        <v>4</v>
      </c>
      <c r="H72" s="88"/>
      <c r="I72" s="65"/>
      <c r="J72" s="66"/>
      <c r="K72" s="68"/>
      <c r="L72" s="68">
        <f t="shared" ref="L72:L135" si="1">ROUND(G72*K72,2)</f>
        <v>0</v>
      </c>
    </row>
    <row r="73" spans="1:12" ht="40.049999999999997" customHeight="1">
      <c r="A73" s="113" t="s">
        <v>280</v>
      </c>
      <c r="B73" s="65">
        <v>67</v>
      </c>
      <c r="C73" s="89" t="s">
        <v>191</v>
      </c>
      <c r="D73" s="67" t="s">
        <v>114</v>
      </c>
      <c r="E73" s="74" t="s">
        <v>194</v>
      </c>
      <c r="F73" s="68">
        <v>4000</v>
      </c>
      <c r="G73" s="67">
        <v>4</v>
      </c>
      <c r="H73" s="88"/>
      <c r="I73" s="65"/>
      <c r="J73" s="66"/>
      <c r="K73" s="68"/>
      <c r="L73" s="68">
        <f t="shared" si="1"/>
        <v>0</v>
      </c>
    </row>
    <row r="74" spans="1:12" ht="40.049999999999997" customHeight="1">
      <c r="A74" s="113" t="s">
        <v>280</v>
      </c>
      <c r="B74" s="65">
        <v>68</v>
      </c>
      <c r="C74" s="89" t="s">
        <v>191</v>
      </c>
      <c r="D74" s="67" t="s">
        <v>112</v>
      </c>
      <c r="E74" s="74" t="s">
        <v>195</v>
      </c>
      <c r="F74" s="68">
        <v>4000</v>
      </c>
      <c r="G74" s="67">
        <v>4</v>
      </c>
      <c r="H74" s="88"/>
      <c r="I74" s="65"/>
      <c r="J74" s="66"/>
      <c r="K74" s="68"/>
      <c r="L74" s="68">
        <f t="shared" si="1"/>
        <v>0</v>
      </c>
    </row>
    <row r="75" spans="1:12" ht="40.049999999999997" customHeight="1">
      <c r="A75" s="113" t="s">
        <v>280</v>
      </c>
      <c r="B75" s="65">
        <v>69</v>
      </c>
      <c r="C75" s="89" t="s">
        <v>191</v>
      </c>
      <c r="D75" s="67" t="s">
        <v>107</v>
      </c>
      <c r="E75" s="74">
        <v>406043</v>
      </c>
      <c r="F75" s="74" t="s">
        <v>107</v>
      </c>
      <c r="G75" s="67">
        <v>4</v>
      </c>
      <c r="H75" s="88"/>
      <c r="I75" s="65"/>
      <c r="J75" s="66"/>
      <c r="K75" s="68"/>
      <c r="L75" s="68">
        <f t="shared" si="1"/>
        <v>0</v>
      </c>
    </row>
    <row r="76" spans="1:12" ht="40.049999999999997" customHeight="1">
      <c r="A76" s="113" t="s">
        <v>280</v>
      </c>
      <c r="B76" s="65">
        <v>70</v>
      </c>
      <c r="C76" s="89" t="s">
        <v>196</v>
      </c>
      <c r="D76" s="67" t="s">
        <v>110</v>
      </c>
      <c r="E76" s="74">
        <v>841931</v>
      </c>
      <c r="F76" s="68">
        <v>5500</v>
      </c>
      <c r="G76" s="67">
        <v>1</v>
      </c>
      <c r="H76" s="88"/>
      <c r="I76" s="65"/>
      <c r="J76" s="66"/>
      <c r="K76" s="68"/>
      <c r="L76" s="68">
        <f t="shared" si="1"/>
        <v>0</v>
      </c>
    </row>
    <row r="77" spans="1:12" ht="40.049999999999997" customHeight="1">
      <c r="A77" s="113" t="s">
        <v>280</v>
      </c>
      <c r="B77" s="65">
        <v>71</v>
      </c>
      <c r="C77" s="89" t="s">
        <v>196</v>
      </c>
      <c r="D77" s="67" t="s">
        <v>114</v>
      </c>
      <c r="E77" s="74">
        <v>841930</v>
      </c>
      <c r="F77" s="68">
        <v>5500</v>
      </c>
      <c r="G77" s="67">
        <v>1</v>
      </c>
      <c r="H77" s="88"/>
      <c r="I77" s="65"/>
      <c r="J77" s="66"/>
      <c r="K77" s="68"/>
      <c r="L77" s="68">
        <f t="shared" si="1"/>
        <v>0</v>
      </c>
    </row>
    <row r="78" spans="1:12" ht="40.049999999999997" customHeight="1">
      <c r="A78" s="113" t="s">
        <v>280</v>
      </c>
      <c r="B78" s="65">
        <v>72</v>
      </c>
      <c r="C78" s="89" t="s">
        <v>196</v>
      </c>
      <c r="D78" s="67" t="s">
        <v>112</v>
      </c>
      <c r="E78" s="74">
        <v>841929</v>
      </c>
      <c r="F78" s="68">
        <v>5500</v>
      </c>
      <c r="G78" s="67">
        <v>1</v>
      </c>
      <c r="H78" s="88"/>
      <c r="I78" s="65"/>
      <c r="J78" s="66"/>
      <c r="K78" s="68"/>
      <c r="L78" s="68">
        <f t="shared" si="1"/>
        <v>0</v>
      </c>
    </row>
    <row r="79" spans="1:12" ht="40.049999999999997" customHeight="1">
      <c r="A79" s="113" t="s">
        <v>280</v>
      </c>
      <c r="B79" s="65">
        <v>73</v>
      </c>
      <c r="C79" s="89" t="s">
        <v>196</v>
      </c>
      <c r="D79" s="67" t="s">
        <v>108</v>
      </c>
      <c r="E79" s="74">
        <v>841925</v>
      </c>
      <c r="F79" s="68">
        <v>15000</v>
      </c>
      <c r="G79" s="67">
        <v>2</v>
      </c>
      <c r="H79" s="88"/>
      <c r="I79" s="65"/>
      <c r="J79" s="66"/>
      <c r="K79" s="68"/>
      <c r="L79" s="68">
        <f t="shared" si="1"/>
        <v>0</v>
      </c>
    </row>
    <row r="80" spans="1:12" ht="40.049999999999997" customHeight="1">
      <c r="A80" s="113" t="s">
        <v>280</v>
      </c>
      <c r="B80" s="65">
        <v>74</v>
      </c>
      <c r="C80" s="89" t="s">
        <v>196</v>
      </c>
      <c r="D80" s="67" t="s">
        <v>108</v>
      </c>
      <c r="E80" s="74" t="s">
        <v>197</v>
      </c>
      <c r="F80" s="68">
        <v>60000</v>
      </c>
      <c r="G80" s="67">
        <v>1</v>
      </c>
      <c r="H80" s="88"/>
      <c r="I80" s="65"/>
      <c r="J80" s="66"/>
      <c r="K80" s="68"/>
      <c r="L80" s="68">
        <f t="shared" si="1"/>
        <v>0</v>
      </c>
    </row>
    <row r="81" spans="1:12" ht="40.049999999999997" customHeight="1">
      <c r="A81" s="113" t="s">
        <v>280</v>
      </c>
      <c r="B81" s="65">
        <v>75</v>
      </c>
      <c r="C81" s="89" t="s">
        <v>196</v>
      </c>
      <c r="D81" s="67" t="s">
        <v>199</v>
      </c>
      <c r="E81" s="74" t="s">
        <v>198</v>
      </c>
      <c r="F81" s="68">
        <v>48000</v>
      </c>
      <c r="G81" s="67">
        <v>1</v>
      </c>
      <c r="H81" s="88"/>
      <c r="I81" s="65"/>
      <c r="J81" s="66"/>
      <c r="K81" s="68"/>
      <c r="L81" s="68">
        <f t="shared" si="1"/>
        <v>0</v>
      </c>
    </row>
    <row r="82" spans="1:12" ht="40.049999999999997" customHeight="1">
      <c r="A82" s="113" t="s">
        <v>280</v>
      </c>
      <c r="B82" s="65">
        <v>76</v>
      </c>
      <c r="C82" s="89" t="s">
        <v>196</v>
      </c>
      <c r="D82" s="67" t="s">
        <v>107</v>
      </c>
      <c r="E82" s="74">
        <v>416890</v>
      </c>
      <c r="F82" s="74" t="s">
        <v>107</v>
      </c>
      <c r="G82" s="67">
        <v>1</v>
      </c>
      <c r="H82" s="88"/>
      <c r="I82" s="65"/>
      <c r="J82" s="66"/>
      <c r="K82" s="68"/>
      <c r="L82" s="68">
        <f t="shared" si="1"/>
        <v>0</v>
      </c>
    </row>
    <row r="83" spans="1:12" ht="40.049999999999997" customHeight="1">
      <c r="A83" s="113" t="s">
        <v>281</v>
      </c>
      <c r="B83" s="65">
        <v>77</v>
      </c>
      <c r="C83" s="89" t="s">
        <v>200</v>
      </c>
      <c r="D83" s="67" t="s">
        <v>108</v>
      </c>
      <c r="E83" s="74" t="s">
        <v>201</v>
      </c>
      <c r="F83" s="81">
        <v>30000</v>
      </c>
      <c r="G83" s="67">
        <v>8</v>
      </c>
      <c r="H83" s="88"/>
      <c r="I83" s="65"/>
      <c r="J83" s="66"/>
      <c r="K83" s="68"/>
      <c r="L83" s="68">
        <f t="shared" si="1"/>
        <v>0</v>
      </c>
    </row>
    <row r="84" spans="1:12" ht="40.049999999999997" customHeight="1">
      <c r="A84" s="113" t="s">
        <v>281</v>
      </c>
      <c r="B84" s="65">
        <v>78</v>
      </c>
      <c r="C84" s="89" t="s">
        <v>202</v>
      </c>
      <c r="D84" s="67" t="s">
        <v>108</v>
      </c>
      <c r="E84" s="74" t="s">
        <v>203</v>
      </c>
      <c r="F84" s="81">
        <v>10000</v>
      </c>
      <c r="G84" s="67">
        <v>3</v>
      </c>
      <c r="H84" s="88"/>
      <c r="I84" s="65"/>
      <c r="J84" s="66"/>
      <c r="K84" s="68"/>
      <c r="L84" s="68">
        <f t="shared" si="1"/>
        <v>0</v>
      </c>
    </row>
    <row r="85" spans="1:12" ht="40.049999999999997" customHeight="1">
      <c r="A85" s="113" t="s">
        <v>281</v>
      </c>
      <c r="B85" s="65">
        <v>79</v>
      </c>
      <c r="C85" s="89" t="s">
        <v>204</v>
      </c>
      <c r="D85" s="67" t="s">
        <v>108</v>
      </c>
      <c r="E85" s="74" t="s">
        <v>205</v>
      </c>
      <c r="F85" s="81">
        <v>11000</v>
      </c>
      <c r="G85" s="67">
        <v>8</v>
      </c>
      <c r="H85" s="88"/>
      <c r="I85" s="65"/>
      <c r="J85" s="66"/>
      <c r="K85" s="68"/>
      <c r="L85" s="68">
        <f t="shared" si="1"/>
        <v>0</v>
      </c>
    </row>
    <row r="86" spans="1:12" ht="40.049999999999997" customHeight="1">
      <c r="A86" s="113" t="s">
        <v>281</v>
      </c>
      <c r="B86" s="65">
        <v>80</v>
      </c>
      <c r="C86" s="89" t="s">
        <v>200</v>
      </c>
      <c r="D86" s="67" t="s">
        <v>108</v>
      </c>
      <c r="E86" s="74" t="s">
        <v>206</v>
      </c>
      <c r="F86" s="81">
        <v>80000</v>
      </c>
      <c r="G86" s="67">
        <v>2</v>
      </c>
      <c r="H86" s="88"/>
      <c r="I86" s="65"/>
      <c r="J86" s="66"/>
      <c r="K86" s="68"/>
      <c r="L86" s="68">
        <f t="shared" si="1"/>
        <v>0</v>
      </c>
    </row>
    <row r="87" spans="1:12" ht="40.049999999999997" customHeight="1">
      <c r="A87" s="113" t="s">
        <v>281</v>
      </c>
      <c r="B87" s="65">
        <v>81</v>
      </c>
      <c r="C87" s="89" t="s">
        <v>207</v>
      </c>
      <c r="D87" s="67" t="s">
        <v>107</v>
      </c>
      <c r="E87" s="74" t="s">
        <v>208</v>
      </c>
      <c r="F87" s="81">
        <v>150000</v>
      </c>
      <c r="G87" s="67">
        <v>2</v>
      </c>
      <c r="H87" s="88"/>
      <c r="I87" s="65"/>
      <c r="J87" s="66"/>
      <c r="K87" s="68"/>
      <c r="L87" s="68">
        <f t="shared" si="1"/>
        <v>0</v>
      </c>
    </row>
    <row r="88" spans="1:12" ht="40.049999999999997" customHeight="1">
      <c r="A88" s="113" t="s">
        <v>281</v>
      </c>
      <c r="B88" s="65">
        <v>82</v>
      </c>
      <c r="C88" s="89" t="s">
        <v>209</v>
      </c>
      <c r="D88" s="67" t="s">
        <v>108</v>
      </c>
      <c r="E88" s="74" t="s">
        <v>210</v>
      </c>
      <c r="F88" s="81">
        <v>22000</v>
      </c>
      <c r="G88" s="67">
        <v>2</v>
      </c>
      <c r="H88" s="88"/>
      <c r="I88" s="65"/>
      <c r="J88" s="66"/>
      <c r="K88" s="68"/>
      <c r="L88" s="68">
        <f t="shared" si="1"/>
        <v>0</v>
      </c>
    </row>
    <row r="89" spans="1:12" ht="40.049999999999997" customHeight="1">
      <c r="A89" s="113" t="s">
        <v>281</v>
      </c>
      <c r="B89" s="65">
        <v>83</v>
      </c>
      <c r="C89" s="89" t="s">
        <v>209</v>
      </c>
      <c r="D89" s="67" t="s">
        <v>110</v>
      </c>
      <c r="E89" s="74" t="s">
        <v>211</v>
      </c>
      <c r="F89" s="81">
        <v>15000</v>
      </c>
      <c r="G89" s="67">
        <v>1</v>
      </c>
      <c r="H89" s="88"/>
      <c r="I89" s="65"/>
      <c r="J89" s="66"/>
      <c r="K89" s="68"/>
      <c r="L89" s="68">
        <f t="shared" si="1"/>
        <v>0</v>
      </c>
    </row>
    <row r="90" spans="1:12" ht="40.049999999999997" customHeight="1">
      <c r="A90" s="113" t="s">
        <v>281</v>
      </c>
      <c r="B90" s="65">
        <v>84</v>
      </c>
      <c r="C90" s="89" t="s">
        <v>209</v>
      </c>
      <c r="D90" s="67" t="s">
        <v>114</v>
      </c>
      <c r="E90" s="74" t="s">
        <v>212</v>
      </c>
      <c r="F90" s="81">
        <v>15000</v>
      </c>
      <c r="G90" s="67">
        <v>1</v>
      </c>
      <c r="H90" s="88"/>
      <c r="I90" s="65"/>
      <c r="J90" s="66"/>
      <c r="K90" s="68"/>
      <c r="L90" s="68">
        <f t="shared" si="1"/>
        <v>0</v>
      </c>
    </row>
    <row r="91" spans="1:12" ht="40.049999999999997" customHeight="1">
      <c r="A91" s="113" t="s">
        <v>281</v>
      </c>
      <c r="B91" s="65">
        <v>85</v>
      </c>
      <c r="C91" s="89" t="s">
        <v>209</v>
      </c>
      <c r="D91" s="67" t="s">
        <v>112</v>
      </c>
      <c r="E91" s="74" t="s">
        <v>213</v>
      </c>
      <c r="F91" s="81">
        <v>15000</v>
      </c>
      <c r="G91" s="67">
        <v>1</v>
      </c>
      <c r="H91" s="88"/>
      <c r="I91" s="65"/>
      <c r="J91" s="66"/>
      <c r="K91" s="68"/>
      <c r="L91" s="68">
        <f t="shared" si="1"/>
        <v>0</v>
      </c>
    </row>
    <row r="92" spans="1:12" ht="40.049999999999997" customHeight="1">
      <c r="A92" s="113" t="s">
        <v>281</v>
      </c>
      <c r="B92" s="65">
        <v>86</v>
      </c>
      <c r="C92" s="89" t="s">
        <v>209</v>
      </c>
      <c r="D92" s="67" t="s">
        <v>108</v>
      </c>
      <c r="E92" s="74" t="s">
        <v>214</v>
      </c>
      <c r="F92" s="81">
        <v>67000</v>
      </c>
      <c r="G92" s="67">
        <v>1</v>
      </c>
      <c r="H92" s="88"/>
      <c r="I92" s="65"/>
      <c r="J92" s="66"/>
      <c r="K92" s="68"/>
      <c r="L92" s="68">
        <f t="shared" si="1"/>
        <v>0</v>
      </c>
    </row>
    <row r="93" spans="1:12" ht="40.049999999999997" customHeight="1">
      <c r="A93" s="113" t="s">
        <v>281</v>
      </c>
      <c r="B93" s="65">
        <v>87</v>
      </c>
      <c r="C93" s="89" t="s">
        <v>209</v>
      </c>
      <c r="D93" s="67" t="s">
        <v>110</v>
      </c>
      <c r="E93" s="74" t="s">
        <v>215</v>
      </c>
      <c r="F93" s="81">
        <v>51000</v>
      </c>
      <c r="G93" s="67">
        <v>1</v>
      </c>
      <c r="H93" s="88"/>
      <c r="I93" s="65"/>
      <c r="J93" s="66"/>
      <c r="K93" s="68"/>
      <c r="L93" s="68">
        <f t="shared" si="1"/>
        <v>0</v>
      </c>
    </row>
    <row r="94" spans="1:12" ht="40.049999999999997" customHeight="1">
      <c r="A94" s="113" t="s">
        <v>281</v>
      </c>
      <c r="B94" s="65">
        <v>88</v>
      </c>
      <c r="C94" s="89" t="s">
        <v>209</v>
      </c>
      <c r="D94" s="67" t="s">
        <v>114</v>
      </c>
      <c r="E94" s="74" t="s">
        <v>216</v>
      </c>
      <c r="F94" s="81">
        <v>51000</v>
      </c>
      <c r="G94" s="67">
        <v>1</v>
      </c>
      <c r="H94" s="88"/>
      <c r="I94" s="65"/>
      <c r="J94" s="66"/>
      <c r="K94" s="68"/>
      <c r="L94" s="68">
        <f t="shared" si="1"/>
        <v>0</v>
      </c>
    </row>
    <row r="95" spans="1:12" ht="40.049999999999997" customHeight="1">
      <c r="A95" s="113" t="s">
        <v>281</v>
      </c>
      <c r="B95" s="65">
        <v>89</v>
      </c>
      <c r="C95" s="89" t="s">
        <v>209</v>
      </c>
      <c r="D95" s="67" t="s">
        <v>112</v>
      </c>
      <c r="E95" s="74" t="s">
        <v>217</v>
      </c>
      <c r="F95" s="81">
        <v>51000</v>
      </c>
      <c r="G95" s="67">
        <v>1</v>
      </c>
      <c r="H95" s="88"/>
      <c r="I95" s="65"/>
      <c r="J95" s="66"/>
      <c r="K95" s="68"/>
      <c r="L95" s="68">
        <f t="shared" si="1"/>
        <v>0</v>
      </c>
    </row>
    <row r="96" spans="1:12" ht="40.049999999999997" customHeight="1">
      <c r="A96" s="113" t="s">
        <v>281</v>
      </c>
      <c r="B96" s="65">
        <v>90</v>
      </c>
      <c r="C96" s="89" t="s">
        <v>209</v>
      </c>
      <c r="D96" s="67" t="s">
        <v>107</v>
      </c>
      <c r="E96" s="74" t="s">
        <v>218</v>
      </c>
      <c r="F96" s="81">
        <v>33000</v>
      </c>
      <c r="G96" s="67">
        <v>2</v>
      </c>
      <c r="H96" s="88"/>
      <c r="I96" s="65"/>
      <c r="J96" s="66"/>
      <c r="K96" s="68"/>
      <c r="L96" s="68">
        <f t="shared" si="1"/>
        <v>0</v>
      </c>
    </row>
    <row r="97" spans="1:12" ht="40.049999999999997" customHeight="1">
      <c r="A97" s="113" t="s">
        <v>281</v>
      </c>
      <c r="B97" s="65">
        <v>91</v>
      </c>
      <c r="C97" s="89" t="s">
        <v>209</v>
      </c>
      <c r="D97" s="67" t="s">
        <v>107</v>
      </c>
      <c r="E97" s="74" t="s">
        <v>219</v>
      </c>
      <c r="F97" s="74" t="s">
        <v>107</v>
      </c>
      <c r="G97" s="67">
        <v>1</v>
      </c>
      <c r="H97" s="88"/>
      <c r="I97" s="65"/>
      <c r="J97" s="66"/>
      <c r="K97" s="68"/>
      <c r="L97" s="68">
        <f t="shared" si="1"/>
        <v>0</v>
      </c>
    </row>
    <row r="98" spans="1:12" ht="40.049999999999997" customHeight="1">
      <c r="A98" s="113" t="s">
        <v>281</v>
      </c>
      <c r="B98" s="65">
        <v>92</v>
      </c>
      <c r="C98" s="89" t="s">
        <v>209</v>
      </c>
      <c r="D98" s="67" t="s">
        <v>107</v>
      </c>
      <c r="E98" s="74" t="s">
        <v>220</v>
      </c>
      <c r="F98" s="81">
        <v>100000</v>
      </c>
      <c r="G98" s="67">
        <v>1</v>
      </c>
      <c r="H98" s="88"/>
      <c r="I98" s="65"/>
      <c r="J98" s="66"/>
      <c r="K98" s="68"/>
      <c r="L98" s="68">
        <f t="shared" si="1"/>
        <v>0</v>
      </c>
    </row>
    <row r="99" spans="1:12" ht="40.049999999999997" customHeight="1">
      <c r="A99" s="113" t="s">
        <v>281</v>
      </c>
      <c r="B99" s="65">
        <v>93</v>
      </c>
      <c r="C99" s="89" t="s">
        <v>209</v>
      </c>
      <c r="D99" s="67" t="s">
        <v>107</v>
      </c>
      <c r="E99" s="74" t="s">
        <v>221</v>
      </c>
      <c r="F99" s="81">
        <v>200000</v>
      </c>
      <c r="G99" s="67">
        <v>1</v>
      </c>
      <c r="H99" s="88"/>
      <c r="I99" s="65"/>
      <c r="J99" s="66"/>
      <c r="K99" s="68"/>
      <c r="L99" s="68">
        <f t="shared" si="1"/>
        <v>0</v>
      </c>
    </row>
    <row r="100" spans="1:12" ht="40.049999999999997" customHeight="1">
      <c r="A100" s="113" t="s">
        <v>281</v>
      </c>
      <c r="B100" s="65">
        <v>94</v>
      </c>
      <c r="C100" s="89" t="s">
        <v>222</v>
      </c>
      <c r="D100" s="67" t="s">
        <v>108</v>
      </c>
      <c r="E100" s="74" t="s">
        <v>223</v>
      </c>
      <c r="F100" s="81">
        <v>2000</v>
      </c>
      <c r="G100" s="67">
        <v>1</v>
      </c>
      <c r="H100" s="88"/>
      <c r="I100" s="65"/>
      <c r="J100" s="66"/>
      <c r="K100" s="68"/>
      <c r="L100" s="68">
        <f t="shared" si="1"/>
        <v>0</v>
      </c>
    </row>
    <row r="101" spans="1:12" ht="40.049999999999997" customHeight="1">
      <c r="A101" s="113" t="s">
        <v>282</v>
      </c>
      <c r="B101" s="65">
        <v>96</v>
      </c>
      <c r="C101" s="89" t="s">
        <v>224</v>
      </c>
      <c r="D101" s="67" t="s">
        <v>108</v>
      </c>
      <c r="E101" s="74" t="s">
        <v>225</v>
      </c>
      <c r="F101" s="81">
        <v>30200</v>
      </c>
      <c r="G101" s="67">
        <v>1</v>
      </c>
      <c r="H101" s="88"/>
      <c r="I101" s="65"/>
      <c r="J101" s="66"/>
      <c r="K101" s="68"/>
      <c r="L101" s="68">
        <f t="shared" si="1"/>
        <v>0</v>
      </c>
    </row>
    <row r="102" spans="1:12" ht="40.049999999999997" customHeight="1">
      <c r="A102" s="113" t="s">
        <v>282</v>
      </c>
      <c r="B102" s="65">
        <v>97</v>
      </c>
      <c r="C102" s="89" t="s">
        <v>226</v>
      </c>
      <c r="D102" s="67" t="s">
        <v>108</v>
      </c>
      <c r="E102" s="74" t="s">
        <v>227</v>
      </c>
      <c r="F102" s="81">
        <v>15000</v>
      </c>
      <c r="G102" s="67">
        <v>1</v>
      </c>
      <c r="H102" s="88"/>
      <c r="I102" s="65"/>
      <c r="J102" s="66"/>
      <c r="K102" s="68"/>
      <c r="L102" s="68">
        <f t="shared" si="1"/>
        <v>0</v>
      </c>
    </row>
    <row r="103" spans="1:12" ht="40.049999999999997" customHeight="1">
      <c r="A103" s="113" t="s">
        <v>282</v>
      </c>
      <c r="B103" s="65">
        <v>98</v>
      </c>
      <c r="C103" s="89" t="s">
        <v>228</v>
      </c>
      <c r="D103" s="67" t="s">
        <v>108</v>
      </c>
      <c r="E103" s="74" t="s">
        <v>229</v>
      </c>
      <c r="F103" s="81">
        <v>36000</v>
      </c>
      <c r="G103" s="67">
        <v>1</v>
      </c>
      <c r="H103" s="88"/>
      <c r="I103" s="65"/>
      <c r="J103" s="66"/>
      <c r="K103" s="68"/>
      <c r="L103" s="68">
        <f t="shared" si="1"/>
        <v>0</v>
      </c>
    </row>
    <row r="104" spans="1:12" ht="40.049999999999997" customHeight="1">
      <c r="A104" s="113" t="s">
        <v>282</v>
      </c>
      <c r="B104" s="65">
        <v>99</v>
      </c>
      <c r="C104" s="89" t="s">
        <v>230</v>
      </c>
      <c r="D104" s="67" t="s">
        <v>114</v>
      </c>
      <c r="E104" s="74" t="s">
        <v>231</v>
      </c>
      <c r="F104" s="81">
        <v>19000</v>
      </c>
      <c r="G104" s="67">
        <v>1</v>
      </c>
      <c r="H104" s="88"/>
      <c r="I104" s="65"/>
      <c r="J104" s="66"/>
      <c r="K104" s="68"/>
      <c r="L104" s="68">
        <f t="shared" si="1"/>
        <v>0</v>
      </c>
    </row>
    <row r="105" spans="1:12" ht="40.049999999999997" customHeight="1">
      <c r="A105" s="113" t="s">
        <v>282</v>
      </c>
      <c r="B105" s="65">
        <v>100</v>
      </c>
      <c r="C105" s="89" t="s">
        <v>230</v>
      </c>
      <c r="D105" s="67" t="s">
        <v>110</v>
      </c>
      <c r="E105" s="74" t="s">
        <v>232</v>
      </c>
      <c r="F105" s="81">
        <v>19000</v>
      </c>
      <c r="G105" s="67">
        <v>1</v>
      </c>
      <c r="H105" s="88"/>
      <c r="I105" s="65"/>
      <c r="J105" s="66"/>
      <c r="K105" s="68"/>
      <c r="L105" s="68">
        <f t="shared" si="1"/>
        <v>0</v>
      </c>
    </row>
    <row r="106" spans="1:12" ht="40.049999999999997" customHeight="1">
      <c r="A106" s="113" t="s">
        <v>282</v>
      </c>
      <c r="B106" s="65">
        <v>101</v>
      </c>
      <c r="C106" s="89" t="s">
        <v>230</v>
      </c>
      <c r="D106" s="67" t="s">
        <v>112</v>
      </c>
      <c r="E106" s="74" t="s">
        <v>233</v>
      </c>
      <c r="F106" s="81">
        <v>19000</v>
      </c>
      <c r="G106" s="67">
        <v>1</v>
      </c>
      <c r="H106" s="88"/>
      <c r="I106" s="65"/>
      <c r="J106" s="66"/>
      <c r="K106" s="68"/>
      <c r="L106" s="68">
        <f t="shared" si="1"/>
        <v>0</v>
      </c>
    </row>
    <row r="107" spans="1:12" ht="40.049999999999997" customHeight="1">
      <c r="A107" s="113" t="s">
        <v>282</v>
      </c>
      <c r="B107" s="65">
        <v>102</v>
      </c>
      <c r="C107" s="89" t="s">
        <v>234</v>
      </c>
      <c r="D107" s="67" t="s">
        <v>108</v>
      </c>
      <c r="E107" s="74" t="s">
        <v>235</v>
      </c>
      <c r="F107" s="81">
        <v>2000</v>
      </c>
      <c r="G107" s="67">
        <v>2</v>
      </c>
      <c r="H107" s="88"/>
      <c r="I107" s="65"/>
      <c r="J107" s="66"/>
      <c r="K107" s="68"/>
      <c r="L107" s="68">
        <f t="shared" si="1"/>
        <v>0</v>
      </c>
    </row>
    <row r="108" spans="1:12" ht="40.049999999999997" customHeight="1">
      <c r="A108" s="113" t="s">
        <v>282</v>
      </c>
      <c r="B108" s="65">
        <v>103</v>
      </c>
      <c r="C108" s="89" t="s">
        <v>236</v>
      </c>
      <c r="D108" s="67" t="s">
        <v>108</v>
      </c>
      <c r="E108" s="74" t="s">
        <v>237</v>
      </c>
      <c r="F108" s="81">
        <v>23000</v>
      </c>
      <c r="G108" s="67">
        <v>8</v>
      </c>
      <c r="H108" s="88"/>
      <c r="I108" s="65"/>
      <c r="J108" s="66"/>
      <c r="K108" s="68"/>
      <c r="L108" s="68">
        <f t="shared" si="1"/>
        <v>0</v>
      </c>
    </row>
    <row r="109" spans="1:12" ht="40.049999999999997" customHeight="1">
      <c r="A109" s="113" t="s">
        <v>282</v>
      </c>
      <c r="B109" s="65">
        <v>104</v>
      </c>
      <c r="C109" s="89" t="s">
        <v>236</v>
      </c>
      <c r="D109" s="67" t="s">
        <v>114</v>
      </c>
      <c r="E109" s="74" t="s">
        <v>238</v>
      </c>
      <c r="F109" s="81">
        <v>19000</v>
      </c>
      <c r="G109" s="67">
        <v>8</v>
      </c>
      <c r="H109" s="88"/>
      <c r="I109" s="65"/>
      <c r="J109" s="66"/>
      <c r="K109" s="68"/>
      <c r="L109" s="68">
        <f t="shared" si="1"/>
        <v>0</v>
      </c>
    </row>
    <row r="110" spans="1:12" ht="40.049999999999997" customHeight="1">
      <c r="A110" s="113" t="s">
        <v>282</v>
      </c>
      <c r="B110" s="65">
        <v>105</v>
      </c>
      <c r="C110" s="89" t="s">
        <v>236</v>
      </c>
      <c r="D110" s="67" t="s">
        <v>112</v>
      </c>
      <c r="E110" s="74" t="s">
        <v>239</v>
      </c>
      <c r="F110" s="81">
        <v>19000</v>
      </c>
      <c r="G110" s="67">
        <v>8</v>
      </c>
      <c r="H110" s="88"/>
      <c r="I110" s="65"/>
      <c r="J110" s="66"/>
      <c r="K110" s="68"/>
      <c r="L110" s="68">
        <f t="shared" si="1"/>
        <v>0</v>
      </c>
    </row>
    <row r="111" spans="1:12" ht="40.049999999999997" customHeight="1">
      <c r="A111" s="113" t="s">
        <v>282</v>
      </c>
      <c r="B111" s="65">
        <v>106</v>
      </c>
      <c r="C111" s="89" t="s">
        <v>236</v>
      </c>
      <c r="D111" s="67" t="s">
        <v>110</v>
      </c>
      <c r="E111" s="74" t="s">
        <v>240</v>
      </c>
      <c r="F111" s="81">
        <v>19000</v>
      </c>
      <c r="G111" s="67">
        <v>8</v>
      </c>
      <c r="H111" s="88"/>
      <c r="I111" s="65"/>
      <c r="J111" s="66"/>
      <c r="K111" s="68"/>
      <c r="L111" s="68">
        <f t="shared" si="1"/>
        <v>0</v>
      </c>
    </row>
    <row r="112" spans="1:12" ht="40.049999999999997" customHeight="1">
      <c r="A112" s="113" t="s">
        <v>282</v>
      </c>
      <c r="B112" s="65">
        <v>107</v>
      </c>
      <c r="C112" s="89" t="s">
        <v>241</v>
      </c>
      <c r="D112" s="67" t="s">
        <v>108</v>
      </c>
      <c r="E112" s="74" t="s">
        <v>229</v>
      </c>
      <c r="F112" s="81">
        <v>36000</v>
      </c>
      <c r="G112" s="67">
        <v>8</v>
      </c>
      <c r="H112" s="89" t="s">
        <v>290</v>
      </c>
      <c r="I112" s="65"/>
      <c r="J112" s="66"/>
      <c r="K112" s="68"/>
      <c r="L112" s="68">
        <f t="shared" si="1"/>
        <v>0</v>
      </c>
    </row>
    <row r="113" spans="1:12" ht="40.049999999999997" customHeight="1">
      <c r="A113" s="113" t="s">
        <v>282</v>
      </c>
      <c r="B113" s="65">
        <v>108</v>
      </c>
      <c r="C113" s="89" t="s">
        <v>241</v>
      </c>
      <c r="D113" s="67" t="s">
        <v>110</v>
      </c>
      <c r="E113" s="74" t="s">
        <v>232</v>
      </c>
      <c r="F113" s="81">
        <v>19000</v>
      </c>
      <c r="G113" s="67">
        <v>8</v>
      </c>
      <c r="H113" s="89" t="s">
        <v>290</v>
      </c>
      <c r="I113" s="65"/>
      <c r="J113" s="66"/>
      <c r="K113" s="68"/>
      <c r="L113" s="68">
        <f t="shared" si="1"/>
        <v>0</v>
      </c>
    </row>
    <row r="114" spans="1:12" ht="40.049999999999997" customHeight="1">
      <c r="A114" s="113" t="s">
        <v>282</v>
      </c>
      <c r="B114" s="65">
        <v>109</v>
      </c>
      <c r="C114" s="89" t="s">
        <v>241</v>
      </c>
      <c r="D114" s="67" t="s">
        <v>112</v>
      </c>
      <c r="E114" s="74" t="s">
        <v>233</v>
      </c>
      <c r="F114" s="81">
        <v>19000</v>
      </c>
      <c r="G114" s="67">
        <v>8</v>
      </c>
      <c r="H114" s="89" t="s">
        <v>290</v>
      </c>
      <c r="I114" s="65"/>
      <c r="J114" s="66"/>
      <c r="K114" s="68"/>
      <c r="L114" s="68">
        <f t="shared" si="1"/>
        <v>0</v>
      </c>
    </row>
    <row r="115" spans="1:12" ht="40.049999999999997" customHeight="1">
      <c r="A115" s="113" t="s">
        <v>282</v>
      </c>
      <c r="B115" s="65">
        <v>110</v>
      </c>
      <c r="C115" s="89" t="s">
        <v>241</v>
      </c>
      <c r="D115" s="67" t="s">
        <v>114</v>
      </c>
      <c r="E115" s="74" t="s">
        <v>231</v>
      </c>
      <c r="F115" s="81">
        <v>19000</v>
      </c>
      <c r="G115" s="67">
        <v>8</v>
      </c>
      <c r="H115" s="89" t="s">
        <v>290</v>
      </c>
      <c r="I115" s="65"/>
      <c r="J115" s="66"/>
      <c r="K115" s="68"/>
      <c r="L115" s="68">
        <f t="shared" si="1"/>
        <v>0</v>
      </c>
    </row>
    <row r="116" spans="1:12" ht="40.049999999999997" customHeight="1">
      <c r="A116" s="113" t="s">
        <v>282</v>
      </c>
      <c r="B116" s="65">
        <v>111</v>
      </c>
      <c r="C116" s="89" t="s">
        <v>242</v>
      </c>
      <c r="D116" s="67" t="s">
        <v>110</v>
      </c>
      <c r="E116" s="74" t="s">
        <v>243</v>
      </c>
      <c r="F116" s="81">
        <v>19000</v>
      </c>
      <c r="G116" s="67">
        <v>4</v>
      </c>
      <c r="H116" s="88"/>
      <c r="I116" s="65"/>
      <c r="J116" s="66"/>
      <c r="K116" s="68"/>
      <c r="L116" s="68">
        <f t="shared" si="1"/>
        <v>0</v>
      </c>
    </row>
    <row r="117" spans="1:12" ht="40.049999999999997" customHeight="1">
      <c r="A117" s="113" t="s">
        <v>282</v>
      </c>
      <c r="B117" s="65">
        <v>112</v>
      </c>
      <c r="C117" s="89" t="s">
        <v>242</v>
      </c>
      <c r="D117" s="67" t="s">
        <v>114</v>
      </c>
      <c r="E117" s="74" t="s">
        <v>244</v>
      </c>
      <c r="F117" s="81">
        <v>19000</v>
      </c>
      <c r="G117" s="67">
        <v>4</v>
      </c>
      <c r="H117" s="88"/>
      <c r="I117" s="65"/>
      <c r="J117" s="66"/>
      <c r="K117" s="68"/>
      <c r="L117" s="68">
        <f t="shared" si="1"/>
        <v>0</v>
      </c>
    </row>
    <row r="118" spans="1:12" ht="40.049999999999997" customHeight="1">
      <c r="A118" s="113" t="s">
        <v>282</v>
      </c>
      <c r="B118" s="65">
        <v>113</v>
      </c>
      <c r="C118" s="89" t="s">
        <v>242</v>
      </c>
      <c r="D118" s="67" t="s">
        <v>112</v>
      </c>
      <c r="E118" s="74" t="s">
        <v>245</v>
      </c>
      <c r="F118" s="81">
        <v>19000</v>
      </c>
      <c r="G118" s="67">
        <v>4</v>
      </c>
      <c r="H118" s="88"/>
      <c r="I118" s="65"/>
      <c r="J118" s="66"/>
      <c r="K118" s="68"/>
      <c r="L118" s="68">
        <f t="shared" si="1"/>
        <v>0</v>
      </c>
    </row>
    <row r="119" spans="1:12" ht="40.049999999999997" customHeight="1">
      <c r="A119" s="113" t="s">
        <v>282</v>
      </c>
      <c r="B119" s="65">
        <v>114</v>
      </c>
      <c r="C119" s="89" t="s">
        <v>242</v>
      </c>
      <c r="D119" s="67" t="s">
        <v>108</v>
      </c>
      <c r="E119" s="74" t="s">
        <v>246</v>
      </c>
      <c r="F119" s="81">
        <v>23000</v>
      </c>
      <c r="G119" s="67">
        <v>4</v>
      </c>
      <c r="H119" s="88"/>
      <c r="I119" s="65"/>
      <c r="J119" s="66"/>
      <c r="K119" s="68"/>
      <c r="L119" s="68">
        <f t="shared" si="1"/>
        <v>0</v>
      </c>
    </row>
    <row r="120" spans="1:12" ht="40.049999999999997" customHeight="1">
      <c r="A120" s="113" t="s">
        <v>282</v>
      </c>
      <c r="B120" s="65">
        <v>115</v>
      </c>
      <c r="C120" s="89" t="s">
        <v>242</v>
      </c>
      <c r="D120" s="67" t="s">
        <v>107</v>
      </c>
      <c r="E120" s="74" t="s">
        <v>247</v>
      </c>
      <c r="F120" s="74" t="s">
        <v>107</v>
      </c>
      <c r="G120" s="67">
        <v>6</v>
      </c>
      <c r="H120" s="88"/>
      <c r="I120" s="65"/>
      <c r="J120" s="66"/>
      <c r="K120" s="68"/>
      <c r="L120" s="68">
        <f t="shared" si="1"/>
        <v>0</v>
      </c>
    </row>
    <row r="121" spans="1:12" ht="40.049999999999997" customHeight="1">
      <c r="A121" s="113" t="s">
        <v>282</v>
      </c>
      <c r="B121" s="65">
        <v>116</v>
      </c>
      <c r="C121" s="89" t="s">
        <v>248</v>
      </c>
      <c r="D121" s="67" t="s">
        <v>110</v>
      </c>
      <c r="E121" s="74" t="s">
        <v>243</v>
      </c>
      <c r="F121" s="81">
        <v>19000</v>
      </c>
      <c r="G121" s="67">
        <v>6</v>
      </c>
      <c r="H121" s="88"/>
      <c r="I121" s="65"/>
      <c r="J121" s="66"/>
      <c r="K121" s="68"/>
      <c r="L121" s="68">
        <f t="shared" si="1"/>
        <v>0</v>
      </c>
    </row>
    <row r="122" spans="1:12" ht="40.049999999999997" customHeight="1">
      <c r="A122" s="113" t="s">
        <v>282</v>
      </c>
      <c r="B122" s="65">
        <v>117</v>
      </c>
      <c r="C122" s="89" t="s">
        <v>248</v>
      </c>
      <c r="D122" s="67" t="s">
        <v>114</v>
      </c>
      <c r="E122" s="74" t="s">
        <v>244</v>
      </c>
      <c r="F122" s="81">
        <v>19000</v>
      </c>
      <c r="G122" s="67">
        <v>6</v>
      </c>
      <c r="H122" s="88"/>
      <c r="I122" s="65"/>
      <c r="J122" s="66"/>
      <c r="K122" s="68"/>
      <c r="L122" s="68">
        <f t="shared" si="1"/>
        <v>0</v>
      </c>
    </row>
    <row r="123" spans="1:12" ht="40.049999999999997" customHeight="1">
      <c r="A123" s="113" t="s">
        <v>282</v>
      </c>
      <c r="B123" s="65">
        <v>118</v>
      </c>
      <c r="C123" s="89" t="s">
        <v>248</v>
      </c>
      <c r="D123" s="67" t="s">
        <v>112</v>
      </c>
      <c r="E123" s="74" t="s">
        <v>245</v>
      </c>
      <c r="F123" s="81">
        <v>19000</v>
      </c>
      <c r="G123" s="67">
        <v>6</v>
      </c>
      <c r="H123" s="88"/>
      <c r="I123" s="65"/>
      <c r="J123" s="66"/>
      <c r="K123" s="68"/>
      <c r="L123" s="68">
        <f t="shared" si="1"/>
        <v>0</v>
      </c>
    </row>
    <row r="124" spans="1:12" ht="40.049999999999997" customHeight="1">
      <c r="A124" s="113" t="s">
        <v>282</v>
      </c>
      <c r="B124" s="65">
        <v>119</v>
      </c>
      <c r="C124" s="89" t="s">
        <v>248</v>
      </c>
      <c r="D124" s="67" t="s">
        <v>108</v>
      </c>
      <c r="E124" s="74" t="s">
        <v>249</v>
      </c>
      <c r="F124" s="81">
        <v>23000</v>
      </c>
      <c r="G124" s="67">
        <v>6</v>
      </c>
      <c r="H124" s="88"/>
      <c r="I124" s="65"/>
      <c r="J124" s="66"/>
      <c r="K124" s="68"/>
      <c r="L124" s="68">
        <f t="shared" si="1"/>
        <v>0</v>
      </c>
    </row>
    <row r="125" spans="1:12" ht="40.049999999999997" customHeight="1">
      <c r="A125" s="113" t="s">
        <v>283</v>
      </c>
      <c r="B125" s="65">
        <v>121</v>
      </c>
      <c r="C125" s="89" t="s">
        <v>250</v>
      </c>
      <c r="D125" s="67" t="s">
        <v>108</v>
      </c>
      <c r="E125" s="74" t="s">
        <v>251</v>
      </c>
      <c r="F125" s="81">
        <v>27000</v>
      </c>
      <c r="G125" s="67">
        <v>2</v>
      </c>
      <c r="H125" s="88"/>
      <c r="I125" s="65"/>
      <c r="J125" s="66"/>
      <c r="K125" s="68"/>
      <c r="L125" s="68">
        <f t="shared" si="1"/>
        <v>0</v>
      </c>
    </row>
    <row r="126" spans="1:12" ht="40.049999999999997" customHeight="1">
      <c r="A126" s="113" t="s">
        <v>283</v>
      </c>
      <c r="B126" s="65">
        <v>122</v>
      </c>
      <c r="C126" s="89" t="s">
        <v>250</v>
      </c>
      <c r="D126" s="67" t="s">
        <v>253</v>
      </c>
      <c r="E126" s="74" t="s">
        <v>252</v>
      </c>
      <c r="F126" s="81">
        <v>25000</v>
      </c>
      <c r="G126" s="67">
        <v>2</v>
      </c>
      <c r="H126" s="88"/>
      <c r="I126" s="65"/>
      <c r="J126" s="66"/>
      <c r="K126" s="68"/>
      <c r="L126" s="68">
        <f t="shared" si="1"/>
        <v>0</v>
      </c>
    </row>
    <row r="127" spans="1:12" ht="40.049999999999997" customHeight="1">
      <c r="A127" s="113" t="s">
        <v>283</v>
      </c>
      <c r="B127" s="65">
        <v>123</v>
      </c>
      <c r="C127" s="89" t="s">
        <v>250</v>
      </c>
      <c r="D127" s="67" t="s">
        <v>112</v>
      </c>
      <c r="E127" s="74" t="s">
        <v>254</v>
      </c>
      <c r="F127" s="81">
        <v>25000</v>
      </c>
      <c r="G127" s="67">
        <v>2</v>
      </c>
      <c r="H127" s="88"/>
      <c r="I127" s="65"/>
      <c r="J127" s="66"/>
      <c r="K127" s="68"/>
      <c r="L127" s="68">
        <f t="shared" si="1"/>
        <v>0</v>
      </c>
    </row>
    <row r="128" spans="1:12" ht="40.049999999999997" customHeight="1">
      <c r="A128" s="113" t="s">
        <v>283</v>
      </c>
      <c r="B128" s="65">
        <v>124</v>
      </c>
      <c r="C128" s="89" t="s">
        <v>250</v>
      </c>
      <c r="D128" s="67" t="s">
        <v>256</v>
      </c>
      <c r="E128" s="74" t="s">
        <v>255</v>
      </c>
      <c r="F128" s="81">
        <v>25000</v>
      </c>
      <c r="G128" s="67">
        <v>2</v>
      </c>
      <c r="H128" s="88"/>
      <c r="I128" s="65"/>
      <c r="J128" s="66"/>
      <c r="K128" s="68"/>
      <c r="L128" s="68">
        <f t="shared" si="1"/>
        <v>0</v>
      </c>
    </row>
    <row r="129" spans="1:12" ht="40.049999999999997" customHeight="1">
      <c r="A129" s="113" t="s">
        <v>283</v>
      </c>
      <c r="B129" s="65">
        <v>125</v>
      </c>
      <c r="C129" s="89" t="s">
        <v>250</v>
      </c>
      <c r="D129" s="67" t="s">
        <v>108</v>
      </c>
      <c r="E129" s="74" t="s">
        <v>257</v>
      </c>
      <c r="F129" s="81">
        <v>70000</v>
      </c>
      <c r="G129" s="67">
        <v>1</v>
      </c>
      <c r="H129" s="88"/>
      <c r="I129" s="65"/>
      <c r="J129" s="66"/>
      <c r="K129" s="68"/>
      <c r="L129" s="68">
        <f t="shared" si="1"/>
        <v>0</v>
      </c>
    </row>
    <row r="130" spans="1:12" ht="40.049999999999997" customHeight="1">
      <c r="A130" s="113" t="s">
        <v>283</v>
      </c>
      <c r="B130" s="65">
        <v>126</v>
      </c>
      <c r="C130" s="89" t="s">
        <v>250</v>
      </c>
      <c r="D130" s="67" t="s">
        <v>259</v>
      </c>
      <c r="E130" s="74" t="s">
        <v>258</v>
      </c>
      <c r="F130" s="81">
        <v>55000</v>
      </c>
      <c r="G130" s="67">
        <v>2</v>
      </c>
      <c r="H130" s="88"/>
      <c r="I130" s="65"/>
      <c r="J130" s="66"/>
      <c r="K130" s="68"/>
      <c r="L130" s="68">
        <f t="shared" si="1"/>
        <v>0</v>
      </c>
    </row>
    <row r="131" spans="1:12" ht="40.049999999999997" customHeight="1">
      <c r="A131" s="113" t="s">
        <v>283</v>
      </c>
      <c r="B131" s="65">
        <v>127</v>
      </c>
      <c r="C131" s="89" t="s">
        <v>250</v>
      </c>
      <c r="D131" s="67" t="s">
        <v>107</v>
      </c>
      <c r="E131" s="74" t="s">
        <v>260</v>
      </c>
      <c r="F131" s="74" t="s">
        <v>107</v>
      </c>
      <c r="G131" s="67">
        <v>2</v>
      </c>
      <c r="H131" s="88"/>
      <c r="I131" s="65"/>
      <c r="J131" s="66"/>
      <c r="K131" s="68"/>
      <c r="L131" s="68">
        <f t="shared" si="1"/>
        <v>0</v>
      </c>
    </row>
    <row r="132" spans="1:12" ht="40.049999999999997" customHeight="1">
      <c r="A132" s="113" t="s">
        <v>284</v>
      </c>
      <c r="B132" s="65">
        <v>128</v>
      </c>
      <c r="C132" s="89" t="s">
        <v>261</v>
      </c>
      <c r="D132" s="67" t="s">
        <v>112</v>
      </c>
      <c r="E132" s="74">
        <v>45862837</v>
      </c>
      <c r="F132" s="81">
        <v>7300</v>
      </c>
      <c r="G132" s="67">
        <v>2</v>
      </c>
      <c r="H132" s="88"/>
      <c r="I132" s="65"/>
      <c r="J132" s="66"/>
      <c r="K132" s="68"/>
      <c r="L132" s="68">
        <f t="shared" si="1"/>
        <v>0</v>
      </c>
    </row>
    <row r="133" spans="1:12" ht="40.049999999999997" customHeight="1">
      <c r="A133" s="113" t="s">
        <v>284</v>
      </c>
      <c r="B133" s="65">
        <v>129</v>
      </c>
      <c r="C133" s="89" t="s">
        <v>261</v>
      </c>
      <c r="D133" s="67" t="s">
        <v>114</v>
      </c>
      <c r="E133" s="74">
        <v>45862838</v>
      </c>
      <c r="F133" s="81">
        <v>7300</v>
      </c>
      <c r="G133" s="67">
        <v>2</v>
      </c>
      <c r="H133" s="88"/>
      <c r="I133" s="65"/>
      <c r="J133" s="66"/>
      <c r="K133" s="68"/>
      <c r="L133" s="68">
        <f t="shared" si="1"/>
        <v>0</v>
      </c>
    </row>
    <row r="134" spans="1:12" ht="40.049999999999997" customHeight="1">
      <c r="A134" s="113" t="s">
        <v>284</v>
      </c>
      <c r="B134" s="65">
        <v>130</v>
      </c>
      <c r="C134" s="89" t="s">
        <v>261</v>
      </c>
      <c r="D134" s="67" t="s">
        <v>110</v>
      </c>
      <c r="E134" s="74">
        <v>45862839</v>
      </c>
      <c r="F134" s="81">
        <v>7300</v>
      </c>
      <c r="G134" s="67">
        <v>2</v>
      </c>
      <c r="H134" s="88"/>
      <c r="I134" s="65"/>
      <c r="J134" s="66"/>
      <c r="K134" s="68"/>
      <c r="L134" s="68">
        <f t="shared" si="1"/>
        <v>0</v>
      </c>
    </row>
    <row r="135" spans="1:12" ht="40.049999999999997" customHeight="1">
      <c r="A135" s="113" t="s">
        <v>284</v>
      </c>
      <c r="B135" s="65">
        <v>131</v>
      </c>
      <c r="C135" s="89" t="s">
        <v>261</v>
      </c>
      <c r="D135" s="67" t="s">
        <v>108</v>
      </c>
      <c r="E135" s="74">
        <v>45862840</v>
      </c>
      <c r="F135" s="81">
        <v>7000</v>
      </c>
      <c r="G135" s="67">
        <v>2</v>
      </c>
      <c r="H135" s="88"/>
      <c r="I135" s="65"/>
      <c r="J135" s="66"/>
      <c r="K135" s="68"/>
      <c r="L135" s="68">
        <f t="shared" si="1"/>
        <v>0</v>
      </c>
    </row>
    <row r="136" spans="1:12" ht="40.049999999999997" customHeight="1">
      <c r="A136" s="113" t="s">
        <v>287</v>
      </c>
      <c r="B136" s="65">
        <v>132</v>
      </c>
      <c r="C136" s="89" t="s">
        <v>262</v>
      </c>
      <c r="D136" s="67" t="s">
        <v>108</v>
      </c>
      <c r="E136" s="74" t="s">
        <v>263</v>
      </c>
      <c r="F136" s="81">
        <v>28000</v>
      </c>
      <c r="G136" s="67">
        <v>1</v>
      </c>
      <c r="H136" s="88"/>
      <c r="I136" s="65"/>
      <c r="J136" s="66"/>
      <c r="K136" s="68"/>
      <c r="L136" s="68">
        <f t="shared" ref="L136:L148" si="2">ROUND(G136*K136,2)</f>
        <v>0</v>
      </c>
    </row>
    <row r="137" spans="1:12" ht="40.049999999999997" customHeight="1">
      <c r="A137" s="113" t="s">
        <v>287</v>
      </c>
      <c r="B137" s="65">
        <v>133</v>
      </c>
      <c r="C137" s="89" t="s">
        <v>262</v>
      </c>
      <c r="D137" s="67" t="s">
        <v>114</v>
      </c>
      <c r="E137" s="74" t="s">
        <v>264</v>
      </c>
      <c r="F137" s="81">
        <v>26000</v>
      </c>
      <c r="G137" s="67">
        <v>1</v>
      </c>
      <c r="H137" s="88"/>
      <c r="I137" s="65"/>
      <c r="J137" s="66"/>
      <c r="K137" s="68"/>
      <c r="L137" s="68">
        <f t="shared" si="2"/>
        <v>0</v>
      </c>
    </row>
    <row r="138" spans="1:12" ht="40.049999999999997" customHeight="1">
      <c r="A138" s="113" t="s">
        <v>287</v>
      </c>
      <c r="B138" s="65">
        <v>134</v>
      </c>
      <c r="C138" s="89" t="s">
        <v>262</v>
      </c>
      <c r="D138" s="67" t="s">
        <v>112</v>
      </c>
      <c r="E138" s="74" t="s">
        <v>265</v>
      </c>
      <c r="F138" s="81">
        <v>26000</v>
      </c>
      <c r="G138" s="67">
        <v>1</v>
      </c>
      <c r="H138" s="88"/>
      <c r="I138" s="65"/>
      <c r="J138" s="66"/>
      <c r="K138" s="68"/>
      <c r="L138" s="68">
        <f t="shared" si="2"/>
        <v>0</v>
      </c>
    </row>
    <row r="139" spans="1:12" ht="40.049999999999997" customHeight="1">
      <c r="A139" s="113" t="s">
        <v>287</v>
      </c>
      <c r="B139" s="65">
        <v>135</v>
      </c>
      <c r="C139" s="89" t="s">
        <v>262</v>
      </c>
      <c r="D139" s="67" t="s">
        <v>110</v>
      </c>
      <c r="E139" s="74" t="s">
        <v>266</v>
      </c>
      <c r="F139" s="81">
        <v>26000</v>
      </c>
      <c r="G139" s="67">
        <v>1</v>
      </c>
      <c r="H139" s="88"/>
      <c r="I139" s="65"/>
      <c r="J139" s="66"/>
      <c r="K139" s="68"/>
      <c r="L139" s="68">
        <f t="shared" si="2"/>
        <v>0</v>
      </c>
    </row>
    <row r="140" spans="1:12" ht="40.049999999999997" customHeight="1">
      <c r="A140" s="113" t="s">
        <v>285</v>
      </c>
      <c r="B140" s="65">
        <v>136</v>
      </c>
      <c r="C140" s="89" t="s">
        <v>267</v>
      </c>
      <c r="D140" s="67" t="s">
        <v>108</v>
      </c>
      <c r="E140" s="74" t="s">
        <v>268</v>
      </c>
      <c r="F140" s="81">
        <v>38400</v>
      </c>
      <c r="G140" s="67">
        <v>1</v>
      </c>
      <c r="H140" s="88"/>
      <c r="I140" s="65"/>
      <c r="J140" s="66"/>
      <c r="K140" s="68"/>
      <c r="L140" s="68">
        <f t="shared" si="2"/>
        <v>0</v>
      </c>
    </row>
    <row r="141" spans="1:12" ht="40.049999999999997" customHeight="1">
      <c r="A141" s="113" t="s">
        <v>285</v>
      </c>
      <c r="B141" s="65">
        <v>137</v>
      </c>
      <c r="C141" s="89" t="s">
        <v>267</v>
      </c>
      <c r="D141" s="67" t="s">
        <v>112</v>
      </c>
      <c r="E141" s="74" t="s">
        <v>269</v>
      </c>
      <c r="F141" s="81">
        <v>33600</v>
      </c>
      <c r="G141" s="67">
        <v>1</v>
      </c>
      <c r="H141" s="88"/>
      <c r="I141" s="65"/>
      <c r="J141" s="66"/>
      <c r="K141" s="68"/>
      <c r="L141" s="68">
        <f t="shared" si="2"/>
        <v>0</v>
      </c>
    </row>
    <row r="142" spans="1:12" ht="40.049999999999997" customHeight="1">
      <c r="A142" s="113" t="s">
        <v>285</v>
      </c>
      <c r="B142" s="65">
        <v>138</v>
      </c>
      <c r="C142" s="89" t="s">
        <v>267</v>
      </c>
      <c r="D142" s="67" t="s">
        <v>114</v>
      </c>
      <c r="E142" s="74" t="s">
        <v>270</v>
      </c>
      <c r="F142" s="81">
        <v>33600</v>
      </c>
      <c r="G142" s="67">
        <v>1</v>
      </c>
      <c r="H142" s="88"/>
      <c r="I142" s="65"/>
      <c r="J142" s="66"/>
      <c r="K142" s="68"/>
      <c r="L142" s="68">
        <f t="shared" si="2"/>
        <v>0</v>
      </c>
    </row>
    <row r="143" spans="1:12" ht="40.049999999999997" customHeight="1">
      <c r="A143" s="113" t="s">
        <v>285</v>
      </c>
      <c r="B143" s="65">
        <v>139</v>
      </c>
      <c r="C143" s="89" t="s">
        <v>267</v>
      </c>
      <c r="D143" s="67" t="s">
        <v>110</v>
      </c>
      <c r="E143" s="74" t="s">
        <v>271</v>
      </c>
      <c r="F143" s="81">
        <v>33600</v>
      </c>
      <c r="G143" s="67">
        <v>1</v>
      </c>
      <c r="H143" s="88"/>
      <c r="I143" s="65"/>
      <c r="J143" s="66"/>
      <c r="K143" s="68"/>
      <c r="L143" s="68">
        <f t="shared" si="2"/>
        <v>0</v>
      </c>
    </row>
    <row r="144" spans="1:12" ht="40.049999999999997" customHeight="1">
      <c r="A144" s="113" t="s">
        <v>286</v>
      </c>
      <c r="B144" s="65">
        <v>140</v>
      </c>
      <c r="C144" s="89" t="s">
        <v>272</v>
      </c>
      <c r="D144" s="67" t="s">
        <v>108</v>
      </c>
      <c r="E144" s="74" t="s">
        <v>273</v>
      </c>
      <c r="F144" s="81">
        <v>40000</v>
      </c>
      <c r="G144" s="67">
        <v>3</v>
      </c>
      <c r="H144" s="89" t="s">
        <v>290</v>
      </c>
      <c r="I144" s="65"/>
      <c r="J144" s="66"/>
      <c r="K144" s="68"/>
      <c r="L144" s="68">
        <f t="shared" si="2"/>
        <v>0</v>
      </c>
    </row>
    <row r="145" spans="1:12" ht="40.049999999999997" customHeight="1">
      <c r="A145" s="113" t="s">
        <v>286</v>
      </c>
      <c r="B145" s="65">
        <v>141</v>
      </c>
      <c r="C145" s="89" t="s">
        <v>272</v>
      </c>
      <c r="D145" s="67" t="s">
        <v>112</v>
      </c>
      <c r="E145" s="74" t="s">
        <v>274</v>
      </c>
      <c r="F145" s="81">
        <v>24000</v>
      </c>
      <c r="G145" s="67">
        <v>3</v>
      </c>
      <c r="H145" s="89" t="s">
        <v>290</v>
      </c>
      <c r="I145" s="65"/>
      <c r="J145" s="66"/>
      <c r="K145" s="68"/>
      <c r="L145" s="68">
        <f t="shared" si="2"/>
        <v>0</v>
      </c>
    </row>
    <row r="146" spans="1:12" ht="40.049999999999997" customHeight="1">
      <c r="A146" s="113" t="s">
        <v>286</v>
      </c>
      <c r="B146" s="65">
        <v>142</v>
      </c>
      <c r="C146" s="89" t="s">
        <v>272</v>
      </c>
      <c r="D146" s="67" t="s">
        <v>114</v>
      </c>
      <c r="E146" s="74" t="s">
        <v>275</v>
      </c>
      <c r="F146" s="81">
        <v>24000</v>
      </c>
      <c r="G146" s="67">
        <v>3</v>
      </c>
      <c r="H146" s="89" t="s">
        <v>290</v>
      </c>
      <c r="I146" s="65"/>
      <c r="J146" s="66"/>
      <c r="K146" s="68"/>
      <c r="L146" s="68">
        <f t="shared" si="2"/>
        <v>0</v>
      </c>
    </row>
    <row r="147" spans="1:12" ht="40.049999999999997" customHeight="1">
      <c r="A147" s="113" t="s">
        <v>286</v>
      </c>
      <c r="B147" s="65">
        <v>143</v>
      </c>
      <c r="C147" s="89" t="s">
        <v>272</v>
      </c>
      <c r="D147" s="67" t="s">
        <v>110</v>
      </c>
      <c r="E147" s="74" t="s">
        <v>276</v>
      </c>
      <c r="F147" s="81">
        <v>24000</v>
      </c>
      <c r="G147" s="67">
        <v>3</v>
      </c>
      <c r="H147" s="89" t="s">
        <v>290</v>
      </c>
      <c r="I147" s="65"/>
      <c r="J147" s="66"/>
      <c r="K147" s="68"/>
      <c r="L147" s="68">
        <f t="shared" si="2"/>
        <v>0</v>
      </c>
    </row>
    <row r="148" spans="1:12" ht="40.049999999999997" customHeight="1">
      <c r="A148" s="113" t="s">
        <v>286</v>
      </c>
      <c r="B148" s="65">
        <v>144</v>
      </c>
      <c r="C148" s="89" t="s">
        <v>272</v>
      </c>
      <c r="D148" s="67" t="s">
        <v>107</v>
      </c>
      <c r="E148" s="74" t="s">
        <v>277</v>
      </c>
      <c r="F148" s="74" t="s">
        <v>107</v>
      </c>
      <c r="G148" s="67">
        <v>3</v>
      </c>
      <c r="H148" s="89" t="s">
        <v>290</v>
      </c>
      <c r="I148" s="65"/>
      <c r="J148" s="66"/>
      <c r="K148" s="68"/>
      <c r="L148" s="68">
        <f t="shared" si="2"/>
        <v>0</v>
      </c>
    </row>
    <row r="149" spans="1:12" ht="40.049999999999997" customHeight="1">
      <c r="J149" s="111" t="s">
        <v>104</v>
      </c>
      <c r="K149" s="111"/>
      <c r="L149" s="84">
        <f>SUM(L7:L148)</f>
        <v>0</v>
      </c>
    </row>
    <row r="153" spans="1:12">
      <c r="J153" t="s">
        <v>288</v>
      </c>
    </row>
    <row r="154" spans="1:12" ht="191.4" customHeight="1">
      <c r="J154" s="112" t="s">
        <v>293</v>
      </c>
      <c r="K154" s="112"/>
      <c r="L154" s="112"/>
    </row>
  </sheetData>
  <mergeCells count="2">
    <mergeCell ref="J149:K149"/>
    <mergeCell ref="J154:L15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Tonery aktualna lista 02.2020</vt:lpstr>
      <vt:lpstr>Formularz cenowy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2021-05-03T18:42:26Z</dcterms:modified>
  <cp:category/>
  <cp:contentStatus/>
</cp:coreProperties>
</file>