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/>
  <bookViews>
    <workbookView xWindow="-120" yWindow="-120" windowWidth="20736" windowHeight="11160"/>
  </bookViews>
  <sheets>
    <sheet name="ŚWIĘTOSZÓW " sheetId="1" r:id="rId1"/>
    <sheet name="Pralnia" sheetId="2" state="hidden" r:id="rId2"/>
  </sheets>
  <definedNames>
    <definedName name="_xlnm._FilterDatabase" localSheetId="0" hidden="1">'ŚWIĘTOSZÓW '!#REF!</definedName>
    <definedName name="_xlnm.Print_Area" localSheetId="0">'ŚWIĘTOSZÓW '!$A$1:$X$16</definedName>
  </definedNames>
  <calcPr calcId="125725"/>
</workbook>
</file>

<file path=xl/calcChain.xml><?xml version="1.0" encoding="utf-8"?>
<calcChain xmlns="http://schemas.openxmlformats.org/spreadsheetml/2006/main">
  <c r="X7" i="1"/>
  <c r="X8" l="1"/>
  <c r="S10" i="2"/>
  <c r="T9"/>
  <c r="T10" s="1"/>
</calcChain>
</file>

<file path=xl/sharedStrings.xml><?xml version="1.0" encoding="utf-8"?>
<sst xmlns="http://schemas.openxmlformats.org/spreadsheetml/2006/main" count="76" uniqueCount="39">
  <si>
    <t>LP</t>
  </si>
  <si>
    <t>Taryfa PSG</t>
  </si>
  <si>
    <t>Płatnik podatku akcyzowego</t>
  </si>
  <si>
    <t>Nr gazomierza</t>
  </si>
  <si>
    <t>Nr PPG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</si>
  <si>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</si>
  <si>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</si>
  <si>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</si>
  <si>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</si>
  <si>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</si>
  <si>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</si>
  <si>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</si>
  <si>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</si>
  <si>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</si>
  <si>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</si>
  <si>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</si>
  <si>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</si>
  <si>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suma</t>
  </si>
  <si>
    <t>paliwo gazowe (kWh)</t>
  </si>
  <si>
    <t>ZW</t>
  </si>
  <si>
    <t>W - 6.1</t>
  </si>
  <si>
    <t>Dane Odbiorcy</t>
  </si>
  <si>
    <t>Dane Nabywcy</t>
  </si>
  <si>
    <t>Zespół Opieki Zdrowotnej w Bolesławcu, ul. Jeleniogórska 4, 59-700 Bolesławiec</t>
  </si>
  <si>
    <t>zamówienie podstawowe - suma</t>
  </si>
  <si>
    <t xml:space="preserve">Okres trwania zamówienia </t>
  </si>
  <si>
    <t>ilość m-cy</t>
  </si>
  <si>
    <t>Zespół Opieki Zdrowotnej w Bolesławcu, ul. Jeleniogórska 4, 59-700 Bolesławiec,            NIP 6121542507</t>
  </si>
  <si>
    <t>8018590365500042157095</t>
  </si>
  <si>
    <t>Moc umowna kWh/h</t>
  </si>
  <si>
    <t>01.01.2024-31.12.2024</t>
  </si>
  <si>
    <t>150354</t>
  </si>
  <si>
    <t>PRALNIA - SUKCESYWNE DOSTAWY GAZU ZIEMNEGO (Grupa E ) DLA ZESPOŁU OPIEKI ZDROWOTNEJ W BOLESŁAWCU NA OKRES OD 01.01.2024-31.12.2024</t>
  </si>
  <si>
    <t>PROGNOZOWANE ZUŻYCIE GAZU</t>
  </si>
  <si>
    <t>8018590365500040058004</t>
  </si>
  <si>
    <t>ZAŁACZNIK  5 D DO SWZ</t>
  </si>
  <si>
    <t>XA1927950030</t>
  </si>
  <si>
    <r>
      <rPr>
        <b/>
        <sz val="11"/>
        <color rgb="FFFF0000"/>
        <rFont val="Arial"/>
        <family val="2"/>
        <charset val="238"/>
      </rPr>
      <t>01.09.2025</t>
    </r>
    <r>
      <rPr>
        <b/>
        <sz val="11"/>
        <rFont val="Arial"/>
        <family val="2"/>
        <charset val="238"/>
      </rPr>
      <t>-31.12.2026</t>
    </r>
  </si>
  <si>
    <t>Świętoszów - SUKCESYWNE DOSTAWY GAZU ZIEMNEGO (Grupa E ) DLA ZESPOŁU OPIEKI ZDROWOTNEJ W BOLESŁAWCU NA OKRES OD 01.09.2025-31.12.2026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</si>
</sst>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sz val="8"/>
      <name val="Calibri"/>
      <family val="2"/>
    </font>
    <font>
      <b/>
      <sz val="10"/>
      <name val="Times New Roman"/>
      <family val="1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2"/>
      <color theme="1"/>
      <name val="Times New Roman"/>
      <family val="1"/>
      <charset val="238"/>
    </font>
    <font>
      <sz val="11"/>
      <color theme="1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/>
      <protection locked="0"/>
    </xf>
    <xf numFmtId="3" fontId="1" fillId="0" borderId="1" xfId="0" applyNumberFormat="1" applyFont="1" applyFill="1" applyBorder="1" applyAlignment="1" applyProtection="1">
      <alignment horizontal="center" vertical="center"/>
      <protection locked="0"/>
    </xf>
    <xf numFmtId="3" fontId="1" fillId="0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0" xfId="0" applyFont="1" applyAlignment="1" applyProtection="1">
      <alignment horizontal="center" vertical="center" wrapText="1"/>
      <protection locked="0"/>
    </xf>
    <xf numFmtId="4" fontId="1" fillId="0" borderId="0" xfId="0" applyNumberFormat="1" applyFont="1" applyAlignment="1" applyProtection="1">
      <alignment horizontal="center" vertical="center"/>
      <protection locked="0"/>
    </xf>
    <xf numFmtId="4" fontId="2" fillId="0" borderId="1" xfId="0" applyNumberFormat="1" applyFont="1" applyBorder="1" applyAlignment="1" applyProtection="1">
      <alignment horizontal="center" vertical="center"/>
      <protection locked="0"/>
    </xf>
    <xf numFmtId="3" fontId="2" fillId="0" borderId="1" xfId="0" applyNumberFormat="1" applyFont="1" applyBorder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4" fontId="2" fillId="0" borderId="0" xfId="0" applyNumberFormat="1" applyFont="1" applyBorder="1" applyAlignment="1" applyProtection="1">
      <alignment horizontal="center" vertical="center"/>
      <protection locked="0"/>
    </xf>
    <xf numFmtId="3" fontId="2" fillId="0" borderId="0" xfId="0" applyNumberFormat="1" applyFont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4" fontId="5" fillId="0" borderId="0" xfId="0" applyNumberFormat="1" applyFont="1" applyAlignment="1" applyProtection="1">
      <alignment horizontal="center" vertical="center"/>
      <protection locked="0"/>
    </xf>
    <xf numFmtId="4" fontId="5" fillId="0" borderId="0" xfId="0" applyNumberFormat="1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center" vertical="center"/>
      <protection locked="0"/>
    </xf>
    <xf numFmtId="3" fontId="5" fillId="0" borderId="1" xfId="0" applyNumberFormat="1" applyFont="1" applyFill="1" applyBorder="1" applyAlignment="1" applyProtection="1">
      <alignment horizontal="center" vertical="center"/>
      <protection locked="0"/>
    </xf>
    <xf numFmtId="3" fontId="5" fillId="0" borderId="1" xfId="0" applyNumberFormat="1" applyFont="1" applyFill="1" applyBorder="1" applyAlignment="1" applyProtection="1">
      <alignment horizontal="center" vertical="center"/>
      <protection hidden="1"/>
    </xf>
    <xf numFmtId="4" fontId="6" fillId="0" borderId="1" xfId="0" applyNumberFormat="1" applyFont="1" applyBorder="1" applyAlignment="1" applyProtection="1">
      <alignment horizontal="center" vertical="center"/>
      <protection locked="0"/>
    </xf>
    <xf numFmtId="3" fontId="6" fillId="0" borderId="1" xfId="0" applyNumberFormat="1" applyFont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 applyProtection="1">
      <alignment horizontal="center" vertical="center" wrapText="1"/>
      <protection locked="0"/>
    </xf>
    <xf numFmtId="0" fontId="5" fillId="0" borderId="0" xfId="0" applyFont="1" applyFill="1" applyAlignment="1" applyProtection="1">
      <alignment horizontal="center" vertical="center"/>
      <protection locked="0"/>
    </xf>
    <xf numFmtId="4" fontId="5" fillId="0" borderId="0" xfId="0" applyNumberFormat="1" applyFont="1" applyFill="1" applyAlignment="1" applyProtection="1">
      <alignment horizontal="center" vertical="center"/>
      <protection locked="0"/>
    </xf>
    <xf numFmtId="0" fontId="5" fillId="2" borderId="1" xfId="0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Fill="1" applyBorder="1" applyAlignment="1" applyProtection="1">
      <alignment horizontal="center" vertical="center"/>
      <protection locked="0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3" fontId="8" fillId="0" borderId="1" xfId="0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4" fontId="6" fillId="0" borderId="0" xfId="0" applyNumberFormat="1" applyFont="1" applyFill="1" applyAlignment="1" applyProtection="1">
      <alignment horizontal="center" vertical="center"/>
      <protection locked="0"/>
    </xf>
    <xf numFmtId="4" fontId="5" fillId="0" borderId="0" xfId="0" applyNumberFormat="1" applyFont="1" applyFill="1" applyAlignment="1" applyProtection="1">
      <alignment horizontal="center" vertical="center"/>
      <protection locked="0"/>
    </xf>
    <xf numFmtId="0" fontId="5" fillId="2" borderId="1" xfId="0" applyFont="1" applyFill="1" applyBorder="1" applyAlignment="1">
      <alignment horizontal="center" vertical="center" wrapText="1"/>
    </xf>
    <xf numFmtId="0" fontId="6" fillId="3" borderId="0" xfId="0" applyFont="1" applyFill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11"/>
  <sheetViews>
    <sheetView tabSelected="1" view="pageBreakPreview" zoomScale="60" zoomScaleNormal="100" workbookViewId="0">
      <pane xSplit="1" ySplit="1" topLeftCell="B2" activePane="bottomRight" state="frozen"/>
      <selection activeCell="A7" sqref="A7"/>
      <selection pane="topRight" activeCell="B7" sqref="B7"/>
      <selection pane="bottomLeft" activeCell="A10" sqref="A10"/>
      <selection pane="bottomRight" activeCell="A4" sqref="A4:X4"/>
    </sheetView>
  </sheetViews>
  <sheetFormatPr defaultColWidth="35.88671875" defaultRowHeight="10.199999999999999"/>
  <cols>
    <col min="1" max="1" width="4" style="1" customWidth="1"/>
    <col min="2" max="2" width="32.6640625" style="7" customWidth="1"/>
    <col min="3" max="3" width="25.44140625" style="7" hidden="1" customWidth="1"/>
    <col min="4" max="4" width="10.33203125" style="2" hidden="1" customWidth="1"/>
    <col min="5" max="5" width="0.5546875" style="2" hidden="1" customWidth="1"/>
    <col min="6" max="6" width="10" style="2" bestFit="1" customWidth="1"/>
    <col min="7" max="7" width="18.21875" style="2" customWidth="1"/>
    <col min="8" max="8" width="28.6640625" style="2" customWidth="1"/>
    <col min="9" max="9" width="22.33203125" style="2" customWidth="1"/>
    <col min="10" max="10" width="5.109375" style="8" hidden="1" customWidth="1"/>
    <col min="11" max="12" width="7.33203125" style="8" bestFit="1" customWidth="1"/>
    <col min="13" max="13" width="7.88671875" style="8" customWidth="1"/>
    <col min="14" max="14" width="9.21875" style="8" bestFit="1" customWidth="1"/>
    <col min="15" max="15" width="6.21875" style="8" bestFit="1" customWidth="1"/>
    <col min="16" max="16" width="9.77734375" style="8" bestFit="1" customWidth="1"/>
    <col min="17" max="17" width="5.6640625" style="8" bestFit="1" customWidth="1"/>
    <col min="18" max="18" width="8.21875" style="8" bestFit="1" customWidth="1"/>
    <col min="19" max="19" width="9.77734375" style="8" bestFit="1" customWidth="1"/>
    <col min="20" max="20" width="11.44140625" style="8" bestFit="1" customWidth="1"/>
    <col min="21" max="21" width="8.109375" style="8" bestFit="1" customWidth="1"/>
    <col min="22" max="22" width="9" style="8" bestFit="1" customWidth="1"/>
    <col min="23" max="23" width="10.33203125" style="11" bestFit="1" customWidth="1"/>
    <col min="24" max="24" width="19.6640625" style="11" customWidth="1"/>
    <col min="25" max="16384" width="35.88671875" style="1"/>
  </cols>
  <sheetData>
    <row r="1" spans="1:24" ht="26.25" customHeight="1">
      <c r="A1" s="32"/>
      <c r="B1" s="33"/>
      <c r="C1" s="33"/>
      <c r="D1" s="34"/>
      <c r="E1" s="34"/>
      <c r="F1" s="34"/>
      <c r="G1" s="34"/>
      <c r="H1" s="34"/>
      <c r="I1" s="34"/>
      <c r="J1" s="35"/>
      <c r="K1" s="35"/>
      <c r="L1" s="35"/>
      <c r="M1" s="35"/>
      <c r="N1" s="35"/>
      <c r="O1" s="35"/>
      <c r="P1" s="35"/>
      <c r="Q1" s="35"/>
      <c r="R1" s="42" t="s">
        <v>35</v>
      </c>
      <c r="S1" s="43"/>
      <c r="T1" s="43"/>
      <c r="U1" s="43"/>
      <c r="V1" s="43"/>
      <c r="W1" s="43"/>
      <c r="X1" s="43"/>
    </row>
    <row r="2" spans="1:24" ht="26.25" customHeight="1">
      <c r="A2" s="41" t="s">
        <v>33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</row>
    <row r="3" spans="1:24" ht="36.75" customHeight="1">
      <c r="A3" s="19"/>
      <c r="B3" s="20"/>
      <c r="C3" s="20"/>
      <c r="D3" s="21"/>
      <c r="E3" s="21"/>
      <c r="F3" s="21"/>
      <c r="G3" s="21"/>
      <c r="H3" s="21"/>
      <c r="I3" s="21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3"/>
      <c r="X3" s="23"/>
    </row>
    <row r="4" spans="1:24" ht="30" customHeight="1">
      <c r="A4" s="45" t="s">
        <v>38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</row>
    <row r="5" spans="1:24" ht="30" customHeight="1">
      <c r="A5" s="46" t="s">
        <v>0</v>
      </c>
      <c r="B5" s="46" t="s">
        <v>22</v>
      </c>
      <c r="C5" s="46" t="s">
        <v>21</v>
      </c>
      <c r="D5" s="46" t="s">
        <v>1</v>
      </c>
      <c r="E5" s="46" t="s">
        <v>2</v>
      </c>
      <c r="F5" s="46" t="s">
        <v>29</v>
      </c>
      <c r="G5" s="46" t="s">
        <v>3</v>
      </c>
      <c r="H5" s="46" t="s">
        <v>4</v>
      </c>
      <c r="I5" s="46" t="s">
        <v>25</v>
      </c>
      <c r="J5" s="48" t="s">
        <v>5</v>
      </c>
      <c r="K5" s="49"/>
      <c r="L5" s="36" t="s">
        <v>6</v>
      </c>
      <c r="M5" s="36" t="s">
        <v>7</v>
      </c>
      <c r="N5" s="36" t="s">
        <v>8</v>
      </c>
      <c r="O5" s="36" t="s">
        <v>9</v>
      </c>
      <c r="P5" s="36" t="s">
        <v>10</v>
      </c>
      <c r="Q5" s="36" t="s">
        <v>11</v>
      </c>
      <c r="R5" s="36" t="s">
        <v>12</v>
      </c>
      <c r="S5" s="36" t="s">
        <v>13</v>
      </c>
      <c r="T5" s="36" t="s">
        <v>14</v>
      </c>
      <c r="U5" s="36" t="s">
        <v>15</v>
      </c>
      <c r="V5" s="36" t="s">
        <v>16</v>
      </c>
      <c r="W5" s="44" t="s">
        <v>24</v>
      </c>
      <c r="X5" s="44"/>
    </row>
    <row r="6" spans="1:24" ht="45" customHeight="1">
      <c r="A6" s="47"/>
      <c r="B6" s="47"/>
      <c r="C6" s="47"/>
      <c r="D6" s="47"/>
      <c r="E6" s="47"/>
      <c r="F6" s="47"/>
      <c r="G6" s="47"/>
      <c r="H6" s="47"/>
      <c r="I6" s="47"/>
      <c r="J6" s="24" t="s">
        <v>26</v>
      </c>
      <c r="K6" s="48" t="s">
        <v>18</v>
      </c>
      <c r="L6" s="50"/>
      <c r="M6" s="50"/>
      <c r="N6" s="50"/>
      <c r="O6" s="50"/>
      <c r="P6" s="50"/>
      <c r="Q6" s="50"/>
      <c r="R6" s="50"/>
      <c r="S6" s="50"/>
      <c r="T6" s="50"/>
      <c r="U6" s="50"/>
      <c r="V6" s="49"/>
      <c r="W6" s="24" t="s">
        <v>26</v>
      </c>
      <c r="X6" s="24" t="s">
        <v>18</v>
      </c>
    </row>
    <row r="7" spans="1:24" ht="141.75" customHeight="1">
      <c r="A7" s="25">
        <v>1</v>
      </c>
      <c r="B7" s="26" t="s">
        <v>27</v>
      </c>
      <c r="C7" s="26" t="s">
        <v>23</v>
      </c>
      <c r="D7" s="27" t="s">
        <v>20</v>
      </c>
      <c r="E7" s="27" t="s">
        <v>19</v>
      </c>
      <c r="F7" s="27">
        <v>110</v>
      </c>
      <c r="G7" s="38" t="s">
        <v>36</v>
      </c>
      <c r="H7" s="37" t="s">
        <v>34</v>
      </c>
      <c r="I7" s="39" t="s">
        <v>37</v>
      </c>
      <c r="J7" s="28">
        <v>1</v>
      </c>
      <c r="K7" s="28">
        <v>15914</v>
      </c>
      <c r="L7" s="28">
        <v>12527</v>
      </c>
      <c r="M7" s="28">
        <v>10056</v>
      </c>
      <c r="N7" s="28">
        <v>7406</v>
      </c>
      <c r="O7" s="28">
        <v>2506</v>
      </c>
      <c r="P7" s="28">
        <v>655</v>
      </c>
      <c r="Q7" s="28">
        <v>545</v>
      </c>
      <c r="R7" s="28">
        <v>419</v>
      </c>
      <c r="S7" s="28">
        <v>1265</v>
      </c>
      <c r="T7" s="28">
        <v>8331</v>
      </c>
      <c r="U7" s="28">
        <v>8331</v>
      </c>
      <c r="V7" s="28">
        <v>8331</v>
      </c>
      <c r="W7" s="29">
        <v>16</v>
      </c>
      <c r="X7" s="40">
        <f>SUM(K7:V7)</f>
        <v>76286</v>
      </c>
    </row>
    <row r="8" spans="1:24" ht="27.9" customHeight="1">
      <c r="A8" s="19"/>
      <c r="B8" s="20"/>
      <c r="C8" s="20"/>
      <c r="D8" s="21"/>
      <c r="E8" s="21"/>
      <c r="F8" s="21"/>
      <c r="G8" s="21"/>
      <c r="H8" s="21"/>
      <c r="I8" s="21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30" t="s">
        <v>17</v>
      </c>
      <c r="W8" s="31">
        <v>16</v>
      </c>
      <c r="X8" s="31">
        <f>SUM(X7:X7)</f>
        <v>76286</v>
      </c>
    </row>
    <row r="9" spans="1:24" ht="21.75" customHeight="1">
      <c r="V9" s="15"/>
      <c r="W9" s="16"/>
      <c r="X9" s="16"/>
    </row>
    <row r="10" spans="1:24" ht="21.75" customHeight="1">
      <c r="V10" s="15"/>
      <c r="W10" s="16"/>
      <c r="X10" s="16"/>
    </row>
    <row r="11" spans="1:24" ht="32.25" customHeight="1"/>
  </sheetData>
  <mergeCells count="15">
    <mergeCell ref="A2:X2"/>
    <mergeCell ref="R1:X1"/>
    <mergeCell ref="W5:X5"/>
    <mergeCell ref="A4:X4"/>
    <mergeCell ref="F5:F6"/>
    <mergeCell ref="G5:G6"/>
    <mergeCell ref="H5:H6"/>
    <mergeCell ref="I5:I6"/>
    <mergeCell ref="J5:K5"/>
    <mergeCell ref="A5:A6"/>
    <mergeCell ref="B5:B6"/>
    <mergeCell ref="C5:C6"/>
    <mergeCell ref="D5:D6"/>
    <mergeCell ref="E5:E6"/>
    <mergeCell ref="K6:V6"/>
  </mergeCells>
  <phoneticPr fontId="3" type="noConversion"/>
  <pageMargins left="0.19685039370078741" right="0.19685039370078741" top="0.74803149606299213" bottom="0.74803149606299213" header="0.31496062992125984" footer="0.31496062992125984"/>
  <pageSetup paperSize="9" scale="5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6:T10"/>
  <sheetViews>
    <sheetView workbookViewId="0">
      <selection activeCell="E21" sqref="E21"/>
    </sheetView>
  </sheetViews>
  <sheetFormatPr defaultRowHeight="14.4"/>
  <cols>
    <col min="1" max="1" width="4.44140625" customWidth="1"/>
    <col min="2" max="2" width="23.88671875" customWidth="1"/>
    <col min="4" max="4" width="15" customWidth="1"/>
    <col min="5" max="5" width="21.5546875" customWidth="1"/>
    <col min="6" max="6" width="10.44140625" customWidth="1"/>
  </cols>
  <sheetData>
    <row r="6" spans="1:20" ht="30" customHeight="1">
      <c r="A6" s="53" t="s">
        <v>32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</row>
    <row r="7" spans="1:20" ht="30" customHeight="1">
      <c r="A7" s="54" t="s">
        <v>0</v>
      </c>
      <c r="B7" s="54" t="s">
        <v>22</v>
      </c>
      <c r="C7" s="54" t="s">
        <v>29</v>
      </c>
      <c r="D7" s="54" t="s">
        <v>3</v>
      </c>
      <c r="E7" s="54" t="s">
        <v>4</v>
      </c>
      <c r="F7" s="54" t="s">
        <v>25</v>
      </c>
      <c r="G7" s="17" t="s">
        <v>5</v>
      </c>
      <c r="H7" s="17" t="s">
        <v>6</v>
      </c>
      <c r="I7" s="17" t="s">
        <v>7</v>
      </c>
      <c r="J7" s="17" t="s">
        <v>8</v>
      </c>
      <c r="K7" s="17" t="s">
        <v>9</v>
      </c>
      <c r="L7" s="17" t="s">
        <v>10</v>
      </c>
      <c r="M7" s="17" t="s">
        <v>11</v>
      </c>
      <c r="N7" s="17" t="s">
        <v>12</v>
      </c>
      <c r="O7" s="17" t="s">
        <v>13</v>
      </c>
      <c r="P7" s="17" t="s">
        <v>14</v>
      </c>
      <c r="Q7" s="17" t="s">
        <v>15</v>
      </c>
      <c r="R7" s="17" t="s">
        <v>16</v>
      </c>
      <c r="S7" s="51" t="s">
        <v>24</v>
      </c>
      <c r="T7" s="52"/>
    </row>
    <row r="8" spans="1:20" ht="45" customHeight="1">
      <c r="A8" s="55"/>
      <c r="B8" s="55"/>
      <c r="C8" s="55"/>
      <c r="D8" s="55"/>
      <c r="E8" s="55"/>
      <c r="F8" s="55"/>
      <c r="G8" s="18" t="s">
        <v>18</v>
      </c>
      <c r="H8" s="18" t="s">
        <v>18</v>
      </c>
      <c r="I8" s="18" t="s">
        <v>18</v>
      </c>
      <c r="J8" s="18" t="s">
        <v>18</v>
      </c>
      <c r="K8" s="18" t="s">
        <v>18</v>
      </c>
      <c r="L8" s="18" t="s">
        <v>18</v>
      </c>
      <c r="M8" s="18" t="s">
        <v>18</v>
      </c>
      <c r="N8" s="18" t="s">
        <v>18</v>
      </c>
      <c r="O8" s="18" t="s">
        <v>18</v>
      </c>
      <c r="P8" s="18" t="s">
        <v>18</v>
      </c>
      <c r="Q8" s="18" t="s">
        <v>18</v>
      </c>
      <c r="R8" s="18" t="s">
        <v>18</v>
      </c>
      <c r="S8" s="18" t="s">
        <v>26</v>
      </c>
      <c r="T8" s="18" t="s">
        <v>18</v>
      </c>
    </row>
    <row r="9" spans="1:20" ht="51.9" customHeight="1">
      <c r="A9" s="12">
        <v>2</v>
      </c>
      <c r="B9" s="3" t="s">
        <v>27</v>
      </c>
      <c r="C9" s="4">
        <v>2000</v>
      </c>
      <c r="D9" s="13" t="s">
        <v>31</v>
      </c>
      <c r="E9" s="13" t="s">
        <v>28</v>
      </c>
      <c r="F9" s="14" t="s">
        <v>30</v>
      </c>
      <c r="G9" s="5">
        <v>2946</v>
      </c>
      <c r="H9" s="5">
        <v>5509</v>
      </c>
      <c r="I9" s="5">
        <v>6733</v>
      </c>
      <c r="J9" s="5">
        <v>5759</v>
      </c>
      <c r="K9" s="5">
        <v>7124</v>
      </c>
      <c r="L9" s="5">
        <v>6396</v>
      </c>
      <c r="M9" s="5">
        <v>6901</v>
      </c>
      <c r="N9" s="5">
        <v>7219</v>
      </c>
      <c r="O9" s="5">
        <v>6859.08</v>
      </c>
      <c r="P9" s="5">
        <v>6804</v>
      </c>
      <c r="Q9" s="5">
        <v>6804</v>
      </c>
      <c r="R9" s="5">
        <v>6804</v>
      </c>
      <c r="S9" s="6">
        <v>12</v>
      </c>
      <c r="T9" s="6">
        <f>R9+Q9+P9+O9+N9+M9+L9+K9+J9+I9+H9+G9</f>
        <v>75858.080000000002</v>
      </c>
    </row>
    <row r="10" spans="1:20" ht="27.9" customHeight="1">
      <c r="A10" s="1"/>
      <c r="B10" s="7"/>
      <c r="C10" s="2"/>
      <c r="D10" s="2"/>
      <c r="E10" s="2"/>
      <c r="F10" s="2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9" t="s">
        <v>17</v>
      </c>
      <c r="S10" s="10">
        <f>SUM(S9:S9)</f>
        <v>12</v>
      </c>
      <c r="T10" s="10">
        <f>SUM(T9:T9)</f>
        <v>75858.080000000002</v>
      </c>
    </row>
  </sheetData>
  <mergeCells count="8">
    <mergeCell ref="S7:T7"/>
    <mergeCell ref="A6:T6"/>
    <mergeCell ref="A7:A8"/>
    <mergeCell ref="B7:B8"/>
    <mergeCell ref="C7:C8"/>
    <mergeCell ref="D7:D8"/>
    <mergeCell ref="E7:E8"/>
    <mergeCell ref="F7:F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ŚWIĘTOSZÓW </vt:lpstr>
      <vt:lpstr>Pralnia</vt:lpstr>
      <vt:lpstr>'ŚWIĘTOSZÓW '!Obszar_wydruku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2024-11-27T08:05:50Z</dcterms:modified>
</cp:coreProperties>
</file>