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B884876E-D20A-4CA3-84EE-60EFDF060959}" xr6:coauthVersionLast="47" xr6:coauthVersionMax="47" xr10:uidLastSave="{00000000-0000-0000-0000-000000000000}"/>
  <bookViews>
    <workbookView xWindow="-120" yWindow="-120" windowWidth="29040" windowHeight="15720" xr2:uid="{00000000-000D-0000-FFFF-FFFF00000000}"/>
  </bookViews>
  <sheets>
    <sheet name="Załącznik nr 2A do SWZ"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7" i="2" l="1"/>
  <c r="J187" i="2"/>
  <c r="H187" i="2"/>
  <c r="K186" i="2"/>
  <c r="J186" i="2"/>
  <c r="H186" i="2"/>
  <c r="J182" i="2"/>
  <c r="J183" i="2"/>
  <c r="H182" i="2"/>
  <c r="K182" i="2" s="1"/>
  <c r="H183" i="2"/>
  <c r="K183" i="2" s="1"/>
  <c r="H184" i="2"/>
  <c r="J184" i="2" s="1"/>
  <c r="H185" i="2"/>
  <c r="K185" i="2" l="1"/>
  <c r="K184" i="2"/>
  <c r="J185" i="2"/>
  <c r="H20" i="2"/>
  <c r="H21" i="2"/>
  <c r="H22" i="2"/>
  <c r="H23" i="2"/>
  <c r="H24" i="2"/>
  <c r="J24" i="2" s="1"/>
  <c r="H25" i="2"/>
  <c r="J25" i="2" s="1"/>
  <c r="H26" i="2"/>
  <c r="H27" i="2"/>
  <c r="J27" i="2" s="1"/>
  <c r="H28" i="2"/>
  <c r="J28" i="2" s="1"/>
  <c r="H29" i="2"/>
  <c r="H30" i="2"/>
  <c r="H31" i="2"/>
  <c r="H32" i="2"/>
  <c r="H33" i="2"/>
  <c r="H34" i="2"/>
  <c r="H35" i="2"/>
  <c r="J35" i="2" s="1"/>
  <c r="H36" i="2"/>
  <c r="J36" i="2" s="1"/>
  <c r="K36" i="2" s="1"/>
  <c r="H37" i="2"/>
  <c r="H38" i="2"/>
  <c r="H39" i="2"/>
  <c r="H40" i="2"/>
  <c r="H41" i="2"/>
  <c r="H42" i="2"/>
  <c r="H43" i="2"/>
  <c r="J43" i="2" s="1"/>
  <c r="H44" i="2"/>
  <c r="J44" i="2" s="1"/>
  <c r="K44" i="2" s="1"/>
  <c r="H45" i="2"/>
  <c r="H46" i="2"/>
  <c r="H47" i="2"/>
  <c r="H48" i="2"/>
  <c r="J48" i="2" s="1"/>
  <c r="H49" i="2"/>
  <c r="J49" i="2" s="1"/>
  <c r="H50" i="2"/>
  <c r="J50" i="2" s="1"/>
  <c r="K50" i="2" s="1"/>
  <c r="H51" i="2"/>
  <c r="J51" i="2" s="1"/>
  <c r="H52" i="2"/>
  <c r="J52" i="2" s="1"/>
  <c r="K52" i="2" s="1"/>
  <c r="H53" i="2"/>
  <c r="H54" i="2"/>
  <c r="H55" i="2"/>
  <c r="J55" i="2" s="1"/>
  <c r="H56" i="2"/>
  <c r="H57" i="2"/>
  <c r="J57" i="2" s="1"/>
  <c r="H58" i="2"/>
  <c r="J58" i="2" s="1"/>
  <c r="H59" i="2"/>
  <c r="J59" i="2" s="1"/>
  <c r="H60" i="2"/>
  <c r="J60" i="2" s="1"/>
  <c r="K60" i="2" s="1"/>
  <c r="H61" i="2"/>
  <c r="H62" i="2"/>
  <c r="H63" i="2"/>
  <c r="H64" i="2"/>
  <c r="H65" i="2"/>
  <c r="J65" i="2" s="1"/>
  <c r="H66" i="2"/>
  <c r="J66" i="2" s="1"/>
  <c r="K66" i="2" s="1"/>
  <c r="H67" i="2"/>
  <c r="J67" i="2" s="1"/>
  <c r="H68" i="2"/>
  <c r="J68" i="2" s="1"/>
  <c r="K68" i="2" s="1"/>
  <c r="H69" i="2"/>
  <c r="H70" i="2"/>
  <c r="H71" i="2"/>
  <c r="H72" i="2"/>
  <c r="H73" i="2"/>
  <c r="H74" i="2"/>
  <c r="J74" i="2" s="1"/>
  <c r="K74" i="2" s="1"/>
  <c r="H75" i="2"/>
  <c r="J75" i="2" s="1"/>
  <c r="H76" i="2"/>
  <c r="J76" i="2" s="1"/>
  <c r="K76" i="2" s="1"/>
  <c r="H77" i="2"/>
  <c r="H78" i="2"/>
  <c r="H79" i="2"/>
  <c r="J79" i="2" s="1"/>
  <c r="H80" i="2"/>
  <c r="J80" i="2" s="1"/>
  <c r="H81" i="2"/>
  <c r="H82" i="2"/>
  <c r="J82" i="2" s="1"/>
  <c r="K82" i="2" s="1"/>
  <c r="H83" i="2"/>
  <c r="J83" i="2" s="1"/>
  <c r="H84" i="2"/>
  <c r="J84" i="2" s="1"/>
  <c r="K84" i="2" s="1"/>
  <c r="H85" i="2"/>
  <c r="H86" i="2"/>
  <c r="H87" i="2"/>
  <c r="H88" i="2"/>
  <c r="J88" i="2" s="1"/>
  <c r="H89" i="2"/>
  <c r="H90" i="2"/>
  <c r="J90" i="2" s="1"/>
  <c r="K90" i="2" s="1"/>
  <c r="H91" i="2"/>
  <c r="J91" i="2" s="1"/>
  <c r="H92" i="2"/>
  <c r="J92" i="2" s="1"/>
  <c r="K92" i="2" s="1"/>
  <c r="H93" i="2"/>
  <c r="H94" i="2"/>
  <c r="H95" i="2"/>
  <c r="J95" i="2" s="1"/>
  <c r="H96" i="2"/>
  <c r="H97" i="2"/>
  <c r="J97" i="2" s="1"/>
  <c r="K97" i="2" s="1"/>
  <c r="H98" i="2"/>
  <c r="J98" i="2" s="1"/>
  <c r="K98" i="2" s="1"/>
  <c r="H99" i="2"/>
  <c r="J99" i="2" s="1"/>
  <c r="H100" i="2"/>
  <c r="J100" i="2" s="1"/>
  <c r="K100" i="2" s="1"/>
  <c r="H101" i="2"/>
  <c r="H102" i="2"/>
  <c r="H103" i="2"/>
  <c r="J103" i="2" s="1"/>
  <c r="H104" i="2"/>
  <c r="H105" i="2"/>
  <c r="H106" i="2"/>
  <c r="J106" i="2" s="1"/>
  <c r="H107" i="2"/>
  <c r="J107" i="2" s="1"/>
  <c r="K107" i="2" s="1"/>
  <c r="H108" i="2"/>
  <c r="H109" i="2"/>
  <c r="H110" i="2"/>
  <c r="H111" i="2"/>
  <c r="J111" i="2" s="1"/>
  <c r="H112" i="2"/>
  <c r="H113" i="2"/>
  <c r="J113" i="2" s="1"/>
  <c r="K113" i="2" s="1"/>
  <c r="H114" i="2"/>
  <c r="J114" i="2" s="1"/>
  <c r="H115" i="2"/>
  <c r="J115" i="2" s="1"/>
  <c r="K115" i="2" s="1"/>
  <c r="H116" i="2"/>
  <c r="H117" i="2"/>
  <c r="H118" i="2"/>
  <c r="H119" i="2"/>
  <c r="H120" i="2"/>
  <c r="J120" i="2" s="1"/>
  <c r="H121" i="2"/>
  <c r="J121" i="2" s="1"/>
  <c r="K121" i="2" s="1"/>
  <c r="H122" i="2"/>
  <c r="J122" i="2" s="1"/>
  <c r="H123" i="2"/>
  <c r="J123" i="2" s="1"/>
  <c r="K123" i="2" s="1"/>
  <c r="H124" i="2"/>
  <c r="H125" i="2"/>
  <c r="H126" i="2"/>
  <c r="J126" i="2" s="1"/>
  <c r="H127" i="2"/>
  <c r="H128" i="2"/>
  <c r="J128" i="2" s="1"/>
  <c r="H129" i="2"/>
  <c r="J129" i="2" s="1"/>
  <c r="K129" i="2" s="1"/>
  <c r="H130" i="2"/>
  <c r="J130" i="2" s="1"/>
  <c r="H131" i="2"/>
  <c r="J131" i="2" s="1"/>
  <c r="K131" i="2" s="1"/>
  <c r="H132" i="2"/>
  <c r="H133" i="2"/>
  <c r="H134" i="2"/>
  <c r="J134" i="2" s="1"/>
  <c r="H135" i="2"/>
  <c r="J135" i="2" s="1"/>
  <c r="H136" i="2"/>
  <c r="H137" i="2"/>
  <c r="J137" i="2" s="1"/>
  <c r="K137" i="2" s="1"/>
  <c r="H138" i="2"/>
  <c r="J138" i="2" s="1"/>
  <c r="H139" i="2"/>
  <c r="J139" i="2" s="1"/>
  <c r="K139" i="2" s="1"/>
  <c r="H140" i="2"/>
  <c r="H141" i="2"/>
  <c r="H142" i="2"/>
  <c r="H143" i="2"/>
  <c r="H144" i="2"/>
  <c r="J144" i="2" s="1"/>
  <c r="H145" i="2"/>
  <c r="J145" i="2" s="1"/>
  <c r="K145" i="2" s="1"/>
  <c r="H146" i="2"/>
  <c r="J146" i="2" s="1"/>
  <c r="H147" i="2"/>
  <c r="J147" i="2" s="1"/>
  <c r="K147" i="2" s="1"/>
  <c r="H148" i="2"/>
  <c r="H149" i="2"/>
  <c r="H150" i="2"/>
  <c r="H151" i="2"/>
  <c r="J151" i="2" s="1"/>
  <c r="H152" i="2"/>
  <c r="H153" i="2"/>
  <c r="J153" i="2" s="1"/>
  <c r="K153" i="2" s="1"/>
  <c r="H154" i="2"/>
  <c r="J154" i="2" s="1"/>
  <c r="H155" i="2"/>
  <c r="J155" i="2" s="1"/>
  <c r="K155" i="2" s="1"/>
  <c r="H156" i="2"/>
  <c r="H157" i="2"/>
  <c r="H158" i="2"/>
  <c r="J158" i="2" s="1"/>
  <c r="H159" i="2"/>
  <c r="H160" i="2"/>
  <c r="J160" i="2" s="1"/>
  <c r="K160" i="2" s="1"/>
  <c r="H161" i="2"/>
  <c r="J161" i="2" s="1"/>
  <c r="K161" i="2" s="1"/>
  <c r="H162" i="2"/>
  <c r="J162" i="2" s="1"/>
  <c r="H163" i="2"/>
  <c r="J163" i="2" s="1"/>
  <c r="K163" i="2" s="1"/>
  <c r="H164" i="2"/>
  <c r="H165" i="2"/>
  <c r="H166" i="2"/>
  <c r="J166" i="2" s="1"/>
  <c r="H167" i="2"/>
  <c r="J167" i="2" s="1"/>
  <c r="H168" i="2"/>
  <c r="H169" i="2"/>
  <c r="J169" i="2" s="1"/>
  <c r="K169" i="2" s="1"/>
  <c r="H170" i="2"/>
  <c r="J170" i="2" s="1"/>
  <c r="H171" i="2"/>
  <c r="J171" i="2" s="1"/>
  <c r="K171" i="2" s="1"/>
  <c r="H172" i="2"/>
  <c r="H173" i="2"/>
  <c r="H174" i="2"/>
  <c r="H175" i="2"/>
  <c r="J175" i="2" s="1"/>
  <c r="H176" i="2"/>
  <c r="H177" i="2"/>
  <c r="J177" i="2" s="1"/>
  <c r="K177" i="2" s="1"/>
  <c r="H178" i="2"/>
  <c r="J178" i="2" s="1"/>
  <c r="H179" i="2"/>
  <c r="J179" i="2" s="1"/>
  <c r="K179" i="2" s="1"/>
  <c r="H180" i="2"/>
  <c r="H181" i="2"/>
  <c r="J181" i="2" s="1"/>
  <c r="H14" i="2"/>
  <c r="J14" i="2" s="1"/>
  <c r="K14" i="2" s="1"/>
  <c r="H7" i="2"/>
  <c r="J7" i="2" s="1"/>
  <c r="K7" i="2" s="1"/>
  <c r="H8" i="2"/>
  <c r="H9" i="2"/>
  <c r="H10" i="2"/>
  <c r="J10" i="2" s="1"/>
  <c r="K10" i="2" s="1"/>
  <c r="H11" i="2"/>
  <c r="J11" i="2" s="1"/>
  <c r="K11" i="2" s="1"/>
  <c r="H12" i="2"/>
  <c r="H13" i="2"/>
  <c r="H15" i="2"/>
  <c r="J15" i="2" s="1"/>
  <c r="H16" i="2"/>
  <c r="J16" i="2" s="1"/>
  <c r="H17" i="2"/>
  <c r="H18" i="2"/>
  <c r="H19" i="2"/>
  <c r="J19" i="2" s="1"/>
  <c r="K19" i="2" s="1"/>
  <c r="H6" i="2"/>
  <c r="K57" i="2" l="1"/>
  <c r="K144" i="2"/>
  <c r="J34" i="2"/>
  <c r="K34" i="2" s="1"/>
  <c r="J176" i="2"/>
  <c r="K176" i="2" s="1"/>
  <c r="J112" i="2"/>
  <c r="K112" i="2" s="1"/>
  <c r="J89" i="2"/>
  <c r="K89" i="2" s="1"/>
  <c r="K128" i="2"/>
  <c r="K65" i="2"/>
  <c r="K25" i="2"/>
  <c r="J152" i="2"/>
  <c r="K152" i="2" s="1"/>
  <c r="J42" i="2"/>
  <c r="K42" i="2" s="1"/>
  <c r="K120" i="2"/>
  <c r="K58" i="2"/>
  <c r="K88" i="2"/>
  <c r="K80" i="2"/>
  <c r="K48" i="2"/>
  <c r="K24" i="2"/>
  <c r="J105" i="2"/>
  <c r="K105" i="2" s="1"/>
  <c r="J64" i="2"/>
  <c r="K64" i="2" s="1"/>
  <c r="J41" i="2"/>
  <c r="K41" i="2" s="1"/>
  <c r="K175" i="2"/>
  <c r="K167" i="2"/>
  <c r="K151" i="2"/>
  <c r="K135" i="2"/>
  <c r="K111" i="2"/>
  <c r="J168" i="2"/>
  <c r="K168" i="2" s="1"/>
  <c r="J127" i="2"/>
  <c r="K127" i="2" s="1"/>
  <c r="J104" i="2"/>
  <c r="K104" i="2" s="1"/>
  <c r="J81" i="2"/>
  <c r="K81" i="2" s="1"/>
  <c r="J40" i="2"/>
  <c r="K40" i="2" s="1"/>
  <c r="K49" i="2"/>
  <c r="J143" i="2"/>
  <c r="K143" i="2" s="1"/>
  <c r="J56" i="2"/>
  <c r="K56" i="2" s="1"/>
  <c r="J33" i="2"/>
  <c r="K33" i="2" s="1"/>
  <c r="J119" i="2"/>
  <c r="K119" i="2" s="1"/>
  <c r="J96" i="2"/>
  <c r="K96" i="2" s="1"/>
  <c r="J73" i="2"/>
  <c r="K73" i="2" s="1"/>
  <c r="J32" i="2"/>
  <c r="K32" i="2" s="1"/>
  <c r="J159" i="2"/>
  <c r="K159" i="2" s="1"/>
  <c r="J136" i="2"/>
  <c r="K136" i="2" s="1"/>
  <c r="J72" i="2"/>
  <c r="K72" i="2" s="1"/>
  <c r="J26" i="2"/>
  <c r="K26" i="2" s="1"/>
  <c r="K28" i="2"/>
  <c r="K178" i="2"/>
  <c r="K170" i="2"/>
  <c r="K162" i="2"/>
  <c r="K154" i="2"/>
  <c r="K146" i="2"/>
  <c r="K138" i="2"/>
  <c r="K130" i="2"/>
  <c r="K122" i="2"/>
  <c r="K114" i="2"/>
  <c r="K106" i="2"/>
  <c r="K99" i="2"/>
  <c r="K91" i="2"/>
  <c r="K83" i="2"/>
  <c r="K75" i="2"/>
  <c r="K67" i="2"/>
  <c r="K59" i="2"/>
  <c r="K51" i="2"/>
  <c r="K43" i="2"/>
  <c r="K35" i="2"/>
  <c r="K27" i="2"/>
  <c r="J142" i="2"/>
  <c r="K142" i="2" s="1"/>
  <c r="J110" i="2"/>
  <c r="K110" i="2" s="1"/>
  <c r="J87" i="2"/>
  <c r="K87" i="2" s="1"/>
  <c r="J71" i="2"/>
  <c r="K71" i="2" s="1"/>
  <c r="J47" i="2"/>
  <c r="K47" i="2" s="1"/>
  <c r="J39" i="2"/>
  <c r="K39" i="2" s="1"/>
  <c r="J31" i="2"/>
  <c r="K31" i="2" s="1"/>
  <c r="J23" i="2"/>
  <c r="K23" i="2" s="1"/>
  <c r="J173" i="2"/>
  <c r="K173" i="2" s="1"/>
  <c r="J165" i="2"/>
  <c r="K165" i="2" s="1"/>
  <c r="J157" i="2"/>
  <c r="K157" i="2" s="1"/>
  <c r="J149" i="2"/>
  <c r="K149" i="2" s="1"/>
  <c r="J141" i="2"/>
  <c r="K141" i="2" s="1"/>
  <c r="J133" i="2"/>
  <c r="K133" i="2" s="1"/>
  <c r="J125" i="2"/>
  <c r="K125" i="2" s="1"/>
  <c r="J117" i="2"/>
  <c r="K117" i="2" s="1"/>
  <c r="J109" i="2"/>
  <c r="K109" i="2" s="1"/>
  <c r="J102" i="2"/>
  <c r="K102" i="2" s="1"/>
  <c r="J94" i="2"/>
  <c r="K94" i="2" s="1"/>
  <c r="J86" i="2"/>
  <c r="K86" i="2" s="1"/>
  <c r="J78" i="2"/>
  <c r="K78" i="2" s="1"/>
  <c r="J70" i="2"/>
  <c r="K70" i="2" s="1"/>
  <c r="J62" i="2"/>
  <c r="K62" i="2" s="1"/>
  <c r="J54" i="2"/>
  <c r="K54" i="2" s="1"/>
  <c r="J46" i="2"/>
  <c r="K46" i="2" s="1"/>
  <c r="J38" i="2"/>
  <c r="K38" i="2" s="1"/>
  <c r="J30" i="2"/>
  <c r="K30" i="2" s="1"/>
  <c r="J22" i="2"/>
  <c r="K22" i="2" s="1"/>
  <c r="J174" i="2"/>
  <c r="K174" i="2" s="1"/>
  <c r="J150" i="2"/>
  <c r="K150" i="2" s="1"/>
  <c r="J118" i="2"/>
  <c r="K118" i="2" s="1"/>
  <c r="J63" i="2"/>
  <c r="K63" i="2" s="1"/>
  <c r="J180" i="2"/>
  <c r="K180" i="2" s="1"/>
  <c r="J164" i="2"/>
  <c r="K164" i="2" s="1"/>
  <c r="J156" i="2"/>
  <c r="K156" i="2" s="1"/>
  <c r="J132" i="2"/>
  <c r="K132" i="2" s="1"/>
  <c r="J124" i="2"/>
  <c r="K124" i="2" s="1"/>
  <c r="J116" i="2"/>
  <c r="K116" i="2" s="1"/>
  <c r="J108" i="2"/>
  <c r="K108" i="2" s="1"/>
  <c r="J101" i="2"/>
  <c r="K101" i="2" s="1"/>
  <c r="J93" i="2"/>
  <c r="K93" i="2" s="1"/>
  <c r="J85" i="2"/>
  <c r="K85" i="2" s="1"/>
  <c r="J77" i="2"/>
  <c r="K77" i="2" s="1"/>
  <c r="J69" i="2"/>
  <c r="K69" i="2" s="1"/>
  <c r="J53" i="2"/>
  <c r="K53" i="2" s="1"/>
  <c r="J45" i="2"/>
  <c r="K45" i="2" s="1"/>
  <c r="J37" i="2"/>
  <c r="K37" i="2" s="1"/>
  <c r="J29" i="2"/>
  <c r="K29" i="2" s="1"/>
  <c r="K166" i="2"/>
  <c r="K158" i="2"/>
  <c r="K134" i="2"/>
  <c r="K126" i="2"/>
  <c r="K103" i="2"/>
  <c r="K95" i="2"/>
  <c r="K79" i="2"/>
  <c r="K55" i="2"/>
  <c r="J172" i="2"/>
  <c r="K172" i="2" s="1"/>
  <c r="J148" i="2"/>
  <c r="K148" i="2" s="1"/>
  <c r="J61" i="2"/>
  <c r="K61" i="2" s="1"/>
  <c r="J20" i="2"/>
  <c r="K20" i="2" s="1"/>
  <c r="J140" i="2"/>
  <c r="K140" i="2" s="1"/>
  <c r="J21" i="2"/>
  <c r="K21" i="2" s="1"/>
  <c r="J17" i="2"/>
  <c r="K17" i="2" s="1"/>
  <c r="J13" i="2"/>
  <c r="K13" i="2" s="1"/>
  <c r="J12" i="2"/>
  <c r="K12" i="2" s="1"/>
  <c r="K181" i="2"/>
  <c r="J18" i="2"/>
  <c r="K18" i="2" s="1"/>
  <c r="K16" i="2"/>
  <c r="K15" i="2"/>
  <c r="J9" i="2"/>
  <c r="K9" i="2" s="1"/>
  <c r="J6" i="2"/>
  <c r="J8" i="2"/>
  <c r="K8" i="2" s="1"/>
  <c r="K6" i="2" l="1"/>
</calcChain>
</file>

<file path=xl/sharedStrings.xml><?xml version="1.0" encoding="utf-8"?>
<sst xmlns="http://schemas.openxmlformats.org/spreadsheetml/2006/main" count="745" uniqueCount="575">
  <si>
    <t>Lp.</t>
  </si>
  <si>
    <t>Podatek VAT</t>
  </si>
  <si>
    <t>Wartość pozycji netto</t>
  </si>
  <si>
    <t>Kwota podatku</t>
  </si>
  <si>
    <t>Wartość pozycji brutto</t>
  </si>
  <si>
    <t>Razem</t>
  </si>
  <si>
    <t xml:space="preserve"> </t>
  </si>
  <si>
    <t>Wielkość opakowania</t>
  </si>
  <si>
    <t>Cena netto za opakowanie</t>
  </si>
  <si>
    <t>Załącznik nr 1 do Umowy</t>
  </si>
  <si>
    <r>
      <t xml:space="preserve">Stawka Podatku </t>
    </r>
    <r>
      <rPr>
        <b/>
        <sz val="10"/>
        <color indexed="10"/>
        <rFont val="Calibri"/>
        <family val="2"/>
        <charset val="238"/>
      </rPr>
      <t>(wpisać %)</t>
    </r>
  </si>
  <si>
    <t xml:space="preserve">Zamawiający zastrzega, że ilości przedmiotu zamówienia wskazane w tym załączniku są ilościami służącymi do skalkulowania ceny oferty, porównania ofert i wyboru najkorzystniejszej oferty. </t>
  </si>
  <si>
    <t>Ilość opakowań</t>
  </si>
  <si>
    <t>Informacja dla Wykonawcy:
Formularz cenowy musi być opatrzony przez osobę lub osoby uprawnione do reprezentowania Wykonawcy: kwalifikowanym podpisem elektronicznym lub  podpisem zaufanym lub podpisem osobistym (e-dowód) i przekazany Zamawiającemu wraz z dokumentem potwierdzającym prawo do reprezentacji Wykonawcy przez osobę podpisującą ofertę.</t>
  </si>
  <si>
    <t xml:space="preserve">SUKCESYWNA DOSTAWA ARTYKUŁÓW BIUROWYCH                                                                                                                               FORMULARZ CENOWY </t>
  </si>
  <si>
    <t>Nazwa artykułu biurowego</t>
  </si>
  <si>
    <t>Charakterystyka artykułu biurowego</t>
  </si>
  <si>
    <t>Nazwa handlowa oferowanego artykułu 
biurowego i producent
[wypełnia Wykonawca]</t>
  </si>
  <si>
    <t>Deska z klipsem A-4</t>
  </si>
  <si>
    <t xml:space="preserve">Dziurkacz biurowy szerokość szczeliny 2,5mm </t>
  </si>
  <si>
    <t>Koperty DL biale 1000 szt. samoprzylepne, okno prawe min. 80g</t>
  </si>
  <si>
    <t>Koperty DL biale 50 szt. samoprzylepne, okno prawe min. 80g</t>
  </si>
  <si>
    <t>Koszulka z klapką A4 10 szt.</t>
  </si>
  <si>
    <t>Koszulka z klapką B4 10 szt.</t>
  </si>
  <si>
    <t>Kuweta biurowa A4 transparentna, polistyren odporny na pęknięcia</t>
  </si>
  <si>
    <t>Ołówek zwykły HB</t>
  </si>
  <si>
    <t>Pinezki kołeczki</t>
  </si>
  <si>
    <t>Przekładka kartonowa A4 alfabetyczna A-Z kolorowa</t>
  </si>
  <si>
    <t>Przekładka kartonowa A4 numeryczna 1-12 kolorowa</t>
  </si>
  <si>
    <t>Rozszywacz biurowy</t>
  </si>
  <si>
    <t>Skoroszyt tekturowy z zawieszką 1 opak.50 szt.</t>
  </si>
  <si>
    <t>Temperówka aluminiowa pojedyncza</t>
  </si>
  <si>
    <t>Wałek barwiący IR 40t czarno-czerwony</t>
  </si>
  <si>
    <t xml:space="preserve">Wizytownik </t>
  </si>
  <si>
    <t>Zszywki 24/6 1000 szt</t>
  </si>
  <si>
    <t>Pojemnik na długopisy okrągły ażurowy (kolor czarny)</t>
  </si>
  <si>
    <t>Skoroszyt plastikowy A4 (różne kolory)</t>
  </si>
  <si>
    <t>Teczka do podpisu A4 20 kart,  (różne kolory)</t>
  </si>
  <si>
    <t>Teczka kartonowa z gumką  (różne kolory)</t>
  </si>
  <si>
    <t>Brak podania nazwy handlowej oferowanego artykuły biurowego i producenta, będzie skutkować odrzuceniem oferty, jako niezgodnej z warunkami zamówienia.</t>
  </si>
  <si>
    <t>Gąbka do tablicy suchościeralej</t>
  </si>
  <si>
    <t>Gumka do mazania</t>
  </si>
  <si>
    <t>Datownik mini S (wersja polska)</t>
  </si>
  <si>
    <t>Sztywna podkładka wykonana z tektury pokryta folią PVC
Mocny klip z mechanizmem sprężynowym
Format: A4</t>
  </si>
  <si>
    <t>Długopis żelowy automatyczny + wkład (różne kolory)</t>
  </si>
  <si>
    <t>Długopis żelowy + wkład(różne kolory)</t>
  </si>
  <si>
    <t>Folia stretch</t>
  </si>
  <si>
    <t>Foliopis 0,4mm (różne kolory)</t>
  </si>
  <si>
    <t>Foliopis 0,6mm (różne kolory)</t>
  </si>
  <si>
    <t>Klipsy archiwizacyjne białe opakowanie 50 sztuk</t>
  </si>
  <si>
    <t>Koperty bąbelkowe 16/F białe, w opakowaniu 10 sztuk</t>
  </si>
  <si>
    <t>Koperty bąbelkowe 17/G białe, w opakowaniu 10 sztuk</t>
  </si>
  <si>
    <t>Koperty bąbelkowe białe, w opakowaniu 10 sztuk</t>
  </si>
  <si>
    <t>Koszulka krystaliczna kolor czerwony, zielony,niebieski, żółty,  A4          (opakowanie 10 szt.)</t>
  </si>
  <si>
    <t>Lampka biurkowa LED</t>
  </si>
  <si>
    <t>Marker permanentny, dwustronny (kolor czarny, niebieski)</t>
  </si>
  <si>
    <t>Marker suchościeralny (różne kolory)</t>
  </si>
  <si>
    <t>Rozszywacz niezbędny do usuwania łatwo i szybko zszywek z dokumentów bez uszkadzania papieru do wszystkich rodzajów zszywek,  gwarantujący dużą uniwersalność w zastosowaniu.</t>
  </si>
  <si>
    <t xml:space="preserve">Segregator 2- ringowy "Akta Osobowe"                                </t>
  </si>
  <si>
    <t>Skoroszyt plastikowy A4 z europerforacją (różne kolory)</t>
  </si>
  <si>
    <t>Wkłady żelowe do długopisu automatycznego  (różne kolory)</t>
  </si>
  <si>
    <t>Wkłady żelowe zwykłego (różne kolory)</t>
  </si>
  <si>
    <t xml:space="preserve">Temperówka wykonana z aluminium do ostrzenia ołówków, kredek.                  Jeden otwór z elementem tnącym wykonany ze stali.                                                Obudowa przymocowana za pomocą mocnego wkrętu. </t>
  </si>
  <si>
    <t>Tusze do pieczątek kolor (czarny, czerwony, niebieski)</t>
  </si>
  <si>
    <t>Tusze do stempli metalowych kolor (czerwony)</t>
  </si>
  <si>
    <t>Zszywacz biurowy zszywający jednorazowo 20 kartek</t>
  </si>
  <si>
    <t xml:space="preserve">Fascykuła archiwizacyjna </t>
  </si>
  <si>
    <t>Folia do laminacji ręcznej 2 x 250mic A4, w opakowaniu 100 sztuk</t>
  </si>
  <si>
    <t>Etykiety samoprzylepne różne rozmiary                                           opakowanie 100 arkuszy A-4</t>
  </si>
  <si>
    <t xml:space="preserve">Kalkulator 12-pozycyjny,                                                </t>
  </si>
  <si>
    <t>Kalkulator naukowy</t>
  </si>
  <si>
    <t>Podstawa pod laptopa</t>
  </si>
  <si>
    <t>Odpowiedni do złożonej oferty na długopis przez danego dostawcę</t>
  </si>
  <si>
    <t>Pojemnik magnetyczny na spinacze</t>
  </si>
  <si>
    <t>Przybornik na biurko z miejscem na karteczki, czarny</t>
  </si>
  <si>
    <t>Półka na dokumenty siatkowa, zestaw 3 szuflad, czarna</t>
  </si>
  <si>
    <t>Zszywacz biurowy mini zszywający jednorazowo 12 kartek</t>
  </si>
  <si>
    <t>Zszywacz biurowy zszywający jednorazowo 50 kartek</t>
  </si>
  <si>
    <t>Zszywki 24/8+ 1000 szt</t>
  </si>
  <si>
    <t>Zszywki 26/6 1000 szt</t>
  </si>
  <si>
    <t>Zszywki 26/8+ 1000 szt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</si>
  <si>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</si>
  <si>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</si>
  <si>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</si>
  <si>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</si>
  <si>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</si>
  <si>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</si>
  <si>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</si>
  <si>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</si>
  <si>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</si>
  <si>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</si>
  <si>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</si>
  <si>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</si>
  <si>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</si>
  <si>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</si>
  <si>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</si>
  <si>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</si>
  <si>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</si>
  <si>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</si>
  <si>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</si>
  <si>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</si>
  <si>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</si>
  <si>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</si>
  <si>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</si>
  <si>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</si>
  <si>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</si>
  <si>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</si>
  <si>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</si>
  <si>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</si>
  <si>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</si>
  <si>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</si>
  <si>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</si>
  <si>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</si>
  <si>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</si>
  <si>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</si>
  <si>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</si>
  <si>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</si>
  <si>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</si>
  <si>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</si>
  <si>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</si>
  <si>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</si>
  <si>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</si>
  <si>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</si>
  <si>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</si>
  <si>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</si>
  <si>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</si>
  <si>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</si>
  <si>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</si>
  <si>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</si>
  <si>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</si>
  <si>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</si>
  <si>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</si>
  <si>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</si>
  <si>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</si>
  <si>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</si>
  <si>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</si>
  <si>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</si>
  <si>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</si>
  <si>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</si>
  <si>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</si>
  <si>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</si>
  <si>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</si>
  <si>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</si>
  <si>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</si>
  <si>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</si>
  <si>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</si>
  <si>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</si>
  <si>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</si>
  <si>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</si>
  <si>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</si>
  <si>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</si>
  <si>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</si>
  <si>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</si>
  <si>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</si>
  <si>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</si>
  <si>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</si>
  <si>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</si>
  <si>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</si>
  <si>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</si>
  <si>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</si>
  <si>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</si>
  <si>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</si>
  <si>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</si>
  <si>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</si>
  <si>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</si>
  <si>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</si>
  <si>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</si>
  <si>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</si>
  <si>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</si>
  <si>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</si>
  <si>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</si>
  <si>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</si>
  <si>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</si>
  <si>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</si>
  <si>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</si>
  <si>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</si>
  <si>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</si>
  <si>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</si>
  <si>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</si>
  <si>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</si>
  <si>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</si>
  <si>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</si>
  <si>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</si>
  <si>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</si>
  <si>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</si>
  <si>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</si>
  <si>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</si>
  <si>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</si>
  <si>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</si>
  <si>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</si>
  <si>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</si>
  <si>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</si>
  <si>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</si>
  <si>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</si>
  <si>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</si>
  <si>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</si>
  <si>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</si>
  <si>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</si>
  <si>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</si>
  <si>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</si>
  <si>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</si>
  <si>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</si>
  <si>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</si>
  <si>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</si>
  <si>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</si>
  <si>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</si>
  <si>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</si>
  <si>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</si>
  <si>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</si>
  <si>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</si>
  <si>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</si>
  <si>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</si>
  <si>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</si>
  <si>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</si>
  <si>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</si>
  <si>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</si>
  <si>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</si>
  <si>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</si>
  <si>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</si>
  <si>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</si>
  <si>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</si>
  <si>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</si>
  <si>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</si>
  <si>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</si>
  <si>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</si>
  <si>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</si>
  <si>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</si>
  <si>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</si>
  <si>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</si>
  <si>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</si>
  <si>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</si>
  <si>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</si>
  <si>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</si>
  <si>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</si>
  <si>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</si>
  <si>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</si>
  <si>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158.</t>
  </si>
  <si>
    <t>159.</t>
  </si>
  <si>
    <t>160.</t>
  </si>
  <si>
    <t>161.</t>
  </si>
  <si>
    <t>162.</t>
  </si>
  <si>
    <t>163.</t>
  </si>
  <si>
    <t>164.</t>
  </si>
  <si>
    <t>165.</t>
  </si>
  <si>
    <t>166.</t>
  </si>
  <si>
    <t>167.</t>
  </si>
  <si>
    <t>168.</t>
  </si>
  <si>
    <t>169.</t>
  </si>
  <si>
    <t>170.</t>
  </si>
  <si>
    <t>171.</t>
  </si>
  <si>
    <t>172.</t>
  </si>
  <si>
    <t>173.</t>
  </si>
  <si>
    <t>174.</t>
  </si>
  <si>
    <t>175.</t>
  </si>
  <si>
    <t>176.</t>
  </si>
  <si>
    <t>177.</t>
  </si>
  <si>
    <t xml:space="preserve">Kalkulator  z drukarką                                                             </t>
  </si>
  <si>
    <t>156.</t>
  </si>
  <si>
    <t>157.</t>
  </si>
  <si>
    <t>sztuka</t>
  </si>
  <si>
    <t>100 arkuszy w opakowaniu</t>
  </si>
  <si>
    <t>100 sztuk w opakowaniu</t>
  </si>
  <si>
    <t>Foliopis 1,0 mm (różne kolory)</t>
  </si>
  <si>
    <t>12 sztuk w opakowaniu</t>
  </si>
  <si>
    <t>200 sztuk w opakowaniu</t>
  </si>
  <si>
    <t>1000 sztuk w opakowaniu</t>
  </si>
  <si>
    <t>12 bloczków w opakowaniu</t>
  </si>
  <si>
    <t>50 sztuk w opakowaniu</t>
  </si>
  <si>
    <t>250 sztuk w opakowaniu</t>
  </si>
  <si>
    <t>500 sztuk w opakowaniu</t>
  </si>
  <si>
    <t>25 sztuk w opakowaniu</t>
  </si>
  <si>
    <t xml:space="preserve">10 sztuk w opakowaniu </t>
  </si>
  <si>
    <t>Format kopert :  DL
Gramatura :  75 g/m²
Okno :  Tak
Kolor :  Biały
Rodzaj zamknięcia :  Samoklejące z paskiem
Umiejscowienie okna :  Prawe
Długość :  220 mm
Ilość w opakowaniu :  1000
Szerokość :  110 mm
Wysokość okna :  90 mm
Szerokość okna :  45 mm
Materiał :  Papier</t>
  </si>
  <si>
    <t>Format kopert :  C4 (A4)
Gramatura :  90 g/m²
Okno :  Nie
Kolor :  Biały
Rodzaj zamknięcia :  Samoklejące z paskiem
Długość :  229 mm
Ilość w opakowaniu :  250
Szerokość :  324 mm
Materiał :  Papier</t>
  </si>
  <si>
    <t>Materiał :  Tworzywo sztuczne, Stal
Kolor :  Miks kolorów</t>
  </si>
  <si>
    <t>Rozmiar zszywki :  24/6
Ilość w opakowaniu :  1000</t>
  </si>
  <si>
    <t>Rozmiar zszywki :  24/8+
Ilość w opakowaniu :  1000</t>
  </si>
  <si>
    <t>Rozmiar zszywki :  26/6
Ilość w opakowaniu :  1000</t>
  </si>
  <si>
    <t>Rozmiar zszywki :  26/8+
Ilość w opakowaniu :  1000</t>
  </si>
  <si>
    <t>Załącznik nr 2A do SWZ</t>
  </si>
  <si>
    <t>6 bloczków w opkowaniu</t>
  </si>
  <si>
    <t>125 sztuk w opakowaniu</t>
  </si>
  <si>
    <t>160 sztuk w opakowaniu po 40 zakładek w każdym kolorze</t>
  </si>
  <si>
    <t>200 sztuk w opakowaniu po 50 zakładek w każdym kolorze</t>
  </si>
  <si>
    <t>300 sztuk w opakowaniu po 100 zakładek w każdym kolorze</t>
  </si>
  <si>
    <t>Blok notatnikowy klejony A-4, min. 100 kartek krata</t>
  </si>
  <si>
    <t>Blok notatnikowy klejony A-5, min. 100 kartek krata</t>
  </si>
  <si>
    <t xml:space="preserve">Brulion  A 4, sztywna oprawa min. 96k. krata </t>
  </si>
  <si>
    <t>Brulion  A 5, sztywna oprawa min. 96k. Krata</t>
  </si>
  <si>
    <t>Gramatura:  min. 60 g/m² , rodzaj oprawy klejona</t>
  </si>
  <si>
    <t>Gramatura: min. 55 g/m², rodzaj oprawy szyta i klejona</t>
  </si>
  <si>
    <t>Fibrowa końcówka oprawiona w metal
Obudowa w kolorze tuszu o heksagonalnym kształcie i paskami w wzdłuż obudowy
Wentylowana skuwka w kolorze tuszu o heksagonalnym zakończeniu
Tusz na bazie wody
Długość linii pisania: 500-600 m
Linia pisania: min. 0,4 mm</t>
  </si>
  <si>
    <t xml:space="preserve">Cienkopis min. 0,4 mm, różne kolory </t>
  </si>
  <si>
    <t xml:space="preserve">Stempel samotuszujący na datowanie(data w wersji polskiej: dzień, miesiąc, rok). Wysokość liter/cyfr wynosi min. 4 mm. </t>
  </si>
  <si>
    <t>Długość :  min. 10.6 cm
Szerokość :  min. 5.2 cm
Materiał :  Filc</t>
  </si>
  <si>
    <t>Twardość ołówka :  HB
Grubość linii pisania :  min. 0,5 mm
Ilość w opakowaniu :  12</t>
  </si>
  <si>
    <t>Grafity do ołówka automatycznego min. 0,5 mm HB</t>
  </si>
  <si>
    <t>Grafity do ołówka automatycznego  min. 0,7 mm HB</t>
  </si>
  <si>
    <t>Twardość ołówka :  HB
Grubość linii pisania :  min. 0,7 mm
Ilość w opakowaniu :  12</t>
  </si>
  <si>
    <t>Grzbiet do bindowania min. 6mm/200 szt. (kolor czarny)</t>
  </si>
  <si>
    <t>Rodzaj bindowania :  Grzebieniowy
Średnica :  min. 6 mm
Pojemność (liczba kartek) :  25
Kolor :  Czarny
Długość :  min. 30 cm
Format :  A4
Ilość w opakowaniu :  200
Materiał :  Plastik</t>
  </si>
  <si>
    <t>Grzbiet do bindowania min. 8mm/100 szt. (kolor czarny)</t>
  </si>
  <si>
    <t>Rodzaj bindowania :  Grzebieniowy
Średnica :  min. 8 mm
Pojemność (liczba kartek) :  40
Kolor :  Czarny
Długość :  min. 30 cm
Format :  A4
Ilość w opakowaniu :  100
Materiał :  Plastik</t>
  </si>
  <si>
    <t>Grzbiet do bindowania min. 10mm/100 szt. (kolor czarny)</t>
  </si>
  <si>
    <t>Rodzaj bindowania :  Grzebieniowy
Średnica :  min. 10 mm
Pojemność (liczba kartek) :  65
Kolor :  Czarny
Długość :  min. 30 cm
Format :  A4
Ilość w opakowaniu :  100
Materiał :  Plastik</t>
  </si>
  <si>
    <t>Grzbiet do bindowania min. 12mm/100 szt. (kolor czarny)</t>
  </si>
  <si>
    <t>Grzbiet do bindowania min. 16mm/100 szt. (kolor czarny)</t>
  </si>
  <si>
    <t>Rodzaj bindowania :  Grzebieniowy
Średnica :  min. 12 mm
Pojemność (liczba kartek) :  90
Kolor :  Czarny
Długość :  min. 30 cm
Format :  A4
Ilość w opakowaniu :  100
Materiał :  Plastik</t>
  </si>
  <si>
    <t xml:space="preserve">
Rodzaj bindowania :  Grzebieniowy
Średnica :  min. 16 mm
Pojemność (liczba kartek) :  120
Kolor :  Czarny
Długość :  min. 30 cm
Format :  A4
Ilość w opakowaniu :  100
Materiał :  Plastik</t>
  </si>
  <si>
    <t>Grzbiet do bindowania min. 20mm/100 szt. (kolor czarny)</t>
  </si>
  <si>
    <t xml:space="preserve">
Rodzaj bindowania :  Grzebieniowy
Średnica :  min. 20 mm
Pojemność (liczba kartek) :  155
Kolor :  Czarny
Długość :  min. 30 cm
Format :  A4
Ilość w opakowaniu :  100
Materiał :  Plastik</t>
  </si>
  <si>
    <t>Grzbiet do bindowania min. 25mm/100 szt. (kolor czarny)</t>
  </si>
  <si>
    <t xml:space="preserve">
Rodzaj bindowania :  Grzebieniowy
Średnica :  min. 25 mm
Pojemność (liczba kartek) :  210
Kolor :  Czarny
Długość :  min. 30 cm
Format :  A4
Ilość w opakowaniu :  100
Materiał :  Plastik</t>
  </si>
  <si>
    <t>Grzbiet do bindowania min. 28mm/100 szt. (kolor czarny)</t>
  </si>
  <si>
    <t xml:space="preserve">
Rodzaj bindowania :  Grzebieniowy
Średnica :  min. 28 mm
Pojemność (liczba kartek) :  210
Kolor :  Czarny
Długość : min. 30 cm
Format :  A4
Ilość w opakowaniu :  100
Materiał :  Plastik</t>
  </si>
  <si>
    <t xml:space="preserve">
Typ gumki :  Do grafitowych ołówków
Materiał :  PVC
Długość : min. 4.3 cm
Wysokość :  min. 1.3 cm
Szerokość :  min. 1.9 cm</t>
  </si>
  <si>
    <t xml:space="preserve">
Rodzaj mocowania :  Taśma tekstylna
Wysokość :  min. 5.6 cm
Szerokość : min. 9 cm
Materiał :  Tworzywo sztuczne
Liczba kart :  1
Orientacja :  Poziomy
Ilość w opakowaniu :  50
Kolor :  Transparentny
</t>
  </si>
  <si>
    <t xml:space="preserve">
Liczba wyświetlanych cyfr :  12
Źródło zasilania :  Solarne, Baterie
Długość :  min. 17.9 cm,  Szerokość : min. 12.6 cm, Wysokość : min. 3.1 cm
Rodzaj baterii :  1 LR44                                                                                                        
Bateria w komplecie :  Tak
Przeliczanie walut :  Tak
Gwarancja :  2 lat
Typ ekranu :  LCD
Wyświetlacz kątowy :  Tak
Waga/Gramatura :  180 g
Funkcje kalkulatora :  Zaawansowane obliczanie procentowe - włączone przez unikalną logikę wejściową CASIO, pokazującą bezwzględną wartość % przed dodaniem do bazy, Przeliczanie waluty euro z możliwością zapisania kursu, Klucze Koszt / Sprzedaż / Marża dla najłatwiejszego obliczenia zysku dowolnej z tych wartości, Obliczanie narzutu za pomocą klawisza %, obliczanie ceny sprzedaży wynikającej z wybranego zysku % zapotrzebowania, Opcja zaokrąglania - zaokrąglanie w dół lub do najbliższej do wyboru cyfr dziesiętnych 0/1/2/3/4, Obliczanie stałe, Pamięć sumy całkowitej GT - włącza podsumowując np Listy "sztuka x cena", Podsumowanie pamięci 3-klawiszowej, Klawisz Backspace - usuwa ostatnie cyfry po cyfrze, z danych wejściowych, a nawet wyników, klawisz +/- do zmiany znaku algebraicznego, 3-klawiszowy Rollover - Pamięć bufora wejściowego, umożliwia bardzo szybkie wprowadzanie wpisywanie, Tryb wprowadzania "Add-2" - opcjonalnie pomija wpisywanie przecinka dziesiętnego, Wejście algebraiczne / Infix Notation + tryb pracy
Przyciski i klawisze :  %, 00, +/-, klawisze obliczania zysku KOSZT / SPRZEDAŻ / MARŻA, klawisze przeliczania walut EURO / waluta lokalna, selektory zaokrąglania i dziesiętne, pamięć GT Grand Total, 3 klucze pamięci M + / M- / MRC, backspace (usuwa ostatnią cyfrę) , CLEAR (ostatnia wartość), ALL CLEAR, klawisz „plus” w podwójnym rozmiarze
</t>
  </si>
  <si>
    <t>Karteczki samoprzylepne min. 40x50mm 100 szt. w bloczku</t>
  </si>
  <si>
    <t>Karteczki samoprzylepne - żółte min. 125x75mm 100 szt. w bloczku</t>
  </si>
  <si>
    <t>Kolor :  Żółty
Kształt :  Prostokąt
Wymiar karteczki :  min. 125 x 75 mm
Liczba kartek w bloku :  100
Liczba bloczków w opakowaniu :  12
Certyfikat ekologiczności :  FSC
Liniatura :  Gładka
Siła klejenia :  Standardowa</t>
  </si>
  <si>
    <t>Karteczki samoprzylepne - żółte min. 50x75mm 100 szt. w bloczku</t>
  </si>
  <si>
    <t>Kolor :  Żółty
Kształt :  Prostokąt
Wymiar karteczki :  min. 50 x 75 mm
Liczba kartek w bloku :  100
Liczba bloczków w opakowaniu :  12
Certyfikat ekologiczności :  FSC
Liniatura :  Gładka
Siła klejenia :  Standardowa</t>
  </si>
  <si>
    <t>Karteczki samoprzylepne - żółte min. 75x75mm 100 szt. w bloczku</t>
  </si>
  <si>
    <t>Kolor :  Żółty
Kształt :  Prostokąt
Wymiar karteczki :  min. 75 x 75 mm
Liczba kartek w bloku :  100
Liczba bloczków w opakowaniu :  12
Certyfikat ekologiczności :  FSC
Liniatura :  Gładka
Siła klejenia :  Standardowa</t>
  </si>
  <si>
    <t>Klej w sztyfcie min. 20g.</t>
  </si>
  <si>
    <t>Klej w sztyfcie min. 40g</t>
  </si>
  <si>
    <t>Rodzaj kleju :  Trwały (permanentny)
Rozmiar :  min. 20 g
Kolor :  Transparentny</t>
  </si>
  <si>
    <t>Rodzaj kleju :  Trwały (permanentny)
Rozmiar :  min. 40 g
Kolor :  Transparentny</t>
  </si>
  <si>
    <t>Materiał :  Plastik
Maksymalna liczba oprawianych kartek :  Do 750 arkuszy
Długość :  min. 8.5 cm
Ilość w opakowaniu :  50</t>
  </si>
  <si>
    <t>Format kopert :  DL
Gramatura :  min. 75 g/m²
Okno :  Tak
Kolor :  Biały
Rodzaj zamknięcia :  Samoklejące z paskiem
Umiejscowienie okna :  Prawe
Długość : min. 220 mm
Ilość w opakowaniu :  1000
Szerokość :  min. 110 mm
Wysokość okna :  min. 90 mm
Szerokość okna :  min. 45 mm
Materiał :  Papier</t>
  </si>
  <si>
    <t>Koperta DL biała, samoprzylepna, okno prawe                           (opakowanie 1000 szt.) min. 75g</t>
  </si>
  <si>
    <t xml:space="preserve">Koperty B4 biale 250 szt.samoprzylepne gramatura min. 100g </t>
  </si>
  <si>
    <t>Format kopert :  B4
Gramatura :  min. 100 g/m²
Okno :  Nie
Kolor :  Biały
Rodzaj zamknięcia :  Samoklejące
Długość :  min. 353 mm
Ilość w opakowaniu :  250
Szerokość :  min. 250 mm
Materiał :  Papier</t>
  </si>
  <si>
    <t>Koperty B5 biale 500 szt. samoprzylepne min. 90g</t>
  </si>
  <si>
    <t>Format kopert :  B5
Gramatura :  min. 90 g/m²
Okno :  Nie
Kolor :  Biały
Rodzaj zamknięcia :  Samoklejące
Długość :  min. 250 mm
Ilość w opakowaniu :  500
Szerokość :  min. 176 mm
Materiał :  Papier</t>
  </si>
  <si>
    <t>Koperty C4 biale 250 szt. HK z paskiem min. 90g</t>
  </si>
  <si>
    <t>Koperty C5 biale 500 szt. samoprzylepne min. 90g</t>
  </si>
  <si>
    <t>Format kopert :  C5 (A5)
Gramatura :  min. 90 g/m²
Okno :  Nie
Kolor :  Biały
Rodzaj zamknięcia :  Samoklejące
Długoć :  min. 229 mm
Ilość  opakowaniu :  500
Szerkość :  min. 162 mm
Materiał :  Papier</t>
  </si>
  <si>
    <t>Koperty C5 biale 50 szt. samoprzylepne  min. 90g</t>
  </si>
  <si>
    <t>Format kopert :  C5 (A5)
Gramatura :  min. 90 g/m²
Okno :  Nie
Kolor :  Biały
Rodzaj zamknięcia :  Samoklejące
Długoć : min. 229 mm
Ilość  opakowaniu :  50
Szerkość :  min. 162 mm
Materiał :  Papier</t>
  </si>
  <si>
    <t>Koperty C6 białe 1000 szt. samoprzylepne min. 75g</t>
  </si>
  <si>
    <t>Format kopert :  C6 (A6)
Gramatura :  min. 75 g/m²
Okno :  Nie
Kolor :  Biały
Rodzaj zamknięcia :  Samoklejące
Długość :  min. 162 mm
Ilość w opakowaniu :  1000
Szerokość :  min. 114 mm
Materiał :  Papier</t>
  </si>
  <si>
    <t>Koperty DL biale 50 szt. samoprzylepne min. 75g</t>
  </si>
  <si>
    <t>Format kopert :  DL
Gramatura :  min. 75 g/m²
Okno :  Nie
Kolor :  Biały
Rodzaj zamknięcia :  Samoklejące
Długość :  min. 220 mm
Ilość w opakowaniu :  50
Szerokość :  min. 110 mm
Materiał :  Papier</t>
  </si>
  <si>
    <t>Koperty DL biale 1000 szt. samoprzylepne, okno lewe min. 75g</t>
  </si>
  <si>
    <t>Format kopert :  DL
Gramatura :  min. 75 g/m²
Okno :  Tak
Kolor :  Biały
Rodzaj zamknięcia :  Samoklejące z paskiem
Umiejscowienie okna :  Lewe
Długość :  min. 220 mm
Ilość w opakowaniu :  1000
Szerokość :  min. 110 mm
Wysokość okna :  min. 90 mm
Szerokość okna : min.  45 mm
Materiał :  Papier</t>
  </si>
  <si>
    <t>Koperty DL biale 50 szt. samoprzylepne, okno lewe min. 75g</t>
  </si>
  <si>
    <t>Format kopert :  DL
Gramatura : min. 75 g/m²
Okno :  Tak
Kolor :  Biały
Rodzaj zamknięcia :  Samoklejące z paskiem
Umiejscowienie okna :  Lewe
Długość :  min. 220 mm
Ilość w opakowaniu :  50
Szerokość :  min. 110 mm
Wysokość okna : min. 90 mm
Szerokość okna :  min. 45 mm
Materiał :  Papier</t>
  </si>
  <si>
    <t>Format kopert :  DL
Gramatura :  min. 75 g/m²
Okno :  Tak
Kolor :  Biały
Rodzaj zamknięcia :  Samoklejące z paskiem
Umiejscowienie okna :  Prawe
Długość :  min. 220 mm
Ilość w opakowaniu :  50
Szerokość :  min. 110 mm
Wysokość okna : min. 90 mm
Szerokość okna :  min. 45 mm
Materiał :  Papier</t>
  </si>
  <si>
    <t>Koperty z rozszerzonymi bokami i dnem, min. 229x324x38 mm, brązowe, 25 sztuk</t>
  </si>
  <si>
    <t>Format kopert :  C4 (A4)
Gramatura :  min. 130 g/m²
Rozmiar fałdu :  min. 38 mm
Kolor :  Brązowy
Okno :  Nie
Rodzaj zamknięcia :  Samoklejące z paskiem
Długość :  min. 229 mm
Ilość w opakowaniu :  25
Szerokość :  min. 324 mm
Materiał :  Papier</t>
  </si>
  <si>
    <t>Koperty bąbelkowe 14/D białe, w opakowaniu 100 sztuk</t>
  </si>
  <si>
    <t>Papier gramatura min. 75g/m²
Rodzaj wypełnienia :  Bąbelki
Materiał :  Papier
Rodzaj zamknięcia :  Samoklejące z paskiem
Kolor :  Biały
Długość :  min. 290 mm
Okno :  Nie
Ilość w opakowaniu :  10
Szerokość :  min. 370 mm</t>
  </si>
  <si>
    <t>Rodzaj wypełnienia :  Bąbelki
Materiał :  Papier
Rodzaj zamknięcia :  Samoklejące z paskiem
Kolor :  Biały
Długość :  min. 250 mm
Okno :  Nie
Ilość w opakowaniu :  10
Szerokość :  min. 350 mm</t>
  </si>
  <si>
    <t>Rodzaj wypełnienia :  Bąbelki
Materiał :  Papier
Rodzaj zamknięcia :  Samoklejące z paskiem
Kolor :  Biały
Długość :  min. 240 mm
Okno :  Nie
Ilość w opakowaniu :  10
Szerokość :  min. 350 mm</t>
  </si>
  <si>
    <t>Rodzaj wypełnienia :  Bąbelki
Materiał :  Papier
Gramatura :  min. 75 g/m²
Rodzaj zamknięcia :  Samoklejące z paskiem
Kolor :  Biały
Długość :  min. 275 mm
Okno :  Nie
Ilość w opakowaniu :  100
Szerokość :  min. 200 mm</t>
  </si>
  <si>
    <t>Korektor w piórze, min. 10 ml</t>
  </si>
  <si>
    <t>Korektor w taśmie min. 5 mm x 8m</t>
  </si>
  <si>
    <t>Korektor w taśmie do korekcji bocznej, min. 4,2 mm x 8,5 m</t>
  </si>
  <si>
    <t xml:space="preserve">
Objętość :  min. 10 ml
Rodzaj końcówki :  Cienka
Grubość linii pisania : min. 2mm
Automatyczny :  Nie
</t>
  </si>
  <si>
    <t xml:space="preserve">Szerokość taśmy : min. 4,2 mm
Długość taśmy : min.  8,5 m
Z wymiennym wkładem :  Nie
</t>
  </si>
  <si>
    <t xml:space="preserve">
Szerokość taśmy : min.  5 mm
Długość taśmy :  min. 8 m
Z wymiennym wkładem :  Nie
</t>
  </si>
  <si>
    <t xml:space="preserve">Kolor: czerwony, zielony, niebieski, żółty
Format: A4
Wymiary: min. 230 x 1 x 302 mm
Materiał: PP (polipropylen)
Grubość folii: min. 55 mic
Ilość: 10 szt.      
                                                                                                 </t>
  </si>
  <si>
    <t>Koszulka krystaliczna A4 / 100 szt. w pudełku grubość min. 50 mic (opakowanie 100 szt.)</t>
  </si>
  <si>
    <t>Format :  A4
Rodzaj otwierania :  Góra
Typ folii :  Krystaliczna
Grubość/Gramatura :  min. 120 mikron(ów)
Pojemność (liczba kartek) : min. 120
Liczba dziurek :  min. 11
Ilość w opakowaniu :  25
Kolor :  Przezroczysty
Materiał :  Polipropylen</t>
  </si>
  <si>
    <t>Koszulka krystaliczna A4 / 25 szt. w pudełku min. 120 mic  poszerzana  (opakowanie 25 szt.)</t>
  </si>
  <si>
    <t>Koszulka na katalogi A4 10 szt.  min. 180 mic</t>
  </si>
  <si>
    <t>Format :  A4
Rodzaj otwierania :  Góra
Grubość/Gramatura :  min. 180 mikron(ów)
Pojemność (liczba kartek) :  min. 110
Liczba dziurek :  min. 11
Ilość w opakowaniu :  10
Kolor :  Przezroczysty
Materiał :  Polipropylen</t>
  </si>
  <si>
    <t xml:space="preserve">
Długość :  min. 30 cm
Materiał :  Tworzywo sztuczne
Jednostka miary :  cm
Skalowanie :  cm, mm
Rodzaj pomiaru :  Jednostronny
Kolor :  Transparentny
</t>
  </si>
  <si>
    <t>Linijka biurowa z wyraźną nieścieralną skalą z mocnego przeźroczystego plastiku min. 30 cm</t>
  </si>
  <si>
    <t>Linijka biurowa z wyraźną nieścieralną skalą z mocnego przeźroczystego plastiku min. 50 cm</t>
  </si>
  <si>
    <t xml:space="preserve">
Długość :  min. 50 cm
Materiał :  Tworzywo sztuczne
Jednostka miary :  cm
Skalowanie :  cm, mm
Rodzaj pomiaru :  Jednostronny
Kolor :  Transparentny
</t>
  </si>
  <si>
    <t>Listwy wsuwane do dokumentów min. 6mm, czarne</t>
  </si>
  <si>
    <t xml:space="preserve">Listwy wsuwane do dokumentów min. 9mm, czarne </t>
  </si>
  <si>
    <t>Listwy wsuwane do dokumentów min. 12mm, czarne</t>
  </si>
  <si>
    <t>Listwy wsuwane do dokumentów min. 15 mm, czarne</t>
  </si>
  <si>
    <t xml:space="preserve">Kolor :  Miks kolorów
Średnica : min. 20 mm
Kształt :  Okrągły
</t>
  </si>
  <si>
    <t>Magnesy min. 20 mm, mix kolor</t>
  </si>
  <si>
    <t>Magnesy do tablic na blistrze min. 30 mm opak. 6 szt. mix kolor</t>
  </si>
  <si>
    <t>6 sztuk w opakowaniu</t>
  </si>
  <si>
    <t xml:space="preserve">Kolor :  Miks kolorów
Średnica :  min. 30 mm
Kształt :  Okrągły
</t>
  </si>
  <si>
    <t>Kostka min. 85 x 85 mm biała, klejona</t>
  </si>
  <si>
    <t>Kostka min. 85 x 85 mm, kolor, klejona</t>
  </si>
  <si>
    <t>Kostka min. 85 x 85 mm biała, nieklejona</t>
  </si>
  <si>
    <t>Kostka min. 85 x 85mm kolor, nieklejona</t>
  </si>
  <si>
    <t>Notes samoprzylepny kostka min. 75mm x 75mm, kolory neon</t>
  </si>
  <si>
    <t>Kolor :  Miks kolorów jasnych, Jasny niebieski, Jasny żółty, Zielony, Pomarańczowy, Różowy
Kształt :  Kwadrat
Wymiar karteczki :  min. 75 x 75 mm
Liczba kartek w bloku :  min. 90
Liczba bloczków w opakowaniu :  6
Certyfikat ekologiczności :  FSC
Siła klejenia :  Duża</t>
  </si>
  <si>
    <t>Format :  A4
Grubość/Gramatura :  min. 150 mikron(ów)
Kolor :  Transparentny
Typ folii :  Groszkowa
Pojemność (liczba kartek) :  min. 15
Ilość w opakowaniu :  25
Materiał :  Polipropylen</t>
  </si>
  <si>
    <t>Okładka do bindowania, z folii przeźroczystej, grubość min. 0,20mm (opakowanie 100 szt.)</t>
  </si>
  <si>
    <t>Materiał :  PVC
Format :  A4
Grubość/Gramatura :  min. 200 mikron(ów)
Kolor :  Transparentny
Typ folii :  Krystaliczna
Ilość w opakowaniu :  100</t>
  </si>
  <si>
    <t>Okładka do bindowania A4, karton min. 270g, sztywny, skóropodobny (różne kolory, opakowanie 100 szt.)</t>
  </si>
  <si>
    <t>Okładka do dyplomu, faktura skóry, czarna, 10 sztuk</t>
  </si>
  <si>
    <t>Ołówek automatyczny min. 0.5 mm HB</t>
  </si>
  <si>
    <t>Jednorazowe :  Nie
Twardość ołówka :  HB
Grubość linii pisania : min. 0,5 mm
Z wymiennym wkładem :  Tak
Kolor obudowy :  Czarny
Obudowa :  Gumowa
Ilość w opakowaniu :  1</t>
  </si>
  <si>
    <t>Ołówek automatyczny min. 0.7 mm HB</t>
  </si>
  <si>
    <t>Siatkowa półka na dokumenty wykonana z wysokiej jakości metalowej siateczki powleczonej lakierem. Zapewniający swobodny dostęp do materiałów i dokumentów potrzebnych na biurku.
Zestaw trzech wysuwanych szuflad o wymiarach min. 35 x 26,2 x 27,3 cm w kolorze czarnym.</t>
  </si>
  <si>
    <t xml:space="preserve">Magnetyczny pojemnik na spinacze wykonany z odpornego polistyrenu.
Przezroczysty pojemnik o wymiarach min. 40 x 40 x 70 mm służący do przechowywania spinaczy o różnej wielkości. </t>
  </si>
  <si>
    <t>Przekładki wąskie min. 240 mm x105mm (różne kolory)</t>
  </si>
  <si>
    <t>Przybornik na biurko wykonany z metalowej siateczki, powlekanej czarnym lakierem 
Produkt o wymiarach min. 103 x 205 x 98 mm wyposażony w gumowe antypoślizgowe nóżki, które zapobiegają rysowaniu biurka.                                                                       3 przegrody na:
• artykuły piśmiennicze,
• drobne akcesoria biurowe (gumki, szpilki, pinezki, spinacze),
• papierowe karteczki.</t>
  </si>
  <si>
    <t>Rolki papierowe do kalkulatorów z drukarką szerokość min. 57mm, długość rolki min. 25m (opakowanie 10 szt.)</t>
  </si>
  <si>
    <t>Materiał :  Karton, Polipropylen
Format :  A4
Szerokość grzbietu :  min. 5 cm
powłoka z folii PP, wyklejka wew.w kolorze szarym, dwustronna etykieta na grzbiecie, dwa okute otwory rado na przedniej okładce (różne kolory)
Kolory :  różne</t>
  </si>
  <si>
    <t>Segregator A4/5</t>
  </si>
  <si>
    <t xml:space="preserve">Segregator A4/7,5 </t>
  </si>
  <si>
    <t>Materiał :  Karton, Polipropylen
Format :  A4
Szerokość grzbietu : min. 7,5 cm
Kolory :  różne
powłoka z folii PP, wyklejka wew. w kolorze szarym, dwustronna etykieta na grzbiecie, dwa okute otwory rado na przedniej okładce (różne kolory)</t>
  </si>
  <si>
    <t>Skoroszyt wpinany do segregatora
Format :  A4
Grubość/Gramatura :  min. 100 mikron(ów)
Kolory :  Różne
Typ folii :  Krystaliczna
Pojemność (liczba kartek) :  min. 200
Wymiary :  min. 23,7 x 31 cm
Ilość w opakowaniu :  1
Materiał :  Polipropylen</t>
  </si>
  <si>
    <t>Materiał :  Metal
Kolor :  Srebrny
Długość : min. 28 mm
Ilość w opakowaniu :  100</t>
  </si>
  <si>
    <t>Spinacze metalowe owalne min. 28 mm 100 szt. w pudełku,</t>
  </si>
  <si>
    <t>Spinacze metalowe owalne min. 33 mm 100 szt. w pudełku,</t>
  </si>
  <si>
    <t>Spinacze metalowe owalne min. 50 mm po 100 szt. w pudełku</t>
  </si>
  <si>
    <t>Materiał :  Metal
Kolor :  Srebrny
Długość :  min. 33 mm
Ilość w opakowaniu :  100</t>
  </si>
  <si>
    <t>Materiał :  Metal
Kolor :  Srebrny
Długość :  min. 50 mm
Ilość w opakowaniu :  100</t>
  </si>
  <si>
    <t>Tablica korkowa min. 120x90cm</t>
  </si>
  <si>
    <t>Tablica korkowa min. 200x100cm</t>
  </si>
  <si>
    <t>Tablica korkowa min. 150x100cm</t>
  </si>
  <si>
    <t>Tablica suchościeralna ceramiczna min. 100x150cm</t>
  </si>
  <si>
    <t>Tablica korkowa w ramie drewnianej
Naturalny front korkowy
Zestaw do montażu w komplecie
Wymiary: min. 120 x 90 cm</t>
  </si>
  <si>
    <t>Tablica korkowa w ramie drewnianej
Naturalny front korkowy
Zestaw do montażu w komplecie
Wymiary: min. 200 x 100 cm</t>
  </si>
  <si>
    <t>Tablica korkowa w ramie drewinanej
Naturalny front korkowy
Zestaw do montażu w komplecie
Wymiary: min. 150 x 100 cm</t>
  </si>
  <si>
    <t xml:space="preserve">Kolor powierzchni :  Biały
Powierzchnia :  Emaliowana
Wysokość tablicy :  min. 100 cm
Szerokość tablicy :  min. 150 cm
Magnetyczne :  Tak
Zastosowanie :  Wewnątrz budynku
Kolor ramy :  Szary
Rama :  Aluminium
</t>
  </si>
  <si>
    <t>Tablica suchościeralna lakierowana min. 100x150cm</t>
  </si>
  <si>
    <t>Tablica suchościeralna ceramiczna min. 120x180cm</t>
  </si>
  <si>
    <t>Tablica suchościeralna lakierowana min. 120x180cm</t>
  </si>
  <si>
    <t xml:space="preserve">
Kolor powierzchni :  Biały
Powierzchnia :  Lakierowana
Wysokość tablicy :  min. 100 cm
Szerokość tablicy :  min. 150 cm
Magnetyczne :  Tak
Zastosowanie :  Wewnątrz budynku
Kolor ramy :  Srebrny
Rama :  Aluminium
</t>
  </si>
  <si>
    <t>Kolor powierzchni :  Biały
Powierzchnia :  emaliowana
Wysokość tablicy :  min. 120 cm
Szerokość tablicy :  min. 180 cm
Magnetyczne :  Tak
Zastosowanie :  Wewnątrz budynku
Kolor ramy :  Srebrny
Rama :  Aluminium</t>
  </si>
  <si>
    <t>Kolor powierzchni :  Biały
Powierzchnia :  Lakierowana
Wysokość tablicy :  min. 120 cm
Szerokość tablicy :  min. 180 cm
Magnetyczne :  Tak
Zastosowanie :  Wewnątrz budynku
Kolor ramy :  Srebrny
Rama :  Aluminium</t>
  </si>
  <si>
    <t>Tablica suchościeralna lakierowana min. 120x200cm</t>
  </si>
  <si>
    <t>Tablica suchościeralna lakierowana min. 120x240cm</t>
  </si>
  <si>
    <t>Tablica suchościeralna ceramiczna min. 120x200cm</t>
  </si>
  <si>
    <t>Kolor powierzchni :  Biały
Powierzchnia :  Lakierowana
Wysokość tablicy :  min. 120 cm
Szerokość tablicy :  min. 200 cm
Magnetyczne :  Tak
Zastosowanie :  Wewnątrz budynku
Kolor ramy :  Srebrny
Rama :  Aluminium</t>
  </si>
  <si>
    <t>Kolor powierzchni :  Biały
Powierzchnia :  Lakierowana
Wysokość tablicy : min. 120 cm
Szerokość tablicy :  min. 200 cm
Magnetyczne :  Tak
Zastosowanie :  Wewnątrz budynku
Kolor ramy :  Srebrny
Rama :  Aluminium</t>
  </si>
  <si>
    <t>Kolor powierzchni :  Biały
Powierzchnia :  emaliowana
Wysokość tablicy :  min. 120 cm
Szerokość tablicy :  min. 200 cm
Magnetyczne :  Tak
Zastosowanie :  Wewnątrz budynku
Kolor ramy :  Srebrny
Rama :  Aluminium</t>
  </si>
  <si>
    <t>Tablica suchościeralna ceramiczna min. 120x240cm</t>
  </si>
  <si>
    <t>Kolor powierzchni :  Biały
Powierzchnia :  emaliowana
Wysokość tablicy : min. 120 cm
Szerokość tablicy :  min. 240 cm
Magnetyczne :  Tak
Zastosowanie :  Wewnątrz budynku
Kolor ramy :  Srebrny
Rama :  Aluminium</t>
  </si>
  <si>
    <t>Taśma przeźroczysta dwustronna na podajniku, min. 12mm X 6,3 m</t>
  </si>
  <si>
    <t xml:space="preserve">
Długość :  min. 6,3 m
Szerokość :  min. 12 mm
Kolor :  Przezroczysty
Załączony dyspenser :  Tak
Zastosowanie :  Wewnątrz budynku
</t>
  </si>
  <si>
    <t>Taśma klejąca dwustronna, min. 50 mm x 25 m</t>
  </si>
  <si>
    <t>Taśma kauczukowa transparentna min. 48mm/66mm</t>
  </si>
  <si>
    <t xml:space="preserve">Taśma klejąca krystaliczna min. 19mm x 33m </t>
  </si>
  <si>
    <t>Taśma klejąca matowa na podajniku min. 19mm x 33m</t>
  </si>
  <si>
    <t>Długość :  min. 7,5 m
Szerokość :  min. 19 mm
Kolor :  Transparentny
Załączony dyspenser :  Tak
Ilość w opakowaniu :  1</t>
  </si>
  <si>
    <t>Taśma pakowa mocna PP min. 66 m x 50 mm, przezroczysta</t>
  </si>
  <si>
    <t xml:space="preserve">Taśma kauczukowa brązowa, min. 48mm x 66m </t>
  </si>
  <si>
    <t>Teczka do podpisu pokryta skóropodobną okładką                                                 Przeznaczenie do gromadzenia dokumentów wymagających podpisu, takich jak np. kontrakty,umowy, pisma czy inne dokumenty.                                                     Teczka wykonana z kartonu, grzbiet harmonijkowy oraz min. 20 przekładek.</t>
  </si>
  <si>
    <t>Teczka  biała gładka z tektury bezkwasowej o gramaturae min. 300g                                                                                    Wykonana z makulaturowej biało-szarej tektury bezkwasowej pH 7,5-9,5
Rezerwa alkaliczna powyżej min. 0,4 mol/kg
Wyposażona w tasiemki do wiązania.
Szeroki grzbiet i klapy umożliwiające przechowywanie większej ilości kartek (teczka 5cm - 500 kartek, teczka 3,5cm - 350 kartek).
Format A4. Wymiary min. 32 x 25 cm, grzbiet 3 lub 5 cm.</t>
  </si>
  <si>
    <t xml:space="preserve">Teczka z tektury bezkwasowej  min. 300g                                                                 </t>
  </si>
  <si>
    <t>Uchwyt do akt min. 15 mm</t>
  </si>
  <si>
    <t>Uchwyt do akt min. 19 mm</t>
  </si>
  <si>
    <t>Uchwyt do akt min. 25 mm</t>
  </si>
  <si>
    <t>Uchwyt do akt min. 32 mm</t>
  </si>
  <si>
    <t>Uchwyt do akt min. 41 mm</t>
  </si>
  <si>
    <t>Uchwyt do akt min. 51 mm</t>
  </si>
  <si>
    <t>Materiał :  Metal
Kolor :  Czarny
Długość :  min. 15 mm
Ilość w opakowaniu :  12</t>
  </si>
  <si>
    <t>Materiał :  Metal
Kolor :  Czarny
Długość :  min. 19 mm
Grubość/Gramatura :  min. 7 mm
Ilość w opakowaniu :  12</t>
  </si>
  <si>
    <t>Materiał :  Metal
Kolor :  Czarny
Długość :  min. 25 mm
Grubość/Gramatura :  min. 10 mm
Ilość w opakowaniu :  12</t>
  </si>
  <si>
    <t>Materiał :  Metal
Kolor :  Czarny
Długość :  min. 32 mm
Grubość/Gramatura :  min. 14 mm
Ilość w opakowaniu :  12</t>
  </si>
  <si>
    <t>Materiał :  Metal
Kolor :  Czarny
Długość :  min. 41 mm
Ilość w opakowaniu :  12</t>
  </si>
  <si>
    <t>Materiał :  Metal
Kolor :  Czarny
Długość :  min. 51 mm
Grubość/Gramatura :  min. 25 mm
Ilość w opakowaniu :  12</t>
  </si>
  <si>
    <t>Woreczki strunowe min. 50 x 70 mm, 100 sztuk</t>
  </si>
  <si>
    <t>Woreczki strunowe  min. 100x150 mm, 100 sztuk</t>
  </si>
  <si>
    <t>Woreczki strunowe min. 250x350 mm, 100 sztuk</t>
  </si>
  <si>
    <t>Długość :  min. 70 mm                                                                                                                  
Szerokość :  min. 50 mm
Ilość w opakowaniu :  100 szt.
Kolor :  Przezroczysty</t>
  </si>
  <si>
    <t>Długość :  min. 150 mm 
Szerokość :  min. 100 mm
Ilość w opakowaniu :  100 szt.
Kolor :  Przezroczysty</t>
  </si>
  <si>
    <t>Długość :  min. 350 mm                                                                                                                  
Szerokość : min. 250 mm
Ilość w opakowaniu :  100 szt.
Kolor :  Przezroczysty</t>
  </si>
  <si>
    <t>Wizytownik w kolorze czarnym o wymiarach min. 250 x 152 x 20 mm zapewniający czytelny układ wizytówek.
Wyposażony w min. 25 koszulek mieszczących po 8 wizytówek, łączniei 200 wizytówek. Możliwość wpięcia dodatkowych koszulek w celu zwiększenia pojemności.
Okładka wizytownika wykonana z wysokiej jakości folii spienianej zapewniającej sztywność oraz zapobiegającej zaginaniu się koszulek.</t>
  </si>
  <si>
    <t>Zakładki indeksujące min. 12x45mm, 5 kolorów neon</t>
  </si>
  <si>
    <t>Kolor :  Miks kolorów neon
Materiał :  Polipropylen
Wymiary zakładek :  min. 12 x 45 mm
Kształt :  Prostokąt
Ilość w opakowaniu :  125
Liczba zakładek w opakowaniu :  min. 125
Siła klejenia :  Standardowa</t>
  </si>
  <si>
    <t>Zakładki indeksujące min. 12x45mm strzałki, 5 kolorów neon</t>
  </si>
  <si>
    <t>Zakładki indeksujące w kształcie strzałek
Rozmiar zakładki: min. 12 x 45 mm
Liczba zakładek: 5 kolorów x 25 sztuk każdy
Można po nich pisać
Możliwe wielokrotne odrywanie i przyklejanie</t>
  </si>
  <si>
    <t>Zakładki indeksujące foliowe min. 4x20x50mm 4 kolory</t>
  </si>
  <si>
    <t>Kolor :  Miks kolorów
Materiał :  Tworzywo sztuczne
Wymiary zakładek :  min. 20 x 50 mm
Ilość w opakowaniu :  4
Liczba zakładek w opakowaniu :  min. 40
Kształt :  Prostokąt
Siła klejenia :  Standardowa</t>
  </si>
  <si>
    <t>Zakładki indeksujące papierowe min. 4x20x50mm zakładki</t>
  </si>
  <si>
    <t>Kolor :  Miks kolorów
Materiał :  Papier
Wymiary zakładek :  min. 20 x 50 mm
Ilość w opakowaniu :  4
Liczba zakładek w opakowaniu : min. 50
Kształt :  Prostokąt
Siła klejenia :  Standardowa</t>
  </si>
  <si>
    <t>Zakładki indeksujące min. 26 x 76 mm, papierowe, 300 zakładek</t>
  </si>
  <si>
    <t>Samoprzylepne zakładki indeksujące
Rozmiar: min. 26 x 76 mm
3 neonowe kolory po 100 sztuk
Możliwe wielokrotne odrywanie i przyklejanie
Jednostka sprzedaży: 1 opakowanie (300 zakładek po 100 w każdym kolorze)</t>
  </si>
  <si>
    <t>Kolor tuszu :  różny
Rodzaj końcówki :  Ścięta
Rozmiar końcówki :  Średnia
Automatyczny :  Nie
Wymazywalny :  Nie
Kolor obudowy :  Czarny
Obudowa :  Plastikowa
Ilość w opakowaniu :  1
Rodzaj tuszu :  Płynny
Skład tuszu :  Woda
Grubość linii pisania :  min. 1 - 5 mm</t>
  </si>
  <si>
    <t>Pojemność (liczba kartek) :  12
Rozmiar zszywki :  24/6
System ładowania zszywek :  Od góry
Głębokość wsuwania kartek :  min. 25 mm
Pojemność zszywek :  min. 40</t>
  </si>
  <si>
    <t>Materiał Tworzywo ABS / Metal
Wymiary min. 34 x 62 x 130
Zszywanie do 50 kartek
Rodzaj zszywek 24/6-8+, 26/6-8+
Sposób ładowania Ładowany od góry
Rodzaj zszywania Płaskie zszywanie
Głębokość wsuwania kartek min. 40 mm</t>
  </si>
  <si>
    <t>Zakreślacz płaski (różne kolory)</t>
  </si>
  <si>
    <t>178.</t>
  </si>
  <si>
    <t>179.</t>
  </si>
  <si>
    <t>180.</t>
  </si>
  <si>
    <t>Zszywki 24/8 S 1000 szt.</t>
  </si>
  <si>
    <t>Rozmiar zszywki: 24/8 S
Ilość w opakowaniu: 1000</t>
  </si>
  <si>
    <t>Karton ozdobny A4</t>
  </si>
  <si>
    <t xml:space="preserve">Kolor: kremowy
Faktura płótna
Format: A4
Gramatura: min. 230 g/m²
Ilość: 20 szt.      
                                                                                              </t>
  </si>
  <si>
    <t xml:space="preserve">20 sztuk w opakowaniu </t>
  </si>
  <si>
    <t>Nóż do otwierania korespondencji</t>
  </si>
  <si>
    <t>Rękojeść:  pokryta wytrzymałym tworzywem sztucznym w kolorze czarnym
Ostrze wykonane ze stali nierdzewnej
Długość:  min. 19 cm</t>
  </si>
  <si>
    <r>
      <t xml:space="preserve">Kolor :  Żółty
Kształt :  Prostokąt
Wymiar karteczki :  min. 40 x 50 mm
Liczba kartek w bloku :  100
Liczba bloczków w opakowaniu :  12
Certyfikat ekologiczności :  FSC
Liniatura :  Gładka
</t>
    </r>
    <r>
      <rPr>
        <sz val="10"/>
        <color theme="1"/>
        <rFont val="Calibri"/>
        <family val="2"/>
        <charset val="238"/>
      </rPr>
      <t>Siła klejenia :  Standardowa</t>
    </r>
  </si>
  <si>
    <t>Rodzaj końcówki:  Stożkowa
Grubość końcówki:  min. 0,5 mm
Z wymiennym wkładem :  Tak
Automatyczny :  Nie
Wymazywalny :  Nie
Kolor obudowy :  Transparentny
Obudowa :  Plastikowa
Rozmiar końcówki :  Cienka
Rodzaj tuszu :  Żelowy
Długość linii pisania:  min. 1100 m
Grubość linii pisania:  min. 0.25mm</t>
  </si>
  <si>
    <r>
      <t xml:space="preserve">
Pojemność (liczba kartek) :  30 szt.
Kolor :  Czarny
Materiał :  Metal
Długość : min. 73 mm
Wysokość :  min. 115 mm
Gwarancja :  2 lat
Szerokość :  min. 73 mm
</t>
    </r>
    <r>
      <rPr>
        <sz val="10"/>
        <color rgb="FFFF0000"/>
        <rFont val="Calibri"/>
        <family val="2"/>
        <charset val="238"/>
        <scheme val="minor"/>
      </rPr>
      <t xml:space="preserve">
</t>
    </r>
    <r>
      <rPr>
        <sz val="10"/>
        <color theme="1"/>
        <rFont val="Calibri"/>
        <family val="2"/>
        <scheme val="minor"/>
      </rPr>
      <t xml:space="preserve">
</t>
    </r>
  </si>
  <si>
    <r>
      <t xml:space="preserve">Materiał :  Papier                                                                                                            Gramatura to min. 146 g/m2 (papier 70 g/m2, klej 20 g/m2, podkład 56 g/m2)
</t>
    </r>
    <r>
      <rPr>
        <sz val="10"/>
        <color theme="1"/>
        <rFont val="Calibri"/>
        <family val="2"/>
        <charset val="238"/>
      </rPr>
      <t xml:space="preserve">Rozmiar etykiety : różne rozmiary    
Rodzaj kleju :  Trwały (permanentny)
Kształt :  Prostokątny
Technologia druku :  Wielofunkcyjny
</t>
    </r>
    <r>
      <rPr>
        <sz val="10"/>
        <color indexed="8"/>
        <rFont val="Calibri"/>
        <family val="2"/>
      </rPr>
      <t>Kształt rogów :  Kwadratowy
Certyfikat ekologiczności :  FSC
Liczba arkuszy w opakowaniu :  100
Kolor :  Biały</t>
    </r>
  </si>
  <si>
    <t>Folia do laminacji ręcznej 2 x 125mic A4, w opakowaniu 100 sztuk</t>
  </si>
  <si>
    <t>Folia do laminacji ręcznej 2 x 125mic A3, w opakowaniu 100 sztuk</t>
  </si>
  <si>
    <t>Powierzchnia pisania :  CD i DVD, Szkło, Plastik
Rodzaj końcówki :  Stożkowa
Rozmiar końcówki :  Cienka
Obudowa :  Plastikowa
Wymazywalny :  Nie
Ilość w opakowaniu :  1
Rodzaj tuszu :  Płynny
Skład tuszu :  Alkohol
Grubość linii pisania :  min. 0,4 mm</t>
  </si>
  <si>
    <t>Powierzchnia pisania :  CD i DVD, Szkło, Plastik
Rodzaj końcówki :  Stożkowa
Rozmiar końcówki :  Cienka
Obudowa :  Plastikowa
Wymazywalny :  Nie
Ilość w opakowaniu :  1
Rodzaj tuszu :  Płynny
Skład tuszu :  Alkohol
Grubość linii pisania :  min. 0,6 mm</t>
  </si>
  <si>
    <t>Powierzchnia pisania :  CD i DVD, Szkło, Plastik
Rodzaj końcówki :  Stożkowa
Rozmiar końcówki :  Cienka
Obudowa :  Plastikowa
Wymazywalny :  Nie
Ilość w opakowaniu :  1
Rodzaj tuszu :  Płynny
Skład tuszu :  Alkohol
Grubość linii pisania :  min. 1 mm</t>
  </si>
  <si>
    <t xml:space="preserve">Identyfikator z taśmą czarną, ilość w opakowaniu 50szt.                                </t>
  </si>
  <si>
    <t xml:space="preserve">Identyfikator osobowy klips 90X57mm, ilość w opakowaniu 50 szt.                                </t>
  </si>
  <si>
    <t xml:space="preserve">
Rozaj mocowania :  Kombi klip
Wysokość :  min. 54 mm
Szerokość :  min. 90 mm
Materiał :  PVC, ABS, Stal
Liczba kart :  1
Orientacja :  Poziomy
Ilość w opakowaniu :  50
Kolor :  Transparentny</t>
  </si>
  <si>
    <t>Liczba wyświetlanych cyfr :  12
Źródło zasilania :  Zasilanie sieciowe
Kolor :  Biały, Czarny
Technologia druku :  Atramentowa
Rodzaj druku :  Kolorowy
Długość :  min. 267 mm
Funkcje kalkulatora :  zaokrąglanie wyników, korekta ostatniej cyfry, obliczenia podatkowe i marży, obliczenia walutowe
Przyciski i klawisze :  GT, CLEAR, ALL CLEAR, MU, IC, M+, M-, PRINT, FEED, TAX+, TAX-, RATE, 00-0, +/-
Wysokość :  min. 77 mm
Przeliczanie walut :  Tak
Gwarancja :  2 lat
Maksymalna średnica roli : min. 58 mm
Szerokość :  min. 202 mm
Typ ekranu :  LCD
Wyświetlacz kątowy :  Tak
Waga/Gramatura :  min. 735 g</t>
  </si>
  <si>
    <r>
      <t xml:space="preserve">Format :  A4
Rodzaj otwierania :  Bok
Typ folii :  Groszkowa
Grubość/Gramatura :  min. 100 mikron(ów)
Liczba dziurek :  min. 11
Ilość w opakowaniu </t>
    </r>
    <r>
      <rPr>
        <sz val="10"/>
        <rFont val="Calibri"/>
        <family val="2"/>
        <charset val="238"/>
      </rPr>
      <t xml:space="preserve">  10</t>
    </r>
    <r>
      <rPr>
        <sz val="10"/>
        <color indexed="8"/>
        <rFont val="Calibri"/>
        <family val="2"/>
      </rPr>
      <t xml:space="preserve">
Kolor :  Przezroczysty
Materiał :  Polipropylen</t>
    </r>
  </si>
  <si>
    <t>Format :  A4
Rodzaj otwierania :  Góra
Typ folii :  Krystaliczna
Grubość/Gramatura :  min. 50 mikron(ów)
Liczba dziurek : min. 11
Ilość w opakowaniu :  100
Kolor :  Przezroczysty
Materiał :  Polipropylen</t>
  </si>
  <si>
    <t>Liczba przegródek :  1
System ładowania zszywek :  Od góry
Możliwość układania piętrowo :  Tak
Kolor :  Transparentny
Materiał :  Polistyren
Wysokość :  6.5 cm
Głębokość :  34.5 cm
Pojemność (liczba kartek) :  500
Szerokość :  26 cm</t>
  </si>
  <si>
    <t xml:space="preserve">Lampka biurkowa LED kolor obudowy biały, czarny, regulacja kąta nachylenia klosza,3 stopniowa regulacja natężenia światła, moc strumienia światła co najmniej 550 lumenów, barwa światła regulowana </t>
  </si>
  <si>
    <t xml:space="preserve">Listwy wsuwane do dokumentów min. 3mm, czarne </t>
  </si>
  <si>
    <t>Rodzaj bindowania :  Grzbietowy
Pojemność (liczba kartek) : od 1 do 30
Kolor :  Czarny
Format :  A4
Materiał :  PVC</t>
  </si>
  <si>
    <t>Rodzaj bindowania :  Grzbietowy
Pojemność (liczba kartek) :  od 30 do 60
Kolor :  Czarny
Format :  A4
Materiał :  PVC</t>
  </si>
  <si>
    <t>Rodzaj bindowania :  Grzbietowy
Pojemność (liczba kartek) :  od 60 do 90
Kolor :  Czarny
Format :  A4
Materiał :  PVC</t>
  </si>
  <si>
    <t>Rodzaj bindowania :  Grzbietowy
Pojemność (liczba kartek) : od 90 do 100
Kolor :  Czarny
Format :  A4
Materiał :  PVC</t>
  </si>
  <si>
    <t>Rodzaj bindowania :  Grzbietowy
Pojemność (liczba kartek) :  od 100 do 150
Kolor :  Czarny
Format :  A4
Materiał :  PVC</t>
  </si>
  <si>
    <t xml:space="preserve">Powierzchnia pisania :  Wszystkie powierzchnie
Kolor tuszu :  Czarny
Rodzaj końcówki :  Cienka, Igłowa
Rozmiar końcówki :  Cienka, Średnia
Z wymiennym wkładem :  Nie
Automatyczny :  Nie
Obudowa :  Plastikowa
Rodzaj tuszu :  Płynny
Skład tuszu :  Alkohol
Grubość linii pisania :  min. 0,3 mm - 0,5 mm
Wymazywalny :  Nie
</t>
  </si>
  <si>
    <t>Marker permanentny okrągła końcówka (różne kolory)</t>
  </si>
  <si>
    <t xml:space="preserve">
Powierzchnia pisania :  Wszystkie powierzchnie
Kolor tuszu :  różne kolory (czerwony, czarny, zielony, niebieski)
Rodzaj końcówki :  Kulkowa
Rozmiar końcówki :  Średnia
Z wymiennym wkładem :  Nie
Automatyczny :  Nie
Obudowa :  Plastikowa
Skład tuszu :  Alkohol
Grubość linii pisania :  min. 1,7 mm
Wymazywalny :  Nie
</t>
  </si>
  <si>
    <t>Powierzchnia pisania :  Tablice suchościeralne
Kolor tuszu :  Czarny, niebieski, czerwony, zielony
Rodzaj końcówki :  Kulkowa
Rozmiar końcówki :  Gruba
Z wymiennym wkładem :  Nie
Automatyczny :  Nie
Obudowa :  Plastikowa
Rodzaj tuszu :  Płynny
Skład tuszu :  Alkohol
Grubość linii pisania : min. 2,5 mm
Wymazywalny :  Tak</t>
  </si>
  <si>
    <t>Powierzchnia pisania :  Tablice suchościeralne
Kolor tuszu :  Czarny, niebieski, czerwony, zielony
Rodzaj końcówki :  Kulkowa
Rozmiar końcówki :  Średnia
Z wymiennym wkładem :  Nie
Automatyczny :  Nie
Obudowa :  Plastikowa
Rodzaj tuszu :  Płynny
Skład tuszu :  Alkohol
Grubość linii pisania :  min. 1,1 - 2,2 mm
Wymazywalny :  Tak</t>
  </si>
  <si>
    <t xml:space="preserve">Kostka papierowa biała klejona z boku                                                                                              Wymiary: min. 85x85 mm </t>
  </si>
  <si>
    <r>
      <t xml:space="preserve">Kostka papierowa kolorowa klejona z boku                                                                      Wymiary: min. 85x85 mm                                                                                                      </t>
    </r>
    <r>
      <rPr>
        <sz val="10"/>
        <color rgb="FFFF0000"/>
        <rFont val="Calibri"/>
        <family val="2"/>
        <charset val="238"/>
      </rPr>
      <t xml:space="preserve">  </t>
    </r>
    <r>
      <rPr>
        <sz val="10"/>
        <color indexed="8"/>
        <rFont val="Calibri"/>
        <family val="2"/>
      </rPr>
      <t xml:space="preserve">                                                                                                   </t>
    </r>
  </si>
  <si>
    <t>Kostka papierowa biała nieklejona
Wymiary: min. 85 x 85 mm</t>
  </si>
  <si>
    <t>Nożyczki biurowe min. 20 cm</t>
  </si>
  <si>
    <t>Długość :  co najmniej 20 cm
Materiał :  Stal nierdzewna, Tworzywo sztuczne
Kształt końcówki :  Ostry</t>
  </si>
  <si>
    <r>
      <t>Ofertówka A4 L, z folii PCV, otwierana z góry i z boku, z wycięciem na palec,</t>
    </r>
    <r>
      <rPr>
        <sz val="10"/>
        <color rgb="FFFF0000"/>
        <rFont val="Calibri"/>
        <family val="2"/>
        <charset val="238"/>
      </rPr>
      <t xml:space="preserve"> </t>
    </r>
    <r>
      <rPr>
        <sz val="10"/>
        <rFont val="Calibri"/>
        <family val="2"/>
        <charset val="238"/>
      </rPr>
      <t>(opakowanie 25 szt.)</t>
    </r>
  </si>
  <si>
    <r>
      <t xml:space="preserve">Materiał :  Karton
Format :  A4
Gramatura :  min. 270 g/m²
Kolor :  Czarny
</t>
    </r>
    <r>
      <rPr>
        <sz val="10"/>
        <color theme="1"/>
        <rFont val="Calibri"/>
        <family val="2"/>
        <charset val="238"/>
      </rPr>
      <t>Typ folii :  Skóropodobna</t>
    </r>
    <r>
      <rPr>
        <sz val="10"/>
        <color indexed="8"/>
        <rFont val="Calibri"/>
        <family val="2"/>
      </rPr>
      <t xml:space="preserve">
Przystosowane do zadruku :  Nie
Ilość w opakowaniu :  100</t>
    </r>
  </si>
  <si>
    <t xml:space="preserve">Okładka do dyplomów, certyfikatów oraz listów gratulacyjnych w kolorze czarnym 
Oprawa o fakturze skóry. Złoty, ozdobny sznureczek przytrzymuje przechowywany dokument
Opakowanie 10 okładek w formacie min. 220 x 310 mm.
</t>
  </si>
  <si>
    <t>Jednorazowe :  Nie
Twardość ołówka :  HB
Grubość linii pisania :  min. 0,7 mm
Z wymiennym wkładem :  Tak
Kolor obudowy :  Czarny
Obudowa :  Gumowa
Ilość w opakowaniu :  1</t>
  </si>
  <si>
    <t>Tardość ołówka :  HB
Kolor grafitu :  Czarny
Kolor obudowy :  Zielony
Obudowa :  Plastikowa
Ilość w opakowaniu :  12</t>
  </si>
  <si>
    <r>
      <t xml:space="preserve">
Uniwersalna podstawa do laptopa, 4 kąty regulacji wysokości, możliwość podniesienia ekranu laptopa do optymalnego poziomu oglądania.                 Przednia stabilizująca krawędź podstawki zapobiegająca  zsuwaniu się laptopa. Otwory wentylacyjne odprowadzają ciepło z laptopa.                                                </t>
    </r>
    <r>
      <rPr>
        <sz val="10"/>
        <color theme="1"/>
        <rFont val="Calibri"/>
        <family val="2"/>
        <charset val="238"/>
      </rPr>
      <t>Miejsce na kabel USB</t>
    </r>
    <r>
      <rPr>
        <sz val="10"/>
        <color indexed="8"/>
        <rFont val="Calibri"/>
        <family val="2"/>
      </rPr>
      <t xml:space="preserve"> w celu ułatwienia zarządzaniem kablami.                         Przesuwne nóżki umożliwiające przesuwanie i dostęp do sprzętu bez uszkadzania powierzchni.
Podstawka powinna posiadać certyfikat FIRA, który świadczy o spełnieniu przez nią wszelkich standardów ergonomii i bezpieczeństwa: EN ISO 9241-5.                     
Materiał :  Polistyren, ABS, Guma
Kolor :  Czarny
Certyfikaty i normy :  BS EN ISO 9241
FIRA :  Tak
Wysokość :  min. 10.16 cm
Głębokość :  min. 28.89 cm
Szerokość :  min. 34.29 cm
Typ montażu :  Przenośne, Biurkowe
Udźwig :  min. 11.3 kg
</t>
    </r>
  </si>
  <si>
    <r>
      <t>O</t>
    </r>
    <r>
      <rPr>
        <sz val="10"/>
        <color theme="1"/>
        <rFont val="Calibri"/>
        <family val="2"/>
        <charset val="238"/>
      </rPr>
      <t xml:space="preserve">krągły pojemnik na długopisy wykonany z metalowej siateczki powlekanej lakierem. Czarny pojemnik o wymiarach min. 90 x 100 mm jest trwały i odporny na pęknięcie. </t>
    </r>
  </si>
  <si>
    <t>Format :  A4
Rodzaj przekładek :  Alfabetyczny
Liczba przekładek :  min. 21
Materiał :  Karton
Waga/Gramatura :  min. 160 g/m²</t>
  </si>
  <si>
    <t>Format :  A4
Rodzaj przekładek :  Numeryczny
Liczba przekładek :  12
Materiał :  Karton
Waga/Gramatura :  min. 160 g/m²</t>
  </si>
  <si>
    <t>Rodzaj przekładek :  Pusty
Liczba przekładek :  1
Materiał :  Papier
Kolor indeksu :  Zielony
Waga/Gramatura :  min. 180 g/m²                                                                                                Wymiary: min. 240x 105 mm</t>
  </si>
  <si>
    <t>Zastosowanie :  Drukarki kasowe, Kasy, Kalkulatory,
Szerokość :  min. 57 mm
Liczba warstw :  1
Długość :  min. 25 m
Gramatura :  min. 50 g/m²
Ilość w opakowaniu :  10</t>
  </si>
  <si>
    <t>Skoroszyt zwykły nie wpinany do segregatora
Format :  A4
Grubość/Gramatura : min. 100 mikron(ów)
Kolory :  Różne
Typ folii :  Krystaliczna
Pojemność (liczba kartek) : min. 200
Wymiary :  min. 22,5 x 30,5 cm
Materiał :  Polipropylen</t>
  </si>
  <si>
    <t xml:space="preserve">Skoroszyt kartonowy wyposażony w zawieszkę służącą do wpinania w segregator, bez potrzeby otwierania ringów, metalowy wąs z plastikowym dociskiem. Mechanizm  umożliwiający łatwe i szybkie wpinanie kartek.
Bezkwasowy karton (pH 6–8 i gramaturze 250–280 g/m²).                                        Biały kolor okładki 
</t>
  </si>
  <si>
    <t>Spinacze metalowe krzyżowe min. 41 mm 50 szt. w pudełku</t>
  </si>
  <si>
    <t>Spinacze krzyżowe (co najmniej 41 mm)  umożliwiające szybkie łączenie arkuszy papieru służące do  organizacji dokumentów oraz ich przejrzyste segregowanie  Wykonane z powłoki galwanizowanej zapobiegającej szybkiej korozji.</t>
  </si>
  <si>
    <t>Taśma do drukarki mobilnej DYMO biała z czarną czcionką 12mm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t>
  </si>
  <si>
    <t>Taśma do drukarki mobilnej DYMO biała z czarną czcionką min. 9mm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</si>
  <si>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żółta z czarną czcionką min. 9mm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</si>
  <si>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 biała</t>
  </si>
  <si>
    <t xml:space="preserve">Taśma do drukarki mobilnej DYMO - biała </t>
  </si>
  <si>
    <t>Taśma do drukarki mobilnej DYMO - zółta</t>
  </si>
  <si>
    <t xml:space="preserve">Taśma do drukarki mobilnej DYMO- żółta </t>
  </si>
  <si>
    <t>Taśma do drukarki mobilnej DYMO żółta z czarną czcionką min. 12 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</si>
  <si>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Długość :  min. 25 m
Szerokość :  min. 50 mm
Kolor :  Żółty
Zastosowanie :  Wewnątrz budynku</t>
  </si>
  <si>
    <t>Materiał :  Polipropylen
Kolor :  Brązowy
Odporność na UV :  Tak
Długość :  min. 60 m
Rodzaj kleju :  Kauczuk syntetyczny
Szerokość :  min. 48 mm
Siła klejenia :  Duża</t>
  </si>
  <si>
    <t>Długość :  min. 33 m
Szerokość :  min. 19 mm
Kolor :  Przezroczysty
Ilość w opakowaniu :  1</t>
  </si>
  <si>
    <t>Taśma klejąca matowa min. 19mm x 33m</t>
  </si>
  <si>
    <t>Materiał :  Polipropylen
Kolor :  Transparentny
Grubość/Gramatura :  min. 45 mikron(ów)
Niski poziom hałasu :  Tak
Długość :  min. 66 m
Odporność na wysokie temperatury :  Tak
Odporność na niskie temperatury :  Tak
Odporność na UV :  Tak
Rodzaj kleju :  Akryl
Zamknięcie :  Tak
Szerokość :  min. 50 mm
Udźwig :  min. 15 kg
Siła klejenia :  Standardowa</t>
  </si>
  <si>
    <t>Taśma pakowa mocna PP min. 66 m x 50 mm, brązowa</t>
  </si>
  <si>
    <t>Materiał :  Polipropylen
Kolor :  Brązowy
Niski poziom hałasu :  Nie
Odporność na UV :  Tak
Długość :  min. 60 m
Rodzaj kleju :  Kauczuk syntetyczny
Szerokość :  min. 48 mm
Siła klejenia :  Duża</t>
  </si>
  <si>
    <r>
      <t>Segregator ringowy "Akta Osobowe" 2- Ringowy. Segregator "Akta osobowe"</t>
    </r>
    <r>
      <rPr>
        <sz val="10"/>
        <color rgb="FFFF0000"/>
        <rFont val="Calibri"/>
        <family val="2"/>
        <charset val="238"/>
      </rPr>
      <t xml:space="preserve"> </t>
    </r>
    <r>
      <rPr>
        <sz val="10"/>
        <rFont val="Calibri"/>
        <family val="2"/>
        <charset val="238"/>
      </rPr>
      <t>Wyposażony w różnokolorowe przekładki A, B, C, D ułatwiające archiwizację dokumentów.
Segregator o wymiarach min. 35 x 315 x 255 mm i o średnicy ringów 20 mm  z grubej tektury, pokrytej lakierowaną okleiną. Mechanizm ringowy w kształcie litery O. Segregator na grzbiecie ma wymienną etykietę opisową</t>
    </r>
  </si>
  <si>
    <t>Format :  A4
Materiał :  Karton
Kolory : Różne
Waga/Gramatura : min. 450 g/m²
Typ zamykania :  Gumka
Liczba klapek zabezpieczających zawartość :  min. 3</t>
  </si>
  <si>
    <t>Format :  A4
Materiał :  Karton
Kolory :  Różne
Waga/Gramatura : min. 300 g/m²
Typ zamykania :  Gumka
Liczba klapek zabezpieczających zawartość : min. 3
Wysokość :  min. 32 cm
Szerokość :  min. 22.5 cm</t>
  </si>
  <si>
    <t xml:space="preserve">Tusz wodny do powierzchni o wysokiej chłonności, takich jak papier.                   Wysoka zawartość pigmentu gwarantujące odbicia pełne nasycenia i głębi koloru.
Wyprofilowana końcówka ułatwiająca prawidłową aplikację i nasączanie poduszek. Kolor nakrętki odpowiadający barwie tuszu, zapobiegający przypadkowym pomyłkom.
do pieczątek ręcznych, jak i samotuszujących z gumową lub polimerową płytką stemplującą. 
</t>
  </si>
  <si>
    <t>Kolor tuszu :  Czerwony
Rodzaj tuszu :  Płynny
Skład tuszu :  Olej</t>
  </si>
  <si>
    <t xml:space="preserve">odpowiada oznaczeniu IR 40T, Produkt dostosowany do współpracy z kalkulatorami drukującymi i cechuje się czarno-czerwonym kolorem. Jest kompatybilny z konstrukcjami takich marek, jak Vector, Casio czy Citizen. Opakowanie zawiera jedną sztukę produktu. </t>
  </si>
  <si>
    <t>Pojemność (liczba kartek) :  20
Długość :  min. 169 mm
Rozmiar zszywki :  24/6, 26/6
Typ zszywacza :  Full strip
System ładowania zszywek :  Od góry
Głębokość wsuwania kartek : min. 75 mm
Wysokość :  min. 40 mm
Pojemność zszywek : min. 155, 218
Waga/Gramatura :  min. 190 g</t>
  </si>
  <si>
    <t>Materiał :  Polipropylen                                                                                                                         
Kolor:brązowy
Grubość/Gramatura :  45 mikron(ów)
Niski poziom hałasu :  Tak
Długość :  min. 66 m
Odporność na wysokie temperatury :  Tak
Odporność na niskie temperatury :  Tak
Odporność na UV :  Tak
Plomba zabezpieczająca :  Nie
Wysoka początkowa siła klejenia :  Nie
Rodzaj kleju :  Akryl
Zamknięcie :  Tak
Szerokość :  50 mm
Udźwig :  15 kg
Siła klejenia :  Standardowa</t>
  </si>
  <si>
    <r>
      <t>Kalkulator naukowy posiadający funkcje, jak:
• liczenie całek oznaczonych i wartości pochodnej w punkcie,
• przeprowadzanie operacji na macierzach (4 x 4) i liczbach zespolonych,
• zaawansowana statystyka i regresja,
• operacje na wektorach,
• rozwiązywanie równań i układów równań,
• suma wyrazów ciągu,
• logarytm dziesiętny, naturalny i o dowolnej podstawie,
•</t>
    </r>
    <r>
      <rPr>
        <sz val="10"/>
        <color theme="1"/>
        <rFont val="Calibri"/>
        <family val="2"/>
        <charset val="238"/>
      </rPr>
      <t xml:space="preserve"> ułamki zwykłe,
• wizualizacja obliczeń kodu QR.
Urządzenie zasilane dwoma źródłami energii - jedna bateria LR44 (dołączona w zestawie) i drugim energia słoneczna, która jest pobierana przez panel</t>
    </r>
  </si>
  <si>
    <t xml:space="preserve">Format :  A3
Grubość/Gramatura : min. 250 mikron(ów)
Wymiary :  min. 30,3 x 42,6 cm
Typ folii :  Błyszcząca (z połyskiem)
Ilość w opakowaniu :  100
Materiał :  Polipropylen, polietylen                                                                                                                      </t>
  </si>
  <si>
    <t xml:space="preserve">Format :  A4
Grubość/Gramatura :  min. 250 mikron(ów)
Wymiary :  min. 22,5 x 31,2cm
Typ folii :  Błyszcząca (z połyskiem)
Ilość w opakowaniu :  100
Materiał :  Polipropylen, polietylen                                                                                                                        </t>
  </si>
  <si>
    <t>Format :  A4
Grubość/Gramatura :  min. 500 mikron(ów)
Wymiary :  min. 22,5 x 31,2cm
Typ folii :  Błyszcząca (z połyskiem)
Ilość w opakowaniu :  100
Materiał :  Polipropylen, polietylen</t>
  </si>
  <si>
    <t>Tryb wydawania :  Manualny
Typ powierzchni :  Gładka
Grubość/Gramatura :  23 mikron(ów)
Szerokość : min. 500 mm
Długość :  min. 156 m
Rozciągliwość :  min. 160 %
Kolor :  Czarny
Waga/Gramatura :  min. 1.65 kg</t>
  </si>
  <si>
    <r>
      <t>Fascykuła archiwizacyjna do przechowywania dużych partii dokumentów     formatu A4.
Twarde, tekturowe okładki o gramaturze min. 6</t>
    </r>
    <r>
      <rPr>
        <sz val="10"/>
        <color theme="1"/>
        <rFont val="Calibri"/>
        <family val="2"/>
        <charset val="238"/>
        <scheme val="minor"/>
      </rPr>
      <t>30-710 g/m²</t>
    </r>
    <r>
      <rPr>
        <sz val="10"/>
        <color theme="1"/>
        <rFont val="Calibri"/>
        <family val="2"/>
        <scheme val="minor"/>
      </rPr>
      <t xml:space="preserve"> pomieszczą do 500 kartek papieru. Zapobiegają zniszczeniu przechowywanych dokumentów. 
Format :  A4
Materiał :  Karton
Kolor :  Szary</t>
    </r>
  </si>
  <si>
    <t xml:space="preserve">
Rodzaj końcówki :  Stożkowa
Grubość końcówki :  min. 0,5 mm
Z wymiennym wkładem :  Tak
Automatyczny :  Tak
Wymazywalny :  Nie
Kolor obudowy :  Niebieski
Obudowa :  Plastikowa
Rozmiar końcówki :  Cienka
Rodzaj tuszu :  Żelowy
Skład tuszu :  Olej
Długość linii pisania :  min. 1300 m
Grubość linii pisania :  min. 0,25 mm
Ilość w opakowaniu :  1
</t>
  </si>
  <si>
    <t>Długopis zwykły min. 0,5 mm  (różne kolory)</t>
  </si>
  <si>
    <t>Rodzaj końcówki :  Igłowa
Grubość końcówki : min. 0,5 mm
Kolor obudowy :  Biały, Niebieski
Obudowa :  Plastikowa
Rozmiar końcówki :  Cienka
Ilość w opakowaniu :  1
Grubość linii pisania :  min. 0,5 mm</t>
  </si>
  <si>
    <t>Długopis zwykły min. 0,3 mm (różne kolory)</t>
  </si>
  <si>
    <t>Rodzaj końcówki :  Stożkowa
Grubość końcówki :  1 mm
Obudowa :  Plastikowa
Długość linii pisania :  min. 1100 m
Grubość linii pisania :  min. 0,3 mm
Produkt nie zawiera PVC.</t>
  </si>
  <si>
    <t>Format: B4
Rodzaj otwierania: Bok
Typ folii: Groszkowa
Grubość/Gramatura: 100 mikron(ów)
Ilość w opakowaniu: 10
Kolor: Transparentny</t>
  </si>
  <si>
    <t>181.</t>
  </si>
  <si>
    <t>Papier pakowy</t>
  </si>
  <si>
    <t>Rolka, długość min. 10 m, szerokość min. 1 m, gramatura min. 80g/m2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</si>
</sst>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0" x14ac:knownFonts="1">
    <font>
      <sz val="11"/>
      <color theme="1"/>
      <name val="Calibri"/>
      <family val="2"/>
      <scheme val="minor"/>
    </font>
    <font>
      <sz val="11"/>
      <color indexed="8"/>
      <name val="Calibri"/>
      <family val="2"/>
      <charset val="238"/>
    </font>
    <font>
      <sz val="11"/>
      <color indexed="8"/>
      <name val="Calibri"/>
      <family val="2"/>
      <charset val="238"/>
    </font>
    <font>
      <b/>
      <sz val="10"/>
      <color indexed="8"/>
      <name val="Calibri"/>
      <family val="2"/>
      <charset val="238"/>
    </font>
    <font>
      <b/>
      <sz val="10"/>
      <color indexed="8"/>
      <name val="Calibri"/>
      <family val="2"/>
      <charset val="238"/>
    </font>
    <font>
      <sz val="11"/>
      <color indexed="8"/>
      <name val="Calibri"/>
      <family val="2"/>
      <charset val="238"/>
    </font>
    <font>
      <b/>
      <sz val="11"/>
      <color indexed="8"/>
      <name val="Calibri"/>
      <family val="2"/>
      <charset val="238"/>
    </font>
    <font>
      <sz val="10"/>
      <color indexed="8"/>
      <name val="Calibri"/>
      <family val="2"/>
      <charset val="238"/>
    </font>
    <font>
      <sz val="11"/>
      <color indexed="10"/>
      <name val="Calibri"/>
      <family val="2"/>
      <charset val="238"/>
    </font>
    <font>
      <sz val="10"/>
      <name val="Calibri"/>
      <family val="2"/>
      <charset val="238"/>
    </font>
    <font>
      <sz val="11"/>
      <color indexed="8"/>
      <name val="Calibri"/>
      <family val="2"/>
    </font>
    <font>
      <b/>
      <sz val="10"/>
      <color indexed="10"/>
      <name val="Calibri"/>
      <family val="2"/>
      <charset val="238"/>
    </font>
    <font>
      <sz val="8"/>
      <name val="Calibri"/>
      <family val="2"/>
    </font>
    <font>
      <sz val="10"/>
      <color indexed="8"/>
      <name val="Calibri"/>
      <family val="2"/>
    </font>
    <font>
      <sz val="10"/>
      <name val="Calibri"/>
      <family val="2"/>
    </font>
    <font>
      <sz val="10"/>
      <color theme="1"/>
      <name val="Calibri"/>
      <family val="2"/>
      <charset val="238"/>
      <scheme val="minor"/>
    </font>
    <font>
      <sz val="10"/>
      <color theme="1"/>
      <name val="Calibri"/>
      <family val="2"/>
      <scheme val="minor"/>
    </font>
    <font>
      <sz val="9"/>
      <color theme="1"/>
      <name val="Calibri"/>
      <family val="2"/>
      <scheme val="minor"/>
    </font>
    <font>
      <b/>
      <sz val="11"/>
      <color rgb="FFFF0000"/>
      <name val="Calibri"/>
      <family val="2"/>
      <charset val="238"/>
      <scheme val="minor"/>
    </font>
    <font>
      <b/>
      <sz val="11"/>
      <color rgb="FFFF0000"/>
      <name val="Calibri"/>
      <family val="2"/>
    </font>
    <font>
      <sz val="11"/>
      <color rgb="FFFF0000"/>
      <name val="Calibri"/>
      <family val="2"/>
      <scheme val="minor"/>
    </font>
    <font>
      <b/>
      <sz val="10"/>
      <name val="Calibri"/>
      <family val="2"/>
      <charset val="238"/>
      <scheme val="minor"/>
    </font>
    <font>
      <sz val="10"/>
      <color rgb="FFFF0000"/>
      <name val="Calibri"/>
      <family val="2"/>
      <charset val="238"/>
      <scheme val="minor"/>
    </font>
    <font>
      <sz val="10"/>
      <color rgb="FFFF0000"/>
      <name val="Calibri"/>
      <family val="2"/>
      <charset val="238"/>
    </font>
    <font>
      <sz val="10"/>
      <color theme="1"/>
      <name val="Calibri"/>
      <family val="2"/>
      <charset val="238"/>
    </font>
    <font>
      <sz val="10"/>
      <color theme="1"/>
      <name val="Calibri"/>
      <family val="2"/>
    </font>
    <font>
      <sz val="9"/>
      <color theme="1"/>
      <name val="Calibri"/>
      <family val="2"/>
    </font>
    <font>
      <b/>
      <sz val="10"/>
      <color theme="1"/>
      <name val="Calibri"/>
      <family val="2"/>
    </font>
    <font>
      <sz val="11"/>
      <color theme="1"/>
      <name val="Calibri"/>
      <family val="2"/>
    </font>
    <font>
      <b/>
      <sz val="10"/>
      <color theme="1"/>
      <name val="Calibri"/>
      <family val="2"/>
      <charset val="238"/>
    </font>
  </fonts>
  <fills count="5">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2">
    <xf numFmtId="0" fontId="0" fillId="0" borderId="0"/>
    <xf numFmtId="9" fontId="10" fillId="0" borderId="0" applyFont="0" applyFill="0" applyBorder="0" applyAlignment="0" applyProtection="0"/>
  </cellStyleXfs>
  <cellXfs count="100">
    <xf numFmtId="0" fontId="0" fillId="0" borderId="0" xfId="0"/>
    <xf numFmtId="0" fontId="2" fillId="0" borderId="0" xfId="0" applyFont="1" applyAlignment="1">
      <alignment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xf>
    <xf numFmtId="2" fontId="0" fillId="0" borderId="0" xfId="0" applyNumberFormat="1"/>
    <xf numFmtId="0" fontId="1" fillId="0" borderId="0" xfId="0" applyFont="1" applyAlignment="1">
      <alignment vertical="center" wrapText="1"/>
    </xf>
    <xf numFmtId="0" fontId="8" fillId="0" borderId="0" xfId="0" applyFont="1" applyAlignment="1">
      <alignment vertical="center" wrapText="1"/>
    </xf>
    <xf numFmtId="164" fontId="7" fillId="2"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xf>
    <xf numFmtId="0" fontId="0" fillId="0" borderId="0" xfId="0" applyAlignment="1">
      <alignment horizontal="center" vertical="center"/>
    </xf>
    <xf numFmtId="9" fontId="7" fillId="2" borderId="3" xfId="1" applyFont="1" applyFill="1" applyBorder="1" applyAlignment="1">
      <alignment horizontal="center" vertical="center" wrapText="1"/>
    </xf>
    <xf numFmtId="9" fontId="9" fillId="2" borderId="3" xfId="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9" fontId="7" fillId="2" borderId="5" xfId="1" applyFont="1" applyFill="1" applyBorder="1" applyAlignment="1">
      <alignment horizontal="center" vertical="center" wrapText="1"/>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right" vertical="center"/>
    </xf>
    <xf numFmtId="164" fontId="5" fillId="0" borderId="7" xfId="0" applyNumberFormat="1" applyFont="1" applyBorder="1" applyAlignment="1">
      <alignment horizontal="right" vertical="center"/>
    </xf>
    <xf numFmtId="0" fontId="9" fillId="3" borderId="5" xfId="0" applyFont="1" applyFill="1" applyBorder="1" applyAlignment="1">
      <alignment vertical="center" wrapText="1"/>
    </xf>
    <xf numFmtId="0" fontId="9" fillId="3" borderId="3" xfId="0" applyFont="1" applyFill="1" applyBorder="1" applyAlignment="1">
      <alignment vertical="center" wrapText="1"/>
    </xf>
    <xf numFmtId="0" fontId="9" fillId="3" borderId="17" xfId="0" applyFont="1" applyFill="1" applyBorder="1" applyAlignment="1">
      <alignment vertical="center" wrapText="1"/>
    </xf>
    <xf numFmtId="0" fontId="16" fillId="0" borderId="3" xfId="0" applyFont="1" applyBorder="1" applyAlignment="1">
      <alignment vertical="center" wrapText="1"/>
    </xf>
    <xf numFmtId="0" fontId="13" fillId="0" borderId="3" xfId="0" applyFont="1" applyBorder="1" applyAlignment="1">
      <alignment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left" vertical="center" wrapText="1"/>
    </xf>
    <xf numFmtId="0" fontId="16" fillId="0" borderId="3" xfId="0" applyFont="1" applyBorder="1" applyAlignment="1">
      <alignment wrapText="1"/>
    </xf>
    <xf numFmtId="0" fontId="16" fillId="0" borderId="3" xfId="0" applyFont="1" applyBorder="1" applyAlignment="1">
      <alignment horizontal="left" vertical="center" wrapText="1"/>
    </xf>
    <xf numFmtId="0" fontId="17" fillId="0" borderId="3" xfId="0" applyFont="1" applyBorder="1" applyAlignment="1">
      <alignment horizontal="center" vertical="center"/>
    </xf>
    <xf numFmtId="0" fontId="9" fillId="0" borderId="3" xfId="0" applyFont="1" applyBorder="1" applyAlignment="1">
      <alignment vertical="center" wrapText="1"/>
    </xf>
    <xf numFmtId="164" fontId="7" fillId="0" borderId="22" xfId="0" applyNumberFormat="1" applyFont="1" applyBorder="1" applyAlignment="1">
      <alignment horizontal="right" vertical="center" wrapText="1"/>
    </xf>
    <xf numFmtId="164" fontId="7" fillId="0" borderId="3" xfId="0" applyNumberFormat="1" applyFont="1" applyBorder="1" applyAlignment="1">
      <alignment horizontal="right" vertical="center" wrapText="1"/>
    </xf>
    <xf numFmtId="0" fontId="14" fillId="0" borderId="18" xfId="0" applyFont="1" applyBorder="1" applyAlignment="1">
      <alignment horizontal="center" vertical="center" wrapText="1"/>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4" xfId="0" applyFont="1" applyBorder="1" applyAlignment="1">
      <alignment vertical="center" wrapText="1"/>
    </xf>
    <xf numFmtId="0" fontId="16" fillId="0" borderId="3" xfId="0" applyFont="1" applyBorder="1"/>
    <xf numFmtId="0" fontId="17" fillId="0" borderId="3" xfId="0" applyFont="1" applyBorder="1" applyAlignment="1">
      <alignment horizontal="center" vertical="center" wrapText="1"/>
    </xf>
    <xf numFmtId="0" fontId="25" fillId="0" borderId="3" xfId="0" applyFont="1" applyBorder="1" applyAlignment="1">
      <alignment vertical="center" wrapText="1"/>
    </xf>
    <xf numFmtId="0" fontId="25" fillId="3" borderId="3" xfId="0" applyFont="1" applyFill="1" applyBorder="1" applyAlignment="1">
      <alignment vertical="center" wrapText="1"/>
    </xf>
    <xf numFmtId="0" fontId="26" fillId="0" borderId="3" xfId="0" applyFont="1" applyBorder="1" applyAlignment="1">
      <alignment horizontal="center" vertical="center" wrapText="1"/>
    </xf>
    <xf numFmtId="0" fontId="25" fillId="0" borderId="18" xfId="0" applyFont="1" applyBorder="1" applyAlignment="1">
      <alignment horizontal="center" vertical="center" wrapText="1"/>
    </xf>
    <xf numFmtId="164" fontId="25" fillId="2" borderId="4" xfId="0" applyNumberFormat="1" applyFont="1" applyFill="1" applyBorder="1" applyAlignment="1">
      <alignment horizontal="center" vertical="center" wrapText="1"/>
    </xf>
    <xf numFmtId="164" fontId="25" fillId="0" borderId="3" xfId="0" applyNumberFormat="1" applyFont="1" applyBorder="1" applyAlignment="1">
      <alignment horizontal="right" vertical="center" wrapText="1"/>
    </xf>
    <xf numFmtId="9" fontId="25" fillId="2" borderId="3" xfId="1" applyFont="1" applyFill="1" applyBorder="1" applyAlignment="1">
      <alignment horizontal="center" vertical="center" wrapText="1"/>
    </xf>
    <xf numFmtId="164" fontId="28" fillId="0" borderId="4" xfId="0" applyNumberFormat="1" applyFont="1" applyBorder="1" applyAlignment="1">
      <alignment horizontal="center" vertical="center"/>
    </xf>
    <xf numFmtId="164" fontId="28" fillId="0" borderId="7" xfId="0" applyNumberFormat="1" applyFont="1" applyBorder="1" applyAlignment="1">
      <alignment horizontal="right" vertical="center"/>
    </xf>
    <xf numFmtId="0" fontId="28" fillId="0" borderId="0" xfId="0" applyFont="1" applyAlignment="1">
      <alignment vertical="center" wrapText="1"/>
    </xf>
    <xf numFmtId="0" fontId="24" fillId="0" borderId="3" xfId="0" applyFont="1" applyBorder="1" applyAlignment="1">
      <alignment vertical="center" wrapText="1"/>
    </xf>
    <xf numFmtId="0" fontId="26" fillId="0" borderId="17" xfId="0" applyFont="1" applyBorder="1" applyAlignment="1">
      <alignment horizontal="center" vertical="center" wrapText="1"/>
    </xf>
    <xf numFmtId="0" fontId="9" fillId="0" borderId="17" xfId="0" applyFont="1" applyBorder="1" applyAlignment="1">
      <alignment vertical="center" wrapText="1"/>
    </xf>
    <xf numFmtId="0" fontId="13" fillId="0" borderId="17" xfId="0" applyFont="1" applyBorder="1" applyAlignment="1">
      <alignment vertical="center" wrapText="1"/>
    </xf>
    <xf numFmtId="0" fontId="17" fillId="0" borderId="17" xfId="0" applyFont="1" applyBorder="1" applyAlignment="1">
      <alignment horizontal="center" vertical="center"/>
    </xf>
    <xf numFmtId="164" fontId="7" fillId="2" borderId="23" xfId="0" applyNumberFormat="1" applyFont="1" applyFill="1" applyBorder="1" applyAlignment="1">
      <alignment horizontal="center" vertical="center" wrapText="1"/>
    </xf>
    <xf numFmtId="164" fontId="7" fillId="0" borderId="17" xfId="0" applyNumberFormat="1" applyFont="1" applyBorder="1" applyAlignment="1">
      <alignment horizontal="right" vertical="center" wrapText="1"/>
    </xf>
    <xf numFmtId="9" fontId="7" fillId="2" borderId="17" xfId="1" applyFont="1" applyFill="1" applyBorder="1" applyAlignment="1">
      <alignment horizontal="center" vertical="center" wrapText="1"/>
    </xf>
    <xf numFmtId="164" fontId="5" fillId="0" borderId="23" xfId="0" applyNumberFormat="1" applyFont="1" applyBorder="1" applyAlignment="1">
      <alignment horizontal="center" vertical="center"/>
    </xf>
    <xf numFmtId="164" fontId="5" fillId="0" borderId="24" xfId="0" applyNumberFormat="1" applyFont="1" applyBorder="1" applyAlignment="1">
      <alignment horizontal="right" vertical="center"/>
    </xf>
    <xf numFmtId="0" fontId="3" fillId="0" borderId="3" xfId="0" applyFont="1" applyBorder="1" applyAlignment="1">
      <alignment horizontal="center" vertical="center" wrapText="1"/>
    </xf>
    <xf numFmtId="0" fontId="3"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9"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164" fontId="6" fillId="0" borderId="11" xfId="0" applyNumberFormat="1" applyFont="1" applyBorder="1" applyAlignment="1">
      <alignment horizontal="right" vertical="center"/>
    </xf>
    <xf numFmtId="164" fontId="6" fillId="0" borderId="2" xfId="0" applyNumberFormat="1" applyFont="1" applyBorder="1" applyAlignment="1">
      <alignment horizontal="right" vertical="center"/>
    </xf>
    <xf numFmtId="0" fontId="4"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right" vertical="center" wrapText="1"/>
    </xf>
    <xf numFmtId="0" fontId="4" fillId="0" borderId="21" xfId="0" applyFont="1" applyBorder="1" applyAlignment="1">
      <alignment horizontal="right" vertical="center" wrapText="1"/>
    </xf>
    <xf numFmtId="0" fontId="4" fillId="0" borderId="15" xfId="0" applyFont="1" applyBorder="1" applyAlignment="1">
      <alignment horizontal="right" vertical="center" wrapText="1"/>
    </xf>
    <xf numFmtId="0" fontId="4" fillId="0" borderId="1" xfId="0" applyFont="1" applyBorder="1" applyAlignment="1">
      <alignment horizontal="right" vertical="center" wrapText="1"/>
    </xf>
    <xf numFmtId="0" fontId="4" fillId="0" borderId="13" xfId="0" applyFont="1" applyBorder="1" applyAlignment="1">
      <alignment horizontal="right" vertical="center" wrapText="1"/>
    </xf>
    <xf numFmtId="0" fontId="4" fillId="0" borderId="16" xfId="0" applyFont="1" applyBorder="1" applyAlignment="1">
      <alignment horizontal="right" vertical="center" wrapText="1"/>
    </xf>
    <xf numFmtId="164" fontId="6" fillId="0" borderId="1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4" fillId="0" borderId="11" xfId="0" applyFont="1" applyBorder="1" applyAlignment="1">
      <alignment horizontal="center" vertical="center" wrapText="1"/>
    </xf>
    <xf numFmtId="164" fontId="6" fillId="0" borderId="11" xfId="0" applyNumberFormat="1" applyFont="1" applyBorder="1" applyAlignment="1">
      <alignment vertical="center"/>
    </xf>
    <xf numFmtId="164" fontId="6" fillId="0" borderId="2" xfId="0" applyNumberFormat="1" applyFont="1" applyBorder="1" applyAlignment="1">
      <alignment vertical="center"/>
    </xf>
    <xf numFmtId="0" fontId="18" fillId="0" borderId="0" xfId="0" applyFont="1"/>
    <xf numFmtId="0" fontId="0" fillId="0" borderId="0" xfId="0" applyAlignment="1">
      <alignment horizontal="righ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3"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right"/>
    </xf>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7"/>
  <sheetViews>
    <sheetView tabSelected="1" topLeftCell="A183" zoomScale="110" zoomScaleNormal="110" workbookViewId="0">
      <selection activeCell="A186" sqref="A186:XFD186"/>
    </sheetView>
  </sheetViews>
  <sheetFormatPr defaultRowHeight="15" x14ac:dyDescent="0.25"/>
  <cols>
    <col min="1" max="1" width="5.85546875" style="4" customWidth="1"/>
    <col min="2" max="2" width="54.28515625" customWidth="1"/>
    <col min="3" max="3" width="63.5703125" customWidth="1"/>
    <col min="4" max="4" width="48.7109375" customWidth="1"/>
    <col min="5" max="5" width="27.140625" style="10" customWidth="1"/>
    <col min="6" max="6" width="21.85546875" style="10" customWidth="1"/>
    <col min="7" max="11" width="12.5703125" customWidth="1"/>
    <col min="12" max="12" width="42.5703125" customWidth="1"/>
    <col min="13" max="13" width="8.5703125" customWidth="1"/>
  </cols>
  <sheetData>
    <row r="1" spans="1:12" x14ac:dyDescent="0.25">
      <c r="A1" s="90" t="s">
        <v>279</v>
      </c>
      <c r="B1" s="90"/>
      <c r="C1" s="90"/>
      <c r="D1" s="90"/>
      <c r="E1" s="90"/>
      <c r="F1" s="90"/>
      <c r="G1" s="90"/>
      <c r="H1" s="90"/>
      <c r="I1" s="90"/>
      <c r="J1" s="90"/>
      <c r="K1" s="90"/>
    </row>
    <row r="2" spans="1:12" ht="15.75" thickBot="1" x14ac:dyDescent="0.3">
      <c r="A2" s="99" t="s">
        <v>9</v>
      </c>
      <c r="B2" s="99"/>
      <c r="C2" s="99"/>
      <c r="D2" s="99"/>
      <c r="E2" s="99"/>
      <c r="F2" s="99"/>
      <c r="G2" s="99"/>
      <c r="H2" s="99"/>
      <c r="I2" s="99"/>
      <c r="J2" s="99"/>
      <c r="K2" s="99"/>
    </row>
    <row r="3" spans="1:12" ht="23.25" customHeight="1" thickBot="1" x14ac:dyDescent="0.3">
      <c r="A3" s="91" t="s">
        <v>14</v>
      </c>
      <c r="B3" s="92"/>
      <c r="C3" s="92"/>
      <c r="D3" s="92"/>
      <c r="E3" s="92"/>
      <c r="F3" s="92"/>
      <c r="G3" s="92"/>
      <c r="H3" s="92"/>
      <c r="I3" s="92"/>
      <c r="J3" s="92"/>
      <c r="K3" s="93"/>
    </row>
    <row r="4" spans="1:12" ht="15.75" thickBot="1" x14ac:dyDescent="0.3">
      <c r="A4" s="76" t="s">
        <v>0</v>
      </c>
      <c r="B4" s="76" t="s">
        <v>15</v>
      </c>
      <c r="C4" s="76" t="s">
        <v>16</v>
      </c>
      <c r="D4" s="76" t="s">
        <v>17</v>
      </c>
      <c r="E4" s="74" t="s">
        <v>7</v>
      </c>
      <c r="F4" s="76" t="s">
        <v>12</v>
      </c>
      <c r="G4" s="86" t="s">
        <v>8</v>
      </c>
      <c r="H4" s="86" t="s">
        <v>2</v>
      </c>
      <c r="I4" s="95" t="s">
        <v>1</v>
      </c>
      <c r="J4" s="96"/>
      <c r="K4" s="72" t="s">
        <v>4</v>
      </c>
      <c r="L4" s="1"/>
    </row>
    <row r="5" spans="1:12" ht="48.75" customHeight="1" thickBot="1" x14ac:dyDescent="0.3">
      <c r="A5" s="94"/>
      <c r="B5" s="77"/>
      <c r="C5" s="98"/>
      <c r="D5" s="97"/>
      <c r="E5" s="75"/>
      <c r="F5" s="77"/>
      <c r="G5" s="97"/>
      <c r="H5" s="97"/>
      <c r="I5" s="2" t="s">
        <v>10</v>
      </c>
      <c r="J5" s="3" t="s">
        <v>3</v>
      </c>
      <c r="K5" s="73"/>
      <c r="L5" s="1"/>
    </row>
    <row r="6" spans="1:12" ht="22.5" customHeight="1" x14ac:dyDescent="0.25">
      <c r="A6" s="63" t="s">
        <v>81</v>
      </c>
      <c r="B6" s="39" t="s">
        <v>285</v>
      </c>
      <c r="C6" s="40" t="s">
        <v>289</v>
      </c>
      <c r="D6" s="18"/>
      <c r="E6" s="30" t="s">
        <v>259</v>
      </c>
      <c r="F6" s="35">
        <v>300</v>
      </c>
      <c r="G6" s="13">
        <v>0</v>
      </c>
      <c r="H6" s="32">
        <f>F6*G6</f>
        <v>0</v>
      </c>
      <c r="I6" s="14"/>
      <c r="J6" s="15">
        <f>H6*I6</f>
        <v>0</v>
      </c>
      <c r="K6" s="16">
        <f>H6+J6</f>
        <v>0</v>
      </c>
      <c r="L6" s="1"/>
    </row>
    <row r="7" spans="1:12" ht="20.25" customHeight="1" x14ac:dyDescent="0.25">
      <c r="A7" s="63" t="s">
        <v>82</v>
      </c>
      <c r="B7" s="21" t="s">
        <v>286</v>
      </c>
      <c r="C7" s="40" t="s">
        <v>289</v>
      </c>
      <c r="D7" s="19"/>
      <c r="E7" s="30" t="s">
        <v>259</v>
      </c>
      <c r="F7" s="35">
        <v>300</v>
      </c>
      <c r="G7" s="8">
        <v>0</v>
      </c>
      <c r="H7" s="33">
        <f t="shared" ref="H7:H123" si="0">F7*G7</f>
        <v>0</v>
      </c>
      <c r="I7" s="11"/>
      <c r="J7" s="9">
        <f t="shared" ref="J7:J123" si="1">H7*I7</f>
        <v>0</v>
      </c>
      <c r="K7" s="17">
        <f t="shared" ref="K7:K182" si="2">H7+J7</f>
        <v>0</v>
      </c>
      <c r="L7" s="1"/>
    </row>
    <row r="8" spans="1:12" x14ac:dyDescent="0.25">
      <c r="A8" s="63" t="s">
        <v>83</v>
      </c>
      <c r="B8" s="31" t="s">
        <v>287</v>
      </c>
      <c r="C8" s="40" t="s">
        <v>290</v>
      </c>
      <c r="D8" s="19"/>
      <c r="E8" s="44" t="s">
        <v>259</v>
      </c>
      <c r="F8" s="34">
        <v>300</v>
      </c>
      <c r="G8" s="8">
        <v>0</v>
      </c>
      <c r="H8" s="33">
        <f t="shared" si="0"/>
        <v>0</v>
      </c>
      <c r="I8" s="11"/>
      <c r="J8" s="9">
        <f t="shared" si="1"/>
        <v>0</v>
      </c>
      <c r="K8" s="17">
        <f t="shared" si="2"/>
        <v>0</v>
      </c>
      <c r="L8" s="1"/>
    </row>
    <row r="9" spans="1:12" x14ac:dyDescent="0.25">
      <c r="A9" s="63" t="s">
        <v>84</v>
      </c>
      <c r="B9" s="31" t="s">
        <v>288</v>
      </c>
      <c r="C9" s="40" t="s">
        <v>290</v>
      </c>
      <c r="D9" s="19"/>
      <c r="E9" s="44" t="s">
        <v>259</v>
      </c>
      <c r="F9" s="34">
        <v>300</v>
      </c>
      <c r="G9" s="8">
        <v>0</v>
      </c>
      <c r="H9" s="33">
        <f t="shared" si="0"/>
        <v>0</v>
      </c>
      <c r="I9" s="11"/>
      <c r="J9" s="9">
        <f t="shared" si="1"/>
        <v>0</v>
      </c>
      <c r="K9" s="17">
        <f t="shared" si="2"/>
        <v>0</v>
      </c>
      <c r="L9" s="1"/>
    </row>
    <row r="10" spans="1:12" ht="93.75" customHeight="1" x14ac:dyDescent="0.25">
      <c r="A10" s="63" t="s">
        <v>85</v>
      </c>
      <c r="B10" s="31" t="s">
        <v>292</v>
      </c>
      <c r="C10" s="28" t="s">
        <v>291</v>
      </c>
      <c r="D10" s="19"/>
      <c r="E10" s="44" t="s">
        <v>259</v>
      </c>
      <c r="F10" s="34">
        <v>300</v>
      </c>
      <c r="G10" s="8">
        <v>0</v>
      </c>
      <c r="H10" s="33">
        <f t="shared" si="0"/>
        <v>0</v>
      </c>
      <c r="I10" s="11"/>
      <c r="J10" s="9">
        <f t="shared" si="1"/>
        <v>0</v>
      </c>
      <c r="K10" s="17">
        <f t="shared" si="2"/>
        <v>0</v>
      </c>
      <c r="L10" s="1"/>
    </row>
    <row r="11" spans="1:12" ht="40.5" customHeight="1" x14ac:dyDescent="0.25">
      <c r="A11" s="63" t="s">
        <v>86</v>
      </c>
      <c r="B11" s="21" t="s">
        <v>42</v>
      </c>
      <c r="C11" s="23" t="s">
        <v>293</v>
      </c>
      <c r="D11" s="19"/>
      <c r="E11" s="30" t="s">
        <v>259</v>
      </c>
      <c r="F11" s="35">
        <v>30</v>
      </c>
      <c r="G11" s="8">
        <v>0</v>
      </c>
      <c r="H11" s="33">
        <f t="shared" si="0"/>
        <v>0</v>
      </c>
      <c r="I11" s="11"/>
      <c r="J11" s="9">
        <f t="shared" si="1"/>
        <v>0</v>
      </c>
      <c r="K11" s="17">
        <f t="shared" si="2"/>
        <v>0</v>
      </c>
      <c r="L11" s="1"/>
    </row>
    <row r="12" spans="1:12" ht="39" x14ac:dyDescent="0.25">
      <c r="A12" s="63" t="s">
        <v>87</v>
      </c>
      <c r="B12" s="21" t="s">
        <v>18</v>
      </c>
      <c r="C12" s="28" t="s">
        <v>43</v>
      </c>
      <c r="D12" s="19"/>
      <c r="E12" s="30" t="s">
        <v>259</v>
      </c>
      <c r="F12" s="35">
        <v>200</v>
      </c>
      <c r="G12" s="8">
        <v>0</v>
      </c>
      <c r="H12" s="33">
        <f t="shared" si="0"/>
        <v>0</v>
      </c>
      <c r="I12" s="11"/>
      <c r="J12" s="9">
        <f t="shared" si="1"/>
        <v>0</v>
      </c>
      <c r="K12" s="17">
        <f t="shared" si="2"/>
        <v>0</v>
      </c>
      <c r="L12" s="1"/>
    </row>
    <row r="13" spans="1:12" ht="136.5" customHeight="1" x14ac:dyDescent="0.25">
      <c r="A13" s="63" t="s">
        <v>88</v>
      </c>
      <c r="B13" s="21" t="s">
        <v>569</v>
      </c>
      <c r="C13" s="28" t="s">
        <v>570</v>
      </c>
      <c r="D13" s="19"/>
      <c r="E13" s="30" t="s">
        <v>259</v>
      </c>
      <c r="F13" s="36">
        <v>2500</v>
      </c>
      <c r="G13" s="8">
        <v>0</v>
      </c>
      <c r="H13" s="33">
        <f t="shared" si="0"/>
        <v>0</v>
      </c>
      <c r="I13" s="11"/>
      <c r="J13" s="9">
        <f t="shared" si="1"/>
        <v>0</v>
      </c>
      <c r="K13" s="17">
        <f t="shared" si="2"/>
        <v>0</v>
      </c>
      <c r="L13" s="1"/>
    </row>
    <row r="14" spans="1:12" ht="134.25" customHeight="1" x14ac:dyDescent="0.25">
      <c r="A14" s="63" t="s">
        <v>89</v>
      </c>
      <c r="B14" s="21" t="s">
        <v>567</v>
      </c>
      <c r="C14" s="28" t="s">
        <v>568</v>
      </c>
      <c r="D14" s="19"/>
      <c r="E14" s="30" t="s">
        <v>259</v>
      </c>
      <c r="F14" s="36">
        <v>2500</v>
      </c>
      <c r="G14" s="8">
        <v>0</v>
      </c>
      <c r="H14" s="33">
        <f t="shared" ref="H14" si="3">F14*G14</f>
        <v>0</v>
      </c>
      <c r="I14" s="11"/>
      <c r="J14" s="9">
        <f t="shared" ref="J14" si="4">H14*I14</f>
        <v>0</v>
      </c>
      <c r="K14" s="17">
        <f t="shared" ref="K14" si="5">H14+J14</f>
        <v>0</v>
      </c>
      <c r="L14" s="1"/>
    </row>
    <row r="15" spans="1:12" ht="156" customHeight="1" x14ac:dyDescent="0.25">
      <c r="A15" s="63" t="s">
        <v>90</v>
      </c>
      <c r="B15" s="31" t="s">
        <v>45</v>
      </c>
      <c r="C15" s="28" t="s">
        <v>490</v>
      </c>
      <c r="D15" s="19"/>
      <c r="E15" s="44" t="s">
        <v>259</v>
      </c>
      <c r="F15" s="34">
        <v>500</v>
      </c>
      <c r="G15" s="8">
        <v>0</v>
      </c>
      <c r="H15" s="33">
        <f t="shared" si="0"/>
        <v>0</v>
      </c>
      <c r="I15" s="11"/>
      <c r="J15" s="9">
        <f t="shared" si="1"/>
        <v>0</v>
      </c>
      <c r="K15" s="17">
        <f t="shared" si="2"/>
        <v>0</v>
      </c>
      <c r="L15" s="6"/>
    </row>
    <row r="16" spans="1:12" ht="171.75" customHeight="1" x14ac:dyDescent="0.25">
      <c r="A16" s="63" t="s">
        <v>91</v>
      </c>
      <c r="B16" s="31" t="s">
        <v>44</v>
      </c>
      <c r="C16" s="28" t="s">
        <v>566</v>
      </c>
      <c r="D16" s="19"/>
      <c r="E16" s="44" t="s">
        <v>259</v>
      </c>
      <c r="F16" s="34">
        <v>500</v>
      </c>
      <c r="G16" s="8">
        <v>0</v>
      </c>
      <c r="H16" s="33">
        <f t="shared" si="0"/>
        <v>0</v>
      </c>
      <c r="I16" s="11"/>
      <c r="J16" s="9">
        <f t="shared" si="1"/>
        <v>0</v>
      </c>
      <c r="K16" s="17">
        <f t="shared" si="2"/>
        <v>0</v>
      </c>
      <c r="L16" s="6"/>
    </row>
    <row r="17" spans="1:12" ht="111" customHeight="1" x14ac:dyDescent="0.25">
      <c r="A17" s="63" t="s">
        <v>92</v>
      </c>
      <c r="B17" s="31" t="s">
        <v>19</v>
      </c>
      <c r="C17" s="28" t="s">
        <v>491</v>
      </c>
      <c r="D17" s="19"/>
      <c r="E17" s="44" t="s">
        <v>259</v>
      </c>
      <c r="F17" s="34">
        <v>100</v>
      </c>
      <c r="G17" s="8">
        <v>0</v>
      </c>
      <c r="H17" s="33">
        <f t="shared" si="0"/>
        <v>0</v>
      </c>
      <c r="I17" s="11"/>
      <c r="J17" s="9">
        <f t="shared" si="1"/>
        <v>0</v>
      </c>
      <c r="K17" s="17">
        <f t="shared" si="2"/>
        <v>0</v>
      </c>
      <c r="L17" s="6"/>
    </row>
    <row r="18" spans="1:12" ht="135" customHeight="1" x14ac:dyDescent="0.25">
      <c r="A18" s="63" t="s">
        <v>93</v>
      </c>
      <c r="B18" s="31" t="s">
        <v>68</v>
      </c>
      <c r="C18" s="22" t="s">
        <v>492</v>
      </c>
      <c r="D18" s="19"/>
      <c r="E18" s="44" t="s">
        <v>260</v>
      </c>
      <c r="F18" s="34">
        <v>300</v>
      </c>
      <c r="G18" s="8">
        <v>0</v>
      </c>
      <c r="H18" s="33">
        <f t="shared" si="0"/>
        <v>0</v>
      </c>
      <c r="I18" s="11"/>
      <c r="J18" s="9">
        <f t="shared" si="1"/>
        <v>0</v>
      </c>
      <c r="K18" s="17">
        <f t="shared" si="2"/>
        <v>0</v>
      </c>
      <c r="L18" s="6"/>
    </row>
    <row r="19" spans="1:12" ht="108.75" customHeight="1" x14ac:dyDescent="0.25">
      <c r="A19" s="63" t="s">
        <v>94</v>
      </c>
      <c r="B19" s="21" t="s">
        <v>66</v>
      </c>
      <c r="C19" s="21" t="s">
        <v>565</v>
      </c>
      <c r="D19" s="19"/>
      <c r="E19" s="30" t="s">
        <v>259</v>
      </c>
      <c r="F19" s="35">
        <v>2000</v>
      </c>
      <c r="G19" s="8">
        <v>0</v>
      </c>
      <c r="H19" s="33">
        <f t="shared" si="0"/>
        <v>0</v>
      </c>
      <c r="I19" s="12"/>
      <c r="J19" s="9">
        <f t="shared" si="1"/>
        <v>0</v>
      </c>
      <c r="K19" s="17">
        <f t="shared" si="2"/>
        <v>0</v>
      </c>
      <c r="L19" s="7"/>
    </row>
    <row r="20" spans="1:12" ht="90.75" customHeight="1" x14ac:dyDescent="0.25">
      <c r="A20" s="64" t="s">
        <v>95</v>
      </c>
      <c r="B20" s="21" t="s">
        <v>493</v>
      </c>
      <c r="C20" s="21" t="s">
        <v>562</v>
      </c>
      <c r="D20" s="19"/>
      <c r="E20" s="30" t="s">
        <v>261</v>
      </c>
      <c r="F20" s="35">
        <v>5</v>
      </c>
      <c r="G20" s="8">
        <v>0</v>
      </c>
      <c r="H20" s="33">
        <f t="shared" si="0"/>
        <v>0</v>
      </c>
      <c r="I20" s="12"/>
      <c r="J20" s="9">
        <f t="shared" si="1"/>
        <v>0</v>
      </c>
      <c r="K20" s="17">
        <f t="shared" si="2"/>
        <v>0</v>
      </c>
      <c r="L20" s="7"/>
    </row>
    <row r="21" spans="1:12" ht="88.5" customHeight="1" x14ac:dyDescent="0.25">
      <c r="A21" s="64" t="s">
        <v>96</v>
      </c>
      <c r="B21" s="21" t="s">
        <v>494</v>
      </c>
      <c r="C21" s="21" t="s">
        <v>561</v>
      </c>
      <c r="D21" s="19"/>
      <c r="E21" s="30" t="s">
        <v>261</v>
      </c>
      <c r="F21" s="35">
        <v>5</v>
      </c>
      <c r="G21" s="8">
        <v>0</v>
      </c>
      <c r="H21" s="33">
        <f t="shared" si="0"/>
        <v>0</v>
      </c>
      <c r="I21" s="12"/>
      <c r="J21" s="9">
        <f t="shared" si="1"/>
        <v>0</v>
      </c>
      <c r="K21" s="17">
        <f t="shared" si="2"/>
        <v>0</v>
      </c>
      <c r="L21" s="7"/>
    </row>
    <row r="22" spans="1:12" ht="93.75" customHeight="1" x14ac:dyDescent="0.25">
      <c r="A22" s="64" t="s">
        <v>97</v>
      </c>
      <c r="B22" s="21" t="s">
        <v>67</v>
      </c>
      <c r="C22" s="21" t="s">
        <v>563</v>
      </c>
      <c r="D22" s="19"/>
      <c r="E22" s="30" t="s">
        <v>261</v>
      </c>
      <c r="F22" s="35">
        <v>5</v>
      </c>
      <c r="G22" s="8">
        <v>0</v>
      </c>
      <c r="H22" s="33">
        <f t="shared" si="0"/>
        <v>0</v>
      </c>
      <c r="I22" s="12"/>
      <c r="J22" s="9">
        <f t="shared" si="1"/>
        <v>0</v>
      </c>
      <c r="K22" s="17">
        <f t="shared" si="2"/>
        <v>0</v>
      </c>
      <c r="L22" s="7"/>
    </row>
    <row r="23" spans="1:12" ht="121.5" customHeight="1" x14ac:dyDescent="0.25">
      <c r="A23" s="64" t="s">
        <v>98</v>
      </c>
      <c r="B23" s="21" t="s">
        <v>46</v>
      </c>
      <c r="C23" s="21" t="s">
        <v>564</v>
      </c>
      <c r="D23" s="19"/>
      <c r="E23" s="30" t="s">
        <v>259</v>
      </c>
      <c r="F23" s="35">
        <v>20</v>
      </c>
      <c r="G23" s="8">
        <v>0</v>
      </c>
      <c r="H23" s="33">
        <f t="shared" si="0"/>
        <v>0</v>
      </c>
      <c r="I23" s="12"/>
      <c r="J23" s="9">
        <f t="shared" si="1"/>
        <v>0</v>
      </c>
      <c r="K23" s="17">
        <f t="shared" si="2"/>
        <v>0</v>
      </c>
      <c r="L23" s="7"/>
    </row>
    <row r="24" spans="1:12" ht="161.25" customHeight="1" x14ac:dyDescent="0.25">
      <c r="A24" s="64" t="s">
        <v>99</v>
      </c>
      <c r="B24" s="21" t="s">
        <v>47</v>
      </c>
      <c r="C24" s="21" t="s">
        <v>495</v>
      </c>
      <c r="D24" s="19"/>
      <c r="E24" s="30" t="s">
        <v>259</v>
      </c>
      <c r="F24" s="35">
        <v>200</v>
      </c>
      <c r="G24" s="8">
        <v>0</v>
      </c>
      <c r="H24" s="33">
        <f t="shared" si="0"/>
        <v>0</v>
      </c>
      <c r="I24" s="11"/>
      <c r="J24" s="9">
        <f t="shared" si="1"/>
        <v>0</v>
      </c>
      <c r="K24" s="17">
        <f t="shared" si="2"/>
        <v>0</v>
      </c>
      <c r="L24" s="7"/>
    </row>
    <row r="25" spans="1:12" ht="162.75" customHeight="1" x14ac:dyDescent="0.25">
      <c r="A25" s="64" t="s">
        <v>100</v>
      </c>
      <c r="B25" s="42" t="s">
        <v>48</v>
      </c>
      <c r="C25" s="21" t="s">
        <v>496</v>
      </c>
      <c r="D25" s="19"/>
      <c r="E25" s="44" t="s">
        <v>259</v>
      </c>
      <c r="F25" s="34">
        <v>200</v>
      </c>
      <c r="G25" s="8">
        <v>0</v>
      </c>
      <c r="H25" s="33">
        <f t="shared" si="0"/>
        <v>0</v>
      </c>
      <c r="I25" s="11"/>
      <c r="J25" s="9">
        <f t="shared" si="1"/>
        <v>0</v>
      </c>
      <c r="K25" s="17">
        <f t="shared" si="2"/>
        <v>0</v>
      </c>
      <c r="L25" s="1"/>
    </row>
    <row r="26" spans="1:12" ht="160.5" customHeight="1" x14ac:dyDescent="0.25">
      <c r="A26" s="64" t="s">
        <v>101</v>
      </c>
      <c r="B26" s="21" t="s">
        <v>262</v>
      </c>
      <c r="C26" s="21" t="s">
        <v>497</v>
      </c>
      <c r="D26" s="19"/>
      <c r="E26" s="30" t="s">
        <v>259</v>
      </c>
      <c r="F26" s="35">
        <v>200</v>
      </c>
      <c r="G26" s="8">
        <v>0</v>
      </c>
      <c r="H26" s="33">
        <f t="shared" si="0"/>
        <v>0</v>
      </c>
      <c r="I26" s="11"/>
      <c r="J26" s="9">
        <f t="shared" si="1"/>
        <v>0</v>
      </c>
      <c r="K26" s="17">
        <f t="shared" si="2"/>
        <v>0</v>
      </c>
      <c r="L26" s="1"/>
    </row>
    <row r="27" spans="1:12" ht="38.25" x14ac:dyDescent="0.25">
      <c r="A27" s="63" t="s">
        <v>102</v>
      </c>
      <c r="B27" s="31" t="s">
        <v>40</v>
      </c>
      <c r="C27" s="27" t="s">
        <v>294</v>
      </c>
      <c r="D27" s="19"/>
      <c r="E27" s="44" t="s">
        <v>259</v>
      </c>
      <c r="F27" s="34">
        <v>200</v>
      </c>
      <c r="G27" s="8">
        <v>0</v>
      </c>
      <c r="H27" s="33">
        <f t="shared" si="0"/>
        <v>0</v>
      </c>
      <c r="I27" s="11"/>
      <c r="J27" s="9">
        <f t="shared" si="1"/>
        <v>0</v>
      </c>
      <c r="K27" s="17">
        <f t="shared" si="2"/>
        <v>0</v>
      </c>
      <c r="L27" s="6"/>
    </row>
    <row r="28" spans="1:12" ht="54" customHeight="1" x14ac:dyDescent="0.25">
      <c r="A28" s="63" t="s">
        <v>103</v>
      </c>
      <c r="B28" s="31" t="s">
        <v>296</v>
      </c>
      <c r="C28" s="27" t="s">
        <v>295</v>
      </c>
      <c r="D28" s="19"/>
      <c r="E28" s="44" t="s">
        <v>263</v>
      </c>
      <c r="F28" s="34">
        <v>100</v>
      </c>
      <c r="G28" s="8">
        <v>0</v>
      </c>
      <c r="H28" s="33">
        <f t="shared" si="0"/>
        <v>0</v>
      </c>
      <c r="I28" s="11"/>
      <c r="J28" s="9">
        <f t="shared" si="1"/>
        <v>0</v>
      </c>
      <c r="K28" s="17">
        <f t="shared" si="2"/>
        <v>0</v>
      </c>
      <c r="L28" s="6"/>
    </row>
    <row r="29" spans="1:12" ht="57" customHeight="1" x14ac:dyDescent="0.25">
      <c r="A29" s="63" t="s">
        <v>104</v>
      </c>
      <c r="B29" s="31" t="s">
        <v>297</v>
      </c>
      <c r="C29" s="23" t="s">
        <v>298</v>
      </c>
      <c r="D29" s="19"/>
      <c r="E29" s="44" t="s">
        <v>263</v>
      </c>
      <c r="F29" s="34">
        <v>100</v>
      </c>
      <c r="G29" s="8">
        <v>0</v>
      </c>
      <c r="H29" s="33">
        <f t="shared" si="0"/>
        <v>0</v>
      </c>
      <c r="I29" s="11"/>
      <c r="J29" s="9">
        <f t="shared" si="1"/>
        <v>0</v>
      </c>
      <c r="K29" s="17">
        <f t="shared" si="2"/>
        <v>0</v>
      </c>
      <c r="L29" s="1"/>
    </row>
    <row r="30" spans="1:12" ht="112.5" customHeight="1" x14ac:dyDescent="0.25">
      <c r="A30" s="63" t="s">
        <v>105</v>
      </c>
      <c r="B30" s="31" t="s">
        <v>299</v>
      </c>
      <c r="C30" s="23" t="s">
        <v>300</v>
      </c>
      <c r="D30" s="19"/>
      <c r="E30" s="44" t="s">
        <v>264</v>
      </c>
      <c r="F30" s="34">
        <v>10</v>
      </c>
      <c r="G30" s="8">
        <v>0</v>
      </c>
      <c r="H30" s="33">
        <f t="shared" si="0"/>
        <v>0</v>
      </c>
      <c r="I30" s="11"/>
      <c r="J30" s="9">
        <f t="shared" si="1"/>
        <v>0</v>
      </c>
      <c r="K30" s="17">
        <f t="shared" si="2"/>
        <v>0</v>
      </c>
      <c r="L30" s="1"/>
    </row>
    <row r="31" spans="1:12" ht="108" customHeight="1" x14ac:dyDescent="0.25">
      <c r="A31" s="63" t="s">
        <v>106</v>
      </c>
      <c r="B31" s="31" t="s">
        <v>301</v>
      </c>
      <c r="C31" s="23" t="s">
        <v>302</v>
      </c>
      <c r="D31" s="19"/>
      <c r="E31" s="44" t="s">
        <v>261</v>
      </c>
      <c r="F31" s="34">
        <v>10</v>
      </c>
      <c r="G31" s="8">
        <v>0</v>
      </c>
      <c r="H31" s="33">
        <f t="shared" si="0"/>
        <v>0</v>
      </c>
      <c r="I31" s="11"/>
      <c r="J31" s="9">
        <f t="shared" si="1"/>
        <v>0</v>
      </c>
      <c r="K31" s="17">
        <f t="shared" si="2"/>
        <v>0</v>
      </c>
      <c r="L31" s="1"/>
    </row>
    <row r="32" spans="1:12" ht="112.5" customHeight="1" x14ac:dyDescent="0.25">
      <c r="A32" s="63" t="s">
        <v>107</v>
      </c>
      <c r="B32" s="31" t="s">
        <v>303</v>
      </c>
      <c r="C32" s="23" t="s">
        <v>304</v>
      </c>
      <c r="D32" s="19" t="s">
        <v>6</v>
      </c>
      <c r="E32" s="44" t="s">
        <v>261</v>
      </c>
      <c r="F32" s="34">
        <v>10</v>
      </c>
      <c r="G32" s="8">
        <v>0</v>
      </c>
      <c r="H32" s="33">
        <f t="shared" si="0"/>
        <v>0</v>
      </c>
      <c r="I32" s="11"/>
      <c r="J32" s="9">
        <f t="shared" si="1"/>
        <v>0</v>
      </c>
      <c r="K32" s="17">
        <f t="shared" si="2"/>
        <v>0</v>
      </c>
      <c r="L32" s="1"/>
    </row>
    <row r="33" spans="1:14" ht="111.75" customHeight="1" x14ac:dyDescent="0.25">
      <c r="A33" s="63" t="s">
        <v>108</v>
      </c>
      <c r="B33" s="21" t="s">
        <v>305</v>
      </c>
      <c r="C33" s="23" t="s">
        <v>307</v>
      </c>
      <c r="D33" s="19"/>
      <c r="E33" s="44" t="s">
        <v>261</v>
      </c>
      <c r="F33" s="37">
        <v>10</v>
      </c>
      <c r="G33" s="8">
        <v>0</v>
      </c>
      <c r="H33" s="33">
        <f t="shared" si="0"/>
        <v>0</v>
      </c>
      <c r="I33" s="11"/>
      <c r="J33" s="9">
        <f t="shared" si="1"/>
        <v>0</v>
      </c>
      <c r="K33" s="17">
        <f t="shared" si="2"/>
        <v>0</v>
      </c>
      <c r="L33" s="1"/>
      <c r="N33" s="5"/>
    </row>
    <row r="34" spans="1:14" ht="116.25" customHeight="1" x14ac:dyDescent="0.25">
      <c r="A34" s="63" t="s">
        <v>109</v>
      </c>
      <c r="B34" s="31" t="s">
        <v>306</v>
      </c>
      <c r="C34" s="23" t="s">
        <v>308</v>
      </c>
      <c r="D34" s="19"/>
      <c r="E34" s="44" t="s">
        <v>261</v>
      </c>
      <c r="F34" s="34">
        <v>10</v>
      </c>
      <c r="G34" s="8">
        <v>0</v>
      </c>
      <c r="H34" s="33">
        <f t="shared" si="0"/>
        <v>0</v>
      </c>
      <c r="I34" s="11"/>
      <c r="J34" s="9">
        <f t="shared" si="1"/>
        <v>0</v>
      </c>
      <c r="K34" s="17">
        <f t="shared" si="2"/>
        <v>0</v>
      </c>
      <c r="L34" s="1"/>
    </row>
    <row r="35" spans="1:14" ht="129" customHeight="1" x14ac:dyDescent="0.25">
      <c r="A35" s="63" t="s">
        <v>110</v>
      </c>
      <c r="B35" s="31" t="s">
        <v>309</v>
      </c>
      <c r="C35" s="23" t="s">
        <v>310</v>
      </c>
      <c r="D35" s="19"/>
      <c r="E35" s="53" t="s">
        <v>261</v>
      </c>
      <c r="F35" s="38">
        <v>5</v>
      </c>
      <c r="G35" s="8">
        <v>0</v>
      </c>
      <c r="H35" s="33">
        <f t="shared" si="0"/>
        <v>0</v>
      </c>
      <c r="I35" s="11"/>
      <c r="J35" s="9">
        <f t="shared" si="1"/>
        <v>0</v>
      </c>
      <c r="K35" s="17">
        <f t="shared" si="2"/>
        <v>0</v>
      </c>
      <c r="L35" s="1"/>
    </row>
    <row r="36" spans="1:14" ht="129" customHeight="1" x14ac:dyDescent="0.25">
      <c r="A36" s="63" t="s">
        <v>111</v>
      </c>
      <c r="B36" s="31" t="s">
        <v>311</v>
      </c>
      <c r="C36" s="23" t="s">
        <v>312</v>
      </c>
      <c r="D36" s="19"/>
      <c r="E36" s="53" t="s">
        <v>261</v>
      </c>
      <c r="F36" s="38">
        <v>5</v>
      </c>
      <c r="G36" s="8">
        <v>0</v>
      </c>
      <c r="H36" s="33">
        <f t="shared" si="0"/>
        <v>0</v>
      </c>
      <c r="I36" s="11"/>
      <c r="J36" s="9">
        <f t="shared" si="1"/>
        <v>0</v>
      </c>
      <c r="K36" s="17">
        <f t="shared" si="2"/>
        <v>0</v>
      </c>
      <c r="L36" s="1"/>
    </row>
    <row r="37" spans="1:14" ht="129" customHeight="1" x14ac:dyDescent="0.25">
      <c r="A37" s="63" t="s">
        <v>112</v>
      </c>
      <c r="B37" s="31" t="s">
        <v>313</v>
      </c>
      <c r="C37" s="23" t="s">
        <v>314</v>
      </c>
      <c r="D37" s="19"/>
      <c r="E37" s="53" t="s">
        <v>261</v>
      </c>
      <c r="F37" s="38">
        <v>5</v>
      </c>
      <c r="G37" s="8">
        <v>0</v>
      </c>
      <c r="H37" s="33">
        <f t="shared" si="0"/>
        <v>0</v>
      </c>
      <c r="I37" s="11"/>
      <c r="J37" s="9">
        <f t="shared" si="1"/>
        <v>0</v>
      </c>
      <c r="K37" s="17">
        <f t="shared" si="2"/>
        <v>0</v>
      </c>
      <c r="L37" s="1"/>
    </row>
    <row r="38" spans="1:14" ht="76.5" x14ac:dyDescent="0.25">
      <c r="A38" s="63" t="s">
        <v>113</v>
      </c>
      <c r="B38" s="31" t="s">
        <v>41</v>
      </c>
      <c r="C38" s="23" t="s">
        <v>315</v>
      </c>
      <c r="D38" s="19"/>
      <c r="E38" s="53" t="s">
        <v>259</v>
      </c>
      <c r="F38" s="38">
        <v>200</v>
      </c>
      <c r="G38" s="8">
        <v>0</v>
      </c>
      <c r="H38" s="33">
        <f t="shared" si="0"/>
        <v>0</v>
      </c>
      <c r="I38" s="11"/>
      <c r="J38" s="9">
        <f t="shared" si="1"/>
        <v>0</v>
      </c>
      <c r="K38" s="17">
        <f t="shared" si="2"/>
        <v>0</v>
      </c>
      <c r="L38" s="6"/>
    </row>
    <row r="39" spans="1:14" ht="117" customHeight="1" x14ac:dyDescent="0.25">
      <c r="A39" s="63" t="s">
        <v>114</v>
      </c>
      <c r="B39" s="42" t="s">
        <v>498</v>
      </c>
      <c r="C39" s="42" t="s">
        <v>316</v>
      </c>
      <c r="D39" s="43"/>
      <c r="E39" s="44" t="s">
        <v>267</v>
      </c>
      <c r="F39" s="34">
        <v>20</v>
      </c>
      <c r="G39" s="8">
        <v>0</v>
      </c>
      <c r="H39" s="33">
        <f t="shared" si="0"/>
        <v>0</v>
      </c>
      <c r="I39" s="11"/>
      <c r="J39" s="9">
        <f t="shared" si="1"/>
        <v>0</v>
      </c>
      <c r="K39" s="17">
        <f t="shared" si="2"/>
        <v>0</v>
      </c>
      <c r="L39" s="1"/>
    </row>
    <row r="40" spans="1:14" ht="119.25" customHeight="1" x14ac:dyDescent="0.25">
      <c r="A40" s="63" t="s">
        <v>115</v>
      </c>
      <c r="B40" s="42" t="s">
        <v>499</v>
      </c>
      <c r="C40" s="42" t="s">
        <v>500</v>
      </c>
      <c r="D40" s="43"/>
      <c r="E40" s="30" t="s">
        <v>267</v>
      </c>
      <c r="F40" s="34">
        <v>50</v>
      </c>
      <c r="G40" s="8">
        <v>0</v>
      </c>
      <c r="H40" s="33">
        <f t="shared" si="0"/>
        <v>0</v>
      </c>
      <c r="I40" s="11"/>
      <c r="J40" s="9">
        <f t="shared" si="1"/>
        <v>0</v>
      </c>
      <c r="K40" s="17">
        <f t="shared" si="2"/>
        <v>0</v>
      </c>
      <c r="L40" s="1"/>
    </row>
    <row r="41" spans="1:14" ht="252.75" customHeight="1" x14ac:dyDescent="0.25">
      <c r="A41" s="63" t="s">
        <v>116</v>
      </c>
      <c r="B41" s="31" t="s">
        <v>256</v>
      </c>
      <c r="C41" s="42" t="s">
        <v>501</v>
      </c>
      <c r="D41" s="19"/>
      <c r="E41" s="44" t="s">
        <v>259</v>
      </c>
      <c r="F41" s="34">
        <v>10</v>
      </c>
      <c r="G41" s="8">
        <v>0</v>
      </c>
      <c r="H41" s="33">
        <f t="shared" si="0"/>
        <v>0</v>
      </c>
      <c r="I41" s="11"/>
      <c r="J41" s="9">
        <f t="shared" si="1"/>
        <v>0</v>
      </c>
      <c r="K41" s="17">
        <f t="shared" si="2"/>
        <v>0</v>
      </c>
      <c r="L41" s="1"/>
    </row>
    <row r="42" spans="1:14" ht="186" customHeight="1" x14ac:dyDescent="0.25">
      <c r="A42" s="63" t="s">
        <v>117</v>
      </c>
      <c r="B42" s="31" t="s">
        <v>70</v>
      </c>
      <c r="C42" s="23" t="s">
        <v>560</v>
      </c>
      <c r="D42" s="19"/>
      <c r="E42" s="44" t="s">
        <v>259</v>
      </c>
      <c r="F42" s="34">
        <v>10</v>
      </c>
      <c r="G42" s="8">
        <v>0</v>
      </c>
      <c r="H42" s="33">
        <f t="shared" si="0"/>
        <v>0</v>
      </c>
      <c r="I42" s="11"/>
      <c r="J42" s="9">
        <f t="shared" si="1"/>
        <v>0</v>
      </c>
      <c r="K42" s="17">
        <f t="shared" si="2"/>
        <v>0</v>
      </c>
      <c r="L42" s="1"/>
    </row>
    <row r="43" spans="1:14" ht="409.5" customHeight="1" x14ac:dyDescent="0.25">
      <c r="A43" s="63" t="s">
        <v>118</v>
      </c>
      <c r="B43" s="31" t="s">
        <v>69</v>
      </c>
      <c r="C43" s="23" t="s">
        <v>317</v>
      </c>
      <c r="D43" s="19"/>
      <c r="E43" s="44" t="s">
        <v>259</v>
      </c>
      <c r="F43" s="34">
        <v>100</v>
      </c>
      <c r="G43" s="8">
        <v>0</v>
      </c>
      <c r="H43" s="33">
        <f t="shared" si="0"/>
        <v>0</v>
      </c>
      <c r="I43" s="11"/>
      <c r="J43" s="9">
        <f t="shared" si="1"/>
        <v>0</v>
      </c>
      <c r="K43" s="17">
        <f t="shared" si="2"/>
        <v>0</v>
      </c>
      <c r="L43" s="1"/>
    </row>
    <row r="44" spans="1:14" ht="115.5" customHeight="1" x14ac:dyDescent="0.25">
      <c r="A44" s="63" t="s">
        <v>119</v>
      </c>
      <c r="B44" s="31" t="s">
        <v>318</v>
      </c>
      <c r="C44" s="23" t="s">
        <v>489</v>
      </c>
      <c r="D44" s="19"/>
      <c r="E44" s="44" t="s">
        <v>266</v>
      </c>
      <c r="F44" s="34">
        <v>150</v>
      </c>
      <c r="G44" s="8">
        <v>0</v>
      </c>
      <c r="H44" s="33">
        <f t="shared" si="0"/>
        <v>0</v>
      </c>
      <c r="I44" s="11"/>
      <c r="J44" s="9">
        <f t="shared" si="1"/>
        <v>0</v>
      </c>
      <c r="K44" s="17">
        <f t="shared" si="2"/>
        <v>0</v>
      </c>
      <c r="L44" s="1"/>
    </row>
    <row r="45" spans="1:14" ht="116.25" customHeight="1" x14ac:dyDescent="0.25">
      <c r="A45" s="63" t="s">
        <v>120</v>
      </c>
      <c r="B45" s="31" t="s">
        <v>319</v>
      </c>
      <c r="C45" s="23" t="s">
        <v>320</v>
      </c>
      <c r="D45" s="19"/>
      <c r="E45" s="44" t="s">
        <v>266</v>
      </c>
      <c r="F45" s="34">
        <v>100</v>
      </c>
      <c r="G45" s="8">
        <v>0</v>
      </c>
      <c r="H45" s="33">
        <f t="shared" si="0"/>
        <v>0</v>
      </c>
      <c r="I45" s="11"/>
      <c r="J45" s="9">
        <f t="shared" si="1"/>
        <v>0</v>
      </c>
      <c r="K45" s="17">
        <f t="shared" si="2"/>
        <v>0</v>
      </c>
      <c r="L45" s="1"/>
    </row>
    <row r="46" spans="1:14" ht="118.5" customHeight="1" x14ac:dyDescent="0.25">
      <c r="A46" s="63" t="s">
        <v>121</v>
      </c>
      <c r="B46" s="31" t="s">
        <v>321</v>
      </c>
      <c r="C46" s="23" t="s">
        <v>322</v>
      </c>
      <c r="D46" s="19"/>
      <c r="E46" s="44" t="s">
        <v>266</v>
      </c>
      <c r="F46" s="34">
        <v>800</v>
      </c>
      <c r="G46" s="8">
        <v>0</v>
      </c>
      <c r="H46" s="33">
        <f t="shared" si="0"/>
        <v>0</v>
      </c>
      <c r="I46" s="11"/>
      <c r="J46" s="9">
        <f t="shared" si="1"/>
        <v>0</v>
      </c>
      <c r="K46" s="17">
        <f t="shared" si="2"/>
        <v>0</v>
      </c>
      <c r="L46" s="1"/>
    </row>
    <row r="47" spans="1:14" ht="120" customHeight="1" x14ac:dyDescent="0.25">
      <c r="A47" s="63" t="s">
        <v>122</v>
      </c>
      <c r="B47" s="31" t="s">
        <v>323</v>
      </c>
      <c r="C47" s="23" t="s">
        <v>324</v>
      </c>
      <c r="D47" s="19"/>
      <c r="E47" s="44" t="s">
        <v>266</v>
      </c>
      <c r="F47" s="34">
        <v>800</v>
      </c>
      <c r="G47" s="8">
        <v>0</v>
      </c>
      <c r="H47" s="33">
        <f t="shared" si="0"/>
        <v>0</v>
      </c>
      <c r="I47" s="11"/>
      <c r="J47" s="9">
        <f t="shared" si="1"/>
        <v>0</v>
      </c>
      <c r="K47" s="17">
        <f t="shared" si="2"/>
        <v>0</v>
      </c>
      <c r="L47" s="1"/>
    </row>
    <row r="48" spans="1:14" ht="38.25" x14ac:dyDescent="0.25">
      <c r="A48" s="63" t="s">
        <v>123</v>
      </c>
      <c r="B48" s="31" t="s">
        <v>325</v>
      </c>
      <c r="C48" s="23" t="s">
        <v>327</v>
      </c>
      <c r="D48" s="19"/>
      <c r="E48" s="44" t="s">
        <v>259</v>
      </c>
      <c r="F48" s="34">
        <v>100</v>
      </c>
      <c r="G48" s="8">
        <v>0</v>
      </c>
      <c r="H48" s="33">
        <f t="shared" si="0"/>
        <v>0</v>
      </c>
      <c r="I48" s="11"/>
      <c r="J48" s="9">
        <f t="shared" si="1"/>
        <v>0</v>
      </c>
      <c r="K48" s="17">
        <f t="shared" si="2"/>
        <v>0</v>
      </c>
      <c r="L48" s="1"/>
    </row>
    <row r="49" spans="1:12" ht="38.25" x14ac:dyDescent="0.25">
      <c r="A49" s="63" t="s">
        <v>124</v>
      </c>
      <c r="B49" s="31" t="s">
        <v>326</v>
      </c>
      <c r="C49" s="23" t="s">
        <v>328</v>
      </c>
      <c r="D49" s="19"/>
      <c r="E49" s="44" t="s">
        <v>259</v>
      </c>
      <c r="F49" s="34">
        <v>100</v>
      </c>
      <c r="G49" s="8">
        <v>0</v>
      </c>
      <c r="H49" s="33">
        <f t="shared" si="0"/>
        <v>0</v>
      </c>
      <c r="I49" s="11"/>
      <c r="J49" s="9">
        <f t="shared" si="1"/>
        <v>0</v>
      </c>
      <c r="K49" s="17">
        <f t="shared" si="2"/>
        <v>0</v>
      </c>
      <c r="L49" s="1"/>
    </row>
    <row r="50" spans="1:12" ht="65.25" customHeight="1" x14ac:dyDescent="0.25">
      <c r="A50" s="63" t="s">
        <v>125</v>
      </c>
      <c r="B50" s="31" t="s">
        <v>49</v>
      </c>
      <c r="C50" s="23" t="s">
        <v>329</v>
      </c>
      <c r="D50" s="19"/>
      <c r="E50" s="44" t="s">
        <v>267</v>
      </c>
      <c r="F50" s="34">
        <v>100</v>
      </c>
      <c r="G50" s="8">
        <v>0</v>
      </c>
      <c r="H50" s="33">
        <f t="shared" si="0"/>
        <v>0</v>
      </c>
      <c r="I50" s="11"/>
      <c r="J50" s="9">
        <f t="shared" si="1"/>
        <v>0</v>
      </c>
      <c r="K50" s="17">
        <f t="shared" si="2"/>
        <v>0</v>
      </c>
      <c r="L50" s="1"/>
    </row>
    <row r="51" spans="1:12" ht="158.25" customHeight="1" x14ac:dyDescent="0.25">
      <c r="A51" s="63" t="s">
        <v>126</v>
      </c>
      <c r="B51" s="31" t="s">
        <v>331</v>
      </c>
      <c r="C51" s="23" t="s">
        <v>330</v>
      </c>
      <c r="D51" s="19"/>
      <c r="E51" s="44" t="s">
        <v>265</v>
      </c>
      <c r="F51" s="34">
        <v>5</v>
      </c>
      <c r="G51" s="8">
        <v>0</v>
      </c>
      <c r="H51" s="33">
        <f t="shared" si="0"/>
        <v>0</v>
      </c>
      <c r="I51" s="11"/>
      <c r="J51" s="9">
        <f t="shared" si="1"/>
        <v>0</v>
      </c>
      <c r="K51" s="17">
        <f t="shared" si="2"/>
        <v>0</v>
      </c>
      <c r="L51" s="1"/>
    </row>
    <row r="52" spans="1:12" ht="122.25" customHeight="1" x14ac:dyDescent="0.25">
      <c r="A52" s="63" t="s">
        <v>127</v>
      </c>
      <c r="B52" s="31" t="s">
        <v>332</v>
      </c>
      <c r="C52" s="23" t="s">
        <v>333</v>
      </c>
      <c r="D52" s="19"/>
      <c r="E52" s="44" t="s">
        <v>268</v>
      </c>
      <c r="F52" s="34">
        <v>5</v>
      </c>
      <c r="G52" s="8">
        <v>0</v>
      </c>
      <c r="H52" s="33">
        <f t="shared" si="0"/>
        <v>0</v>
      </c>
      <c r="I52" s="11"/>
      <c r="J52" s="9">
        <f t="shared" si="1"/>
        <v>0</v>
      </c>
      <c r="K52" s="17">
        <f t="shared" si="2"/>
        <v>0</v>
      </c>
      <c r="L52" s="1"/>
    </row>
    <row r="53" spans="1:12" ht="133.5" customHeight="1" x14ac:dyDescent="0.25">
      <c r="A53" s="63" t="s">
        <v>128</v>
      </c>
      <c r="B53" s="31" t="s">
        <v>334</v>
      </c>
      <c r="C53" s="23" t="s">
        <v>335</v>
      </c>
      <c r="D53" s="19"/>
      <c r="E53" s="44" t="s">
        <v>269</v>
      </c>
      <c r="F53" s="34">
        <v>5</v>
      </c>
      <c r="G53" s="8">
        <v>0</v>
      </c>
      <c r="H53" s="33">
        <f t="shared" si="0"/>
        <v>0</v>
      </c>
      <c r="I53" s="11"/>
      <c r="J53" s="9">
        <f t="shared" si="1"/>
        <v>0</v>
      </c>
      <c r="K53" s="17">
        <f t="shared" si="2"/>
        <v>0</v>
      </c>
      <c r="L53" s="1"/>
    </row>
    <row r="54" spans="1:12" ht="123" customHeight="1" x14ac:dyDescent="0.25">
      <c r="A54" s="63" t="s">
        <v>129</v>
      </c>
      <c r="B54" s="31" t="s">
        <v>336</v>
      </c>
      <c r="C54" s="23" t="s">
        <v>273</v>
      </c>
      <c r="D54" s="19"/>
      <c r="E54" s="44" t="s">
        <v>268</v>
      </c>
      <c r="F54" s="34">
        <v>100</v>
      </c>
      <c r="G54" s="8">
        <v>0</v>
      </c>
      <c r="H54" s="33">
        <f t="shared" si="0"/>
        <v>0</v>
      </c>
      <c r="I54" s="11"/>
      <c r="J54" s="9">
        <f t="shared" si="1"/>
        <v>0</v>
      </c>
      <c r="K54" s="17">
        <f t="shared" si="2"/>
        <v>0</v>
      </c>
      <c r="L54" s="1"/>
    </row>
    <row r="55" spans="1:12" ht="123" customHeight="1" x14ac:dyDescent="0.25">
      <c r="A55" s="63" t="s">
        <v>130</v>
      </c>
      <c r="B55" s="31" t="s">
        <v>337</v>
      </c>
      <c r="C55" s="23" t="s">
        <v>338</v>
      </c>
      <c r="D55" s="19"/>
      <c r="E55" s="44" t="s">
        <v>269</v>
      </c>
      <c r="F55" s="34">
        <v>100</v>
      </c>
      <c r="G55" s="8">
        <v>0</v>
      </c>
      <c r="H55" s="33">
        <f t="shared" si="0"/>
        <v>0</v>
      </c>
      <c r="I55" s="11"/>
      <c r="J55" s="9">
        <f t="shared" si="1"/>
        <v>0</v>
      </c>
      <c r="K55" s="17">
        <f t="shared" si="2"/>
        <v>0</v>
      </c>
      <c r="L55" s="1"/>
    </row>
    <row r="56" spans="1:12" ht="130.5" customHeight="1" x14ac:dyDescent="0.25">
      <c r="A56" s="63" t="s">
        <v>131</v>
      </c>
      <c r="B56" s="31" t="s">
        <v>339</v>
      </c>
      <c r="C56" s="23" t="s">
        <v>340</v>
      </c>
      <c r="D56" s="19"/>
      <c r="E56" s="44" t="s">
        <v>267</v>
      </c>
      <c r="F56" s="34">
        <v>100</v>
      </c>
      <c r="G56" s="8">
        <v>0</v>
      </c>
      <c r="H56" s="33">
        <f t="shared" si="0"/>
        <v>0</v>
      </c>
      <c r="I56" s="11"/>
      <c r="J56" s="9">
        <f t="shared" si="1"/>
        <v>0</v>
      </c>
      <c r="K56" s="17">
        <f t="shared" si="2"/>
        <v>0</v>
      </c>
      <c r="L56" s="1"/>
    </row>
    <row r="57" spans="1:12" ht="123.75" customHeight="1" x14ac:dyDescent="0.25">
      <c r="A57" s="63" t="s">
        <v>132</v>
      </c>
      <c r="B57" s="31" t="s">
        <v>341</v>
      </c>
      <c r="C57" s="23" t="s">
        <v>342</v>
      </c>
      <c r="D57" s="19"/>
      <c r="E57" s="44" t="s">
        <v>265</v>
      </c>
      <c r="F57" s="34">
        <v>15</v>
      </c>
      <c r="G57" s="8">
        <v>0</v>
      </c>
      <c r="H57" s="33">
        <f t="shared" si="0"/>
        <v>0</v>
      </c>
      <c r="I57" s="11"/>
      <c r="J57" s="9">
        <f t="shared" si="1"/>
        <v>0</v>
      </c>
      <c r="K57" s="17">
        <f t="shared" si="2"/>
        <v>0</v>
      </c>
      <c r="L57" s="1"/>
    </row>
    <row r="58" spans="1:12" ht="121.5" customHeight="1" x14ac:dyDescent="0.25">
      <c r="A58" s="63" t="s">
        <v>133</v>
      </c>
      <c r="B58" s="31" t="s">
        <v>343</v>
      </c>
      <c r="C58" s="23" t="s">
        <v>344</v>
      </c>
      <c r="D58" s="19"/>
      <c r="E58" s="44" t="s">
        <v>267</v>
      </c>
      <c r="F58" s="34">
        <v>50</v>
      </c>
      <c r="G58" s="8">
        <v>0</v>
      </c>
      <c r="H58" s="33">
        <f t="shared" si="0"/>
        <v>0</v>
      </c>
      <c r="I58" s="11"/>
      <c r="J58" s="9">
        <f t="shared" si="1"/>
        <v>0</v>
      </c>
      <c r="K58" s="17">
        <f t="shared" si="2"/>
        <v>0</v>
      </c>
      <c r="L58" s="1"/>
    </row>
    <row r="59" spans="1:12" ht="167.25" customHeight="1" x14ac:dyDescent="0.25">
      <c r="A59" s="63" t="s">
        <v>134</v>
      </c>
      <c r="B59" s="31" t="s">
        <v>345</v>
      </c>
      <c r="C59" s="23" t="s">
        <v>346</v>
      </c>
      <c r="D59" s="19"/>
      <c r="E59" s="44" t="s">
        <v>265</v>
      </c>
      <c r="F59" s="34">
        <v>4</v>
      </c>
      <c r="G59" s="8">
        <v>0</v>
      </c>
      <c r="H59" s="33">
        <f t="shared" si="0"/>
        <v>0</v>
      </c>
      <c r="I59" s="11"/>
      <c r="J59" s="9">
        <f t="shared" si="1"/>
        <v>0</v>
      </c>
      <c r="K59" s="17">
        <f t="shared" si="2"/>
        <v>0</v>
      </c>
      <c r="L59" s="1"/>
    </row>
    <row r="60" spans="1:12" ht="166.5" customHeight="1" x14ac:dyDescent="0.25">
      <c r="A60" s="63" t="s">
        <v>135</v>
      </c>
      <c r="B60" s="31" t="s">
        <v>347</v>
      </c>
      <c r="C60" s="23" t="s">
        <v>348</v>
      </c>
      <c r="D60" s="19"/>
      <c r="E60" s="44" t="s">
        <v>267</v>
      </c>
      <c r="F60" s="34">
        <v>15</v>
      </c>
      <c r="G60" s="8">
        <v>0</v>
      </c>
      <c r="H60" s="33">
        <f t="shared" si="0"/>
        <v>0</v>
      </c>
      <c r="I60" s="11"/>
      <c r="J60" s="9">
        <f t="shared" si="1"/>
        <v>0</v>
      </c>
      <c r="K60" s="17">
        <f t="shared" si="2"/>
        <v>0</v>
      </c>
      <c r="L60" s="1"/>
    </row>
    <row r="61" spans="1:12" ht="171.75" customHeight="1" x14ac:dyDescent="0.25">
      <c r="A61" s="63" t="s">
        <v>136</v>
      </c>
      <c r="B61" s="31" t="s">
        <v>20</v>
      </c>
      <c r="C61" s="23" t="s">
        <v>272</v>
      </c>
      <c r="D61" s="19"/>
      <c r="E61" s="44" t="s">
        <v>265</v>
      </c>
      <c r="F61" s="34">
        <v>4</v>
      </c>
      <c r="G61" s="8">
        <v>0</v>
      </c>
      <c r="H61" s="33">
        <f t="shared" si="0"/>
        <v>0</v>
      </c>
      <c r="I61" s="11"/>
      <c r="J61" s="9">
        <f t="shared" si="1"/>
        <v>0</v>
      </c>
      <c r="K61" s="17">
        <f t="shared" si="2"/>
        <v>0</v>
      </c>
      <c r="L61" s="1"/>
    </row>
    <row r="62" spans="1:12" ht="162" customHeight="1" x14ac:dyDescent="0.25">
      <c r="A62" s="63" t="s">
        <v>137</v>
      </c>
      <c r="B62" s="31" t="s">
        <v>21</v>
      </c>
      <c r="C62" s="23" t="s">
        <v>349</v>
      </c>
      <c r="D62" s="19"/>
      <c r="E62" s="44" t="s">
        <v>267</v>
      </c>
      <c r="F62" s="34">
        <v>10</v>
      </c>
      <c r="G62" s="8">
        <v>0</v>
      </c>
      <c r="H62" s="33">
        <f t="shared" si="0"/>
        <v>0</v>
      </c>
      <c r="I62" s="11"/>
      <c r="J62" s="9">
        <f t="shared" si="1"/>
        <v>0</v>
      </c>
      <c r="K62" s="17">
        <f t="shared" si="2"/>
        <v>0</v>
      </c>
      <c r="L62" s="1"/>
    </row>
    <row r="63" spans="1:12" ht="136.5" customHeight="1" x14ac:dyDescent="0.25">
      <c r="A63" s="63" t="s">
        <v>138</v>
      </c>
      <c r="B63" s="31" t="s">
        <v>350</v>
      </c>
      <c r="C63" s="23" t="s">
        <v>351</v>
      </c>
      <c r="D63" s="19"/>
      <c r="E63" s="44" t="s">
        <v>270</v>
      </c>
      <c r="F63" s="34">
        <v>100</v>
      </c>
      <c r="G63" s="8">
        <v>0</v>
      </c>
      <c r="H63" s="33">
        <f t="shared" si="0"/>
        <v>0</v>
      </c>
      <c r="I63" s="11"/>
      <c r="J63" s="9">
        <f t="shared" si="1"/>
        <v>0</v>
      </c>
      <c r="K63" s="17">
        <f t="shared" si="2"/>
        <v>0</v>
      </c>
      <c r="L63" s="1"/>
    </row>
    <row r="64" spans="1:12" ht="122.25" customHeight="1" x14ac:dyDescent="0.25">
      <c r="A64" s="63" t="s">
        <v>139</v>
      </c>
      <c r="B64" s="31" t="s">
        <v>52</v>
      </c>
      <c r="C64" s="23" t="s">
        <v>353</v>
      </c>
      <c r="D64" s="19"/>
      <c r="E64" s="44" t="s">
        <v>271</v>
      </c>
      <c r="F64" s="34">
        <v>100</v>
      </c>
      <c r="G64" s="8">
        <v>0</v>
      </c>
      <c r="H64" s="33">
        <f t="shared" si="0"/>
        <v>0</v>
      </c>
      <c r="I64" s="11"/>
      <c r="J64" s="9">
        <f t="shared" si="1"/>
        <v>0</v>
      </c>
      <c r="K64" s="17">
        <f t="shared" si="2"/>
        <v>0</v>
      </c>
      <c r="L64" s="1"/>
    </row>
    <row r="65" spans="1:12" ht="102" x14ac:dyDescent="0.25">
      <c r="A65" s="63" t="s">
        <v>140</v>
      </c>
      <c r="B65" s="31" t="s">
        <v>51</v>
      </c>
      <c r="C65" s="23" t="s">
        <v>354</v>
      </c>
      <c r="D65" s="19"/>
      <c r="E65" s="44" t="s">
        <v>271</v>
      </c>
      <c r="F65" s="34">
        <v>100</v>
      </c>
      <c r="G65" s="8">
        <v>0</v>
      </c>
      <c r="H65" s="33">
        <f t="shared" si="0"/>
        <v>0</v>
      </c>
      <c r="I65" s="11"/>
      <c r="J65" s="9">
        <f t="shared" si="1"/>
        <v>0</v>
      </c>
      <c r="K65" s="17">
        <f t="shared" si="2"/>
        <v>0</v>
      </c>
      <c r="L65" s="1"/>
    </row>
    <row r="66" spans="1:12" ht="102" x14ac:dyDescent="0.25">
      <c r="A66" s="63" t="s">
        <v>141</v>
      </c>
      <c r="B66" s="31" t="s">
        <v>50</v>
      </c>
      <c r="C66" s="23" t="s">
        <v>355</v>
      </c>
      <c r="D66" s="19"/>
      <c r="E66" s="44" t="s">
        <v>271</v>
      </c>
      <c r="F66" s="34">
        <v>100</v>
      </c>
      <c r="G66" s="8">
        <v>0</v>
      </c>
      <c r="H66" s="33">
        <f t="shared" si="0"/>
        <v>0</v>
      </c>
      <c r="I66" s="11"/>
      <c r="J66" s="9">
        <f t="shared" si="1"/>
        <v>0</v>
      </c>
      <c r="K66" s="17">
        <f t="shared" si="2"/>
        <v>0</v>
      </c>
      <c r="L66" s="1"/>
    </row>
    <row r="67" spans="1:12" ht="118.5" customHeight="1" x14ac:dyDescent="0.25">
      <c r="A67" s="63" t="s">
        <v>142</v>
      </c>
      <c r="B67" s="31" t="s">
        <v>352</v>
      </c>
      <c r="C67" s="23" t="s">
        <v>356</v>
      </c>
      <c r="D67" s="19"/>
      <c r="E67" s="44" t="s">
        <v>261</v>
      </c>
      <c r="F67" s="34">
        <v>10</v>
      </c>
      <c r="G67" s="8">
        <v>0</v>
      </c>
      <c r="H67" s="33">
        <f t="shared" si="0"/>
        <v>0</v>
      </c>
      <c r="I67" s="11"/>
      <c r="J67" s="9">
        <f t="shared" si="1"/>
        <v>0</v>
      </c>
      <c r="K67" s="17">
        <f t="shared" si="2"/>
        <v>0</v>
      </c>
      <c r="L67" s="1"/>
    </row>
    <row r="68" spans="1:12" ht="60.75" customHeight="1" x14ac:dyDescent="0.25">
      <c r="A68" s="63" t="s">
        <v>143</v>
      </c>
      <c r="B68" s="31" t="s">
        <v>357</v>
      </c>
      <c r="C68" s="23" t="s">
        <v>360</v>
      </c>
      <c r="D68" s="19"/>
      <c r="E68" s="44" t="s">
        <v>259</v>
      </c>
      <c r="F68" s="34">
        <v>20</v>
      </c>
      <c r="G68" s="8">
        <v>0</v>
      </c>
      <c r="H68" s="33">
        <f t="shared" si="0"/>
        <v>0</v>
      </c>
      <c r="I68" s="11"/>
      <c r="J68" s="9">
        <f t="shared" si="1"/>
        <v>0</v>
      </c>
      <c r="K68" s="17">
        <f t="shared" si="2"/>
        <v>0</v>
      </c>
      <c r="L68" s="1"/>
    </row>
    <row r="69" spans="1:12" ht="45.75" customHeight="1" x14ac:dyDescent="0.25">
      <c r="A69" s="63" t="s">
        <v>144</v>
      </c>
      <c r="B69" s="31" t="s">
        <v>358</v>
      </c>
      <c r="C69" s="23" t="s">
        <v>362</v>
      </c>
      <c r="D69" s="19"/>
      <c r="E69" s="44" t="s">
        <v>259</v>
      </c>
      <c r="F69" s="34">
        <v>50</v>
      </c>
      <c r="G69" s="8">
        <v>0</v>
      </c>
      <c r="H69" s="33">
        <f t="shared" si="0"/>
        <v>0</v>
      </c>
      <c r="I69" s="11"/>
      <c r="J69" s="9">
        <f t="shared" si="1"/>
        <v>0</v>
      </c>
      <c r="K69" s="17">
        <f t="shared" si="2"/>
        <v>0</v>
      </c>
      <c r="L69" s="1"/>
    </row>
    <row r="70" spans="1:12" ht="47.25" customHeight="1" x14ac:dyDescent="0.25">
      <c r="A70" s="63" t="s">
        <v>145</v>
      </c>
      <c r="B70" s="31" t="s">
        <v>359</v>
      </c>
      <c r="C70" s="23" t="s">
        <v>361</v>
      </c>
      <c r="D70" s="19"/>
      <c r="E70" s="44" t="s">
        <v>259</v>
      </c>
      <c r="F70" s="34">
        <v>50</v>
      </c>
      <c r="G70" s="8">
        <v>0</v>
      </c>
      <c r="H70" s="33">
        <f t="shared" si="0"/>
        <v>0</v>
      </c>
      <c r="I70" s="11"/>
      <c r="J70" s="9">
        <f t="shared" si="1"/>
        <v>0</v>
      </c>
      <c r="K70" s="17">
        <f t="shared" si="2"/>
        <v>0</v>
      </c>
      <c r="L70" s="1"/>
    </row>
    <row r="71" spans="1:12" ht="110.25" customHeight="1" x14ac:dyDescent="0.25">
      <c r="A71" s="63" t="s">
        <v>146</v>
      </c>
      <c r="B71" s="31" t="s">
        <v>22</v>
      </c>
      <c r="C71" s="23" t="s">
        <v>502</v>
      </c>
      <c r="D71" s="19"/>
      <c r="E71" s="44" t="s">
        <v>271</v>
      </c>
      <c r="F71" s="34">
        <v>40</v>
      </c>
      <c r="G71" s="8">
        <v>0</v>
      </c>
      <c r="H71" s="33">
        <f t="shared" si="0"/>
        <v>0</v>
      </c>
      <c r="I71" s="11"/>
      <c r="J71" s="9">
        <f t="shared" si="1"/>
        <v>0</v>
      </c>
      <c r="K71" s="17">
        <f t="shared" si="2"/>
        <v>0</v>
      </c>
      <c r="L71" s="1"/>
    </row>
    <row r="72" spans="1:12" ht="76.5" x14ac:dyDescent="0.25">
      <c r="A72" s="63" t="s">
        <v>147</v>
      </c>
      <c r="B72" s="31" t="s">
        <v>23</v>
      </c>
      <c r="C72" s="23" t="s">
        <v>571</v>
      </c>
      <c r="D72" s="19"/>
      <c r="E72" s="44" t="s">
        <v>271</v>
      </c>
      <c r="F72" s="34">
        <v>40</v>
      </c>
      <c r="G72" s="8">
        <v>0</v>
      </c>
      <c r="H72" s="33">
        <f t="shared" si="0"/>
        <v>0</v>
      </c>
      <c r="I72" s="11"/>
      <c r="J72" s="9">
        <f t="shared" si="1"/>
        <v>0</v>
      </c>
      <c r="K72" s="17">
        <f t="shared" si="2"/>
        <v>0</v>
      </c>
      <c r="L72" s="1"/>
    </row>
    <row r="73" spans="1:12" ht="99.75" customHeight="1" x14ac:dyDescent="0.25">
      <c r="A73" s="63" t="s">
        <v>148</v>
      </c>
      <c r="B73" s="31" t="s">
        <v>53</v>
      </c>
      <c r="C73" s="23" t="s">
        <v>363</v>
      </c>
      <c r="D73" s="19"/>
      <c r="E73" s="44" t="s">
        <v>271</v>
      </c>
      <c r="F73" s="34">
        <v>100</v>
      </c>
      <c r="G73" s="8">
        <v>0</v>
      </c>
      <c r="H73" s="33">
        <f t="shared" si="0"/>
        <v>0</v>
      </c>
      <c r="I73" s="11"/>
      <c r="J73" s="9">
        <f t="shared" si="1"/>
        <v>0</v>
      </c>
      <c r="K73" s="17">
        <f t="shared" si="2"/>
        <v>0</v>
      </c>
      <c r="L73" s="1"/>
    </row>
    <row r="74" spans="1:12" ht="125.25" customHeight="1" x14ac:dyDescent="0.25">
      <c r="A74" s="63" t="s">
        <v>149</v>
      </c>
      <c r="B74" s="31" t="s">
        <v>364</v>
      </c>
      <c r="C74" s="42" t="s">
        <v>503</v>
      </c>
      <c r="D74" s="19"/>
      <c r="E74" s="44" t="s">
        <v>261</v>
      </c>
      <c r="F74" s="34">
        <v>1000</v>
      </c>
      <c r="G74" s="8">
        <v>0</v>
      </c>
      <c r="H74" s="33">
        <f t="shared" si="0"/>
        <v>0</v>
      </c>
      <c r="I74" s="11"/>
      <c r="J74" s="9">
        <f t="shared" si="1"/>
        <v>0</v>
      </c>
      <c r="K74" s="17">
        <f t="shared" si="2"/>
        <v>0</v>
      </c>
      <c r="L74" s="1"/>
    </row>
    <row r="75" spans="1:12" ht="134.25" customHeight="1" x14ac:dyDescent="0.25">
      <c r="A75" s="63" t="s">
        <v>150</v>
      </c>
      <c r="B75" s="31" t="s">
        <v>366</v>
      </c>
      <c r="C75" s="23" t="s">
        <v>365</v>
      </c>
      <c r="D75" s="19"/>
      <c r="E75" s="44" t="s">
        <v>270</v>
      </c>
      <c r="F75" s="34">
        <v>10</v>
      </c>
      <c r="G75" s="8">
        <v>0</v>
      </c>
      <c r="H75" s="33">
        <f t="shared" si="0"/>
        <v>0</v>
      </c>
      <c r="I75" s="11"/>
      <c r="J75" s="9">
        <f t="shared" si="1"/>
        <v>0</v>
      </c>
      <c r="K75" s="17">
        <f t="shared" si="2"/>
        <v>0</v>
      </c>
      <c r="L75" s="1"/>
    </row>
    <row r="76" spans="1:12" ht="102" x14ac:dyDescent="0.25">
      <c r="A76" s="63" t="s">
        <v>151</v>
      </c>
      <c r="B76" s="31" t="s">
        <v>367</v>
      </c>
      <c r="C76" s="23" t="s">
        <v>368</v>
      </c>
      <c r="D76" s="19"/>
      <c r="E76" s="44" t="s">
        <v>271</v>
      </c>
      <c r="F76" s="34">
        <v>10</v>
      </c>
      <c r="G76" s="8">
        <v>0</v>
      </c>
      <c r="H76" s="33">
        <f t="shared" si="0"/>
        <v>0</v>
      </c>
      <c r="I76" s="11"/>
      <c r="J76" s="9">
        <f t="shared" si="1"/>
        <v>0</v>
      </c>
      <c r="K76" s="17">
        <f t="shared" si="2"/>
        <v>0</v>
      </c>
      <c r="L76" s="1"/>
    </row>
    <row r="77" spans="1:12" ht="114.75" x14ac:dyDescent="0.25">
      <c r="A77" s="64" t="s">
        <v>152</v>
      </c>
      <c r="B77" s="42" t="s">
        <v>24</v>
      </c>
      <c r="C77" s="42" t="s">
        <v>504</v>
      </c>
      <c r="D77" s="43"/>
      <c r="E77" s="44" t="s">
        <v>259</v>
      </c>
      <c r="F77" s="45">
        <v>100</v>
      </c>
      <c r="G77" s="46">
        <v>0</v>
      </c>
      <c r="H77" s="47">
        <f t="shared" si="0"/>
        <v>0</v>
      </c>
      <c r="I77" s="48"/>
      <c r="J77" s="49">
        <f t="shared" si="1"/>
        <v>0</v>
      </c>
      <c r="K77" s="50">
        <f t="shared" si="2"/>
        <v>0</v>
      </c>
      <c r="L77" s="51"/>
    </row>
    <row r="78" spans="1:12" ht="55.5" customHeight="1" x14ac:dyDescent="0.25">
      <c r="A78" s="63" t="s">
        <v>153</v>
      </c>
      <c r="B78" s="31" t="s">
        <v>54</v>
      </c>
      <c r="C78" s="42" t="s">
        <v>505</v>
      </c>
      <c r="D78" s="19"/>
      <c r="E78" s="44" t="s">
        <v>259</v>
      </c>
      <c r="F78" s="34">
        <v>200</v>
      </c>
      <c r="G78" s="8">
        <v>0</v>
      </c>
      <c r="H78" s="33">
        <f t="shared" si="0"/>
        <v>0</v>
      </c>
      <c r="I78" s="11"/>
      <c r="J78" s="9">
        <f t="shared" si="1"/>
        <v>0</v>
      </c>
      <c r="K78" s="17">
        <f t="shared" si="2"/>
        <v>0</v>
      </c>
      <c r="L78" s="1"/>
    </row>
    <row r="79" spans="1:12" ht="84.75" customHeight="1" x14ac:dyDescent="0.25">
      <c r="A79" s="63" t="s">
        <v>154</v>
      </c>
      <c r="B79" s="31" t="s">
        <v>370</v>
      </c>
      <c r="C79" s="23" t="s">
        <v>369</v>
      </c>
      <c r="D79" s="19"/>
      <c r="E79" s="44" t="s">
        <v>259</v>
      </c>
      <c r="F79" s="34">
        <v>80</v>
      </c>
      <c r="G79" s="8">
        <v>0</v>
      </c>
      <c r="H79" s="33">
        <f t="shared" si="0"/>
        <v>0</v>
      </c>
      <c r="I79" s="11"/>
      <c r="J79" s="9">
        <f t="shared" si="1"/>
        <v>0</v>
      </c>
      <c r="K79" s="17">
        <f t="shared" si="2"/>
        <v>0</v>
      </c>
      <c r="L79" s="1"/>
    </row>
    <row r="80" spans="1:12" ht="86.25" customHeight="1" x14ac:dyDescent="0.25">
      <c r="A80" s="63" t="s">
        <v>155</v>
      </c>
      <c r="B80" s="31" t="s">
        <v>371</v>
      </c>
      <c r="C80" s="23" t="s">
        <v>372</v>
      </c>
      <c r="D80" s="19"/>
      <c r="E80" s="44" t="s">
        <v>259</v>
      </c>
      <c r="F80" s="34">
        <v>80</v>
      </c>
      <c r="G80" s="8">
        <v>0</v>
      </c>
      <c r="H80" s="33">
        <f t="shared" si="0"/>
        <v>0</v>
      </c>
      <c r="I80" s="11"/>
      <c r="J80" s="9">
        <f t="shared" si="1"/>
        <v>0</v>
      </c>
      <c r="K80" s="17">
        <f t="shared" si="2"/>
        <v>0</v>
      </c>
      <c r="L80" s="1"/>
    </row>
    <row r="81" spans="1:12" ht="73.5" customHeight="1" x14ac:dyDescent="0.25">
      <c r="A81" s="63" t="s">
        <v>156</v>
      </c>
      <c r="B81" s="31" t="s">
        <v>506</v>
      </c>
      <c r="C81" s="23" t="s">
        <v>507</v>
      </c>
      <c r="D81" s="19"/>
      <c r="E81" s="44" t="s">
        <v>259</v>
      </c>
      <c r="F81" s="34">
        <v>80</v>
      </c>
      <c r="G81" s="8">
        <v>0</v>
      </c>
      <c r="H81" s="33">
        <f t="shared" si="0"/>
        <v>0</v>
      </c>
      <c r="I81" s="11"/>
      <c r="J81" s="9">
        <f t="shared" si="1"/>
        <v>0</v>
      </c>
      <c r="K81" s="17">
        <f t="shared" si="2"/>
        <v>0</v>
      </c>
      <c r="L81" s="1"/>
    </row>
    <row r="82" spans="1:12" ht="63.75" customHeight="1" x14ac:dyDescent="0.25">
      <c r="A82" s="63" t="s">
        <v>157</v>
      </c>
      <c r="B82" s="31" t="s">
        <v>373</v>
      </c>
      <c r="C82" s="23" t="s">
        <v>508</v>
      </c>
      <c r="D82" s="19"/>
      <c r="E82" s="44" t="s">
        <v>259</v>
      </c>
      <c r="F82" s="34">
        <v>80</v>
      </c>
      <c r="G82" s="8">
        <v>0</v>
      </c>
      <c r="H82" s="33">
        <f t="shared" si="0"/>
        <v>0</v>
      </c>
      <c r="I82" s="11"/>
      <c r="J82" s="9">
        <f t="shared" si="1"/>
        <v>0</v>
      </c>
      <c r="K82" s="17">
        <f t="shared" si="2"/>
        <v>0</v>
      </c>
      <c r="L82" s="1"/>
    </row>
    <row r="83" spans="1:12" ht="78" customHeight="1" x14ac:dyDescent="0.25">
      <c r="A83" s="63" t="s">
        <v>158</v>
      </c>
      <c r="B83" s="31" t="s">
        <v>374</v>
      </c>
      <c r="C83" s="23" t="s">
        <v>509</v>
      </c>
      <c r="D83" s="19"/>
      <c r="E83" s="44" t="s">
        <v>259</v>
      </c>
      <c r="F83" s="34">
        <v>40</v>
      </c>
      <c r="G83" s="8">
        <v>0</v>
      </c>
      <c r="H83" s="33">
        <f t="shared" si="0"/>
        <v>0</v>
      </c>
      <c r="I83" s="11"/>
      <c r="J83" s="9">
        <f t="shared" si="1"/>
        <v>0</v>
      </c>
      <c r="K83" s="17">
        <f t="shared" si="2"/>
        <v>0</v>
      </c>
      <c r="L83" s="1"/>
    </row>
    <row r="84" spans="1:12" ht="82.5" customHeight="1" x14ac:dyDescent="0.25">
      <c r="A84" s="63" t="s">
        <v>159</v>
      </c>
      <c r="B84" s="31" t="s">
        <v>375</v>
      </c>
      <c r="C84" s="23" t="s">
        <v>510</v>
      </c>
      <c r="D84" s="19"/>
      <c r="E84" s="44" t="s">
        <v>259</v>
      </c>
      <c r="F84" s="34">
        <v>40</v>
      </c>
      <c r="G84" s="8">
        <v>0</v>
      </c>
      <c r="H84" s="33">
        <f t="shared" si="0"/>
        <v>0</v>
      </c>
      <c r="I84" s="11"/>
      <c r="J84" s="9">
        <f t="shared" si="1"/>
        <v>0</v>
      </c>
      <c r="K84" s="17">
        <f t="shared" si="2"/>
        <v>0</v>
      </c>
      <c r="L84" s="1"/>
    </row>
    <row r="85" spans="1:12" ht="63.75" x14ac:dyDescent="0.25">
      <c r="A85" s="63" t="s">
        <v>160</v>
      </c>
      <c r="B85" s="31" t="s">
        <v>376</v>
      </c>
      <c r="C85" s="23" t="s">
        <v>511</v>
      </c>
      <c r="D85" s="19"/>
      <c r="E85" s="44" t="s">
        <v>259</v>
      </c>
      <c r="F85" s="34">
        <v>40</v>
      </c>
      <c r="G85" s="8">
        <v>0</v>
      </c>
      <c r="H85" s="33">
        <f t="shared" si="0"/>
        <v>0</v>
      </c>
      <c r="I85" s="11"/>
      <c r="J85" s="9">
        <f t="shared" si="1"/>
        <v>0</v>
      </c>
      <c r="K85" s="17">
        <f t="shared" si="2"/>
        <v>0</v>
      </c>
      <c r="L85" s="1"/>
    </row>
    <row r="86" spans="1:12" ht="54.75" customHeight="1" x14ac:dyDescent="0.25">
      <c r="A86" s="63" t="s">
        <v>161</v>
      </c>
      <c r="B86" s="31" t="s">
        <v>378</v>
      </c>
      <c r="C86" s="23" t="s">
        <v>377</v>
      </c>
      <c r="D86" s="19"/>
      <c r="E86" s="44" t="s">
        <v>259</v>
      </c>
      <c r="F86" s="34">
        <v>80</v>
      </c>
      <c r="G86" s="8">
        <v>0</v>
      </c>
      <c r="H86" s="33">
        <f t="shared" si="0"/>
        <v>0</v>
      </c>
      <c r="I86" s="11"/>
      <c r="J86" s="9">
        <f t="shared" si="1"/>
        <v>0</v>
      </c>
      <c r="K86" s="17">
        <f t="shared" si="2"/>
        <v>0</v>
      </c>
      <c r="L86" s="1"/>
    </row>
    <row r="87" spans="1:12" ht="46.5" customHeight="1" x14ac:dyDescent="0.25">
      <c r="A87" s="63" t="s">
        <v>162</v>
      </c>
      <c r="B87" s="31" t="s">
        <v>379</v>
      </c>
      <c r="C87" s="23" t="s">
        <v>381</v>
      </c>
      <c r="D87" s="19"/>
      <c r="E87" s="44" t="s">
        <v>380</v>
      </c>
      <c r="F87" s="34">
        <v>80</v>
      </c>
      <c r="G87" s="8">
        <v>0</v>
      </c>
      <c r="H87" s="33">
        <f t="shared" si="0"/>
        <v>0</v>
      </c>
      <c r="I87" s="11"/>
      <c r="J87" s="9">
        <f t="shared" si="1"/>
        <v>0</v>
      </c>
      <c r="K87" s="17">
        <f t="shared" si="2"/>
        <v>0</v>
      </c>
      <c r="L87" s="1"/>
    </row>
    <row r="88" spans="1:12" ht="160.5" customHeight="1" x14ac:dyDescent="0.25">
      <c r="A88" s="63" t="s">
        <v>163</v>
      </c>
      <c r="B88" s="31" t="s">
        <v>55</v>
      </c>
      <c r="C88" s="23" t="s">
        <v>512</v>
      </c>
      <c r="D88" s="19"/>
      <c r="E88" s="44" t="s">
        <v>259</v>
      </c>
      <c r="F88" s="34">
        <v>100</v>
      </c>
      <c r="G88" s="8">
        <v>0</v>
      </c>
      <c r="H88" s="33">
        <f t="shared" si="0"/>
        <v>0</v>
      </c>
      <c r="I88" s="11"/>
      <c r="J88" s="9">
        <f t="shared" si="1"/>
        <v>0</v>
      </c>
      <c r="K88" s="17">
        <f t="shared" si="2"/>
        <v>0</v>
      </c>
      <c r="L88" s="1"/>
    </row>
    <row r="89" spans="1:12" ht="137.25" customHeight="1" x14ac:dyDescent="0.25">
      <c r="A89" s="64" t="s">
        <v>164</v>
      </c>
      <c r="B89" s="42" t="s">
        <v>513</v>
      </c>
      <c r="C89" s="42" t="s">
        <v>514</v>
      </c>
      <c r="D89" s="43"/>
      <c r="E89" s="44" t="s">
        <v>259</v>
      </c>
      <c r="F89" s="45">
        <v>100</v>
      </c>
      <c r="G89" s="46">
        <v>0</v>
      </c>
      <c r="H89" s="47">
        <f t="shared" si="0"/>
        <v>0</v>
      </c>
      <c r="I89" s="48"/>
      <c r="J89" s="49">
        <f t="shared" si="1"/>
        <v>0</v>
      </c>
      <c r="K89" s="50">
        <f t="shared" si="2"/>
        <v>0</v>
      </c>
      <c r="L89" s="51"/>
    </row>
    <row r="90" spans="1:12" ht="170.25" customHeight="1" x14ac:dyDescent="0.25">
      <c r="A90" s="63" t="s">
        <v>165</v>
      </c>
      <c r="B90" s="31" t="s">
        <v>56</v>
      </c>
      <c r="C90" s="23" t="s">
        <v>515</v>
      </c>
      <c r="D90" s="19"/>
      <c r="E90" s="44" t="s">
        <v>259</v>
      </c>
      <c r="F90" s="34">
        <v>100</v>
      </c>
      <c r="G90" s="8">
        <v>0</v>
      </c>
      <c r="H90" s="33">
        <f t="shared" si="0"/>
        <v>0</v>
      </c>
      <c r="I90" s="11"/>
      <c r="J90" s="9">
        <f t="shared" si="1"/>
        <v>0</v>
      </c>
      <c r="K90" s="17">
        <f t="shared" si="2"/>
        <v>0</v>
      </c>
      <c r="L90" s="1"/>
    </row>
    <row r="91" spans="1:12" ht="168" customHeight="1" x14ac:dyDescent="0.25">
      <c r="A91" s="63" t="s">
        <v>166</v>
      </c>
      <c r="B91" s="31" t="s">
        <v>56</v>
      </c>
      <c r="C91" s="23" t="s">
        <v>516</v>
      </c>
      <c r="D91" s="19"/>
      <c r="E91" s="44" t="s">
        <v>259</v>
      </c>
      <c r="F91" s="34">
        <v>100</v>
      </c>
      <c r="G91" s="8">
        <v>0</v>
      </c>
      <c r="H91" s="33">
        <f t="shared" si="0"/>
        <v>0</v>
      </c>
      <c r="I91" s="11"/>
      <c r="J91" s="9">
        <f t="shared" si="1"/>
        <v>0</v>
      </c>
      <c r="K91" s="17">
        <f t="shared" si="2"/>
        <v>0</v>
      </c>
      <c r="L91" s="1"/>
    </row>
    <row r="92" spans="1:12" ht="54.75" customHeight="1" x14ac:dyDescent="0.25">
      <c r="A92" s="63" t="s">
        <v>167</v>
      </c>
      <c r="B92" s="31" t="s">
        <v>382</v>
      </c>
      <c r="C92" s="23" t="s">
        <v>517</v>
      </c>
      <c r="D92" s="19"/>
      <c r="E92" s="44" t="s">
        <v>259</v>
      </c>
      <c r="F92" s="34">
        <v>100</v>
      </c>
      <c r="G92" s="8">
        <v>0</v>
      </c>
      <c r="H92" s="33">
        <f t="shared" si="0"/>
        <v>0</v>
      </c>
      <c r="I92" s="11"/>
      <c r="J92" s="9">
        <f t="shared" si="1"/>
        <v>0</v>
      </c>
      <c r="K92" s="17">
        <f t="shared" si="2"/>
        <v>0</v>
      </c>
      <c r="L92" s="1"/>
    </row>
    <row r="93" spans="1:12" ht="25.5" x14ac:dyDescent="0.25">
      <c r="A93" s="63" t="s">
        <v>168</v>
      </c>
      <c r="B93" s="31" t="s">
        <v>383</v>
      </c>
      <c r="C93" s="23" t="s">
        <v>518</v>
      </c>
      <c r="D93" s="19"/>
      <c r="E93" s="44" t="s">
        <v>259</v>
      </c>
      <c r="F93" s="34">
        <v>100</v>
      </c>
      <c r="G93" s="8">
        <v>0</v>
      </c>
      <c r="H93" s="33">
        <f t="shared" si="0"/>
        <v>0</v>
      </c>
      <c r="I93" s="11"/>
      <c r="J93" s="9">
        <f t="shared" si="1"/>
        <v>0</v>
      </c>
      <c r="K93" s="17">
        <f t="shared" si="2"/>
        <v>0</v>
      </c>
      <c r="L93" s="1"/>
    </row>
    <row r="94" spans="1:12" ht="46.5" customHeight="1" x14ac:dyDescent="0.25">
      <c r="A94" s="63" t="s">
        <v>169</v>
      </c>
      <c r="B94" s="31" t="s">
        <v>384</v>
      </c>
      <c r="C94" s="23" t="s">
        <v>519</v>
      </c>
      <c r="D94" s="19"/>
      <c r="E94" s="44" t="s">
        <v>259</v>
      </c>
      <c r="F94" s="34">
        <v>100</v>
      </c>
      <c r="G94" s="8">
        <v>0</v>
      </c>
      <c r="H94" s="33">
        <f t="shared" si="0"/>
        <v>0</v>
      </c>
      <c r="I94" s="11"/>
      <c r="J94" s="9">
        <f t="shared" si="1"/>
        <v>0</v>
      </c>
      <c r="K94" s="17">
        <f t="shared" si="2"/>
        <v>0</v>
      </c>
      <c r="L94" s="1"/>
    </row>
    <row r="95" spans="1:12" ht="45.75" customHeight="1" x14ac:dyDescent="0.25">
      <c r="A95" s="63" t="s">
        <v>170</v>
      </c>
      <c r="B95" s="31" t="s">
        <v>385</v>
      </c>
      <c r="C95" s="23" t="s">
        <v>519</v>
      </c>
      <c r="D95" s="19"/>
      <c r="E95" s="44" t="s">
        <v>259</v>
      </c>
      <c r="F95" s="34">
        <v>100</v>
      </c>
      <c r="G95" s="8">
        <v>0</v>
      </c>
      <c r="H95" s="33">
        <f t="shared" si="0"/>
        <v>0</v>
      </c>
      <c r="I95" s="11"/>
      <c r="J95" s="9">
        <f t="shared" si="1"/>
        <v>0</v>
      </c>
      <c r="K95" s="17">
        <f t="shared" si="2"/>
        <v>0</v>
      </c>
      <c r="L95" s="1"/>
    </row>
    <row r="96" spans="1:12" ht="117.75" customHeight="1" x14ac:dyDescent="0.25">
      <c r="A96" s="63" t="s">
        <v>171</v>
      </c>
      <c r="B96" s="31" t="s">
        <v>386</v>
      </c>
      <c r="C96" s="23" t="s">
        <v>387</v>
      </c>
      <c r="D96" s="19"/>
      <c r="E96" s="44" t="s">
        <v>280</v>
      </c>
      <c r="F96" s="34">
        <v>200</v>
      </c>
      <c r="G96" s="8">
        <v>0</v>
      </c>
      <c r="H96" s="33">
        <f t="shared" si="0"/>
        <v>0</v>
      </c>
      <c r="I96" s="11"/>
      <c r="J96" s="9">
        <f t="shared" si="1"/>
        <v>0</v>
      </c>
      <c r="K96" s="17">
        <f t="shared" si="2"/>
        <v>0</v>
      </c>
      <c r="L96" s="1"/>
    </row>
    <row r="97" spans="1:12" ht="45.75" customHeight="1" x14ac:dyDescent="0.25">
      <c r="A97" s="64" t="s">
        <v>172</v>
      </c>
      <c r="B97" s="42" t="s">
        <v>520</v>
      </c>
      <c r="C97" s="42" t="s">
        <v>521</v>
      </c>
      <c r="D97" s="43"/>
      <c r="E97" s="44" t="s">
        <v>259</v>
      </c>
      <c r="F97" s="45">
        <v>50</v>
      </c>
      <c r="G97" s="46">
        <v>0</v>
      </c>
      <c r="H97" s="47">
        <f t="shared" si="0"/>
        <v>0</v>
      </c>
      <c r="I97" s="48"/>
      <c r="J97" s="49">
        <f t="shared" si="1"/>
        <v>0</v>
      </c>
      <c r="K97" s="50">
        <f t="shared" si="2"/>
        <v>0</v>
      </c>
      <c r="L97" s="51"/>
    </row>
    <row r="98" spans="1:12" ht="98.25" customHeight="1" x14ac:dyDescent="0.25">
      <c r="A98" s="63" t="s">
        <v>173</v>
      </c>
      <c r="B98" s="31" t="s">
        <v>522</v>
      </c>
      <c r="C98" s="23" t="s">
        <v>388</v>
      </c>
      <c r="D98" s="19"/>
      <c r="E98" s="44" t="s">
        <v>270</v>
      </c>
      <c r="F98" s="34">
        <v>50</v>
      </c>
      <c r="G98" s="8">
        <v>0</v>
      </c>
      <c r="H98" s="33">
        <f t="shared" si="0"/>
        <v>0</v>
      </c>
      <c r="I98" s="11"/>
      <c r="J98" s="9">
        <f t="shared" si="1"/>
        <v>0</v>
      </c>
      <c r="K98" s="17">
        <f t="shared" si="2"/>
        <v>0</v>
      </c>
      <c r="L98" s="1"/>
    </row>
    <row r="99" spans="1:12" ht="99" customHeight="1" x14ac:dyDescent="0.25">
      <c r="A99" s="63" t="s">
        <v>174</v>
      </c>
      <c r="B99" s="31" t="s">
        <v>391</v>
      </c>
      <c r="C99" s="23" t="s">
        <v>523</v>
      </c>
      <c r="D99" s="19"/>
      <c r="E99" s="44" t="s">
        <v>261</v>
      </c>
      <c r="F99" s="34">
        <v>80</v>
      </c>
      <c r="G99" s="8">
        <v>0</v>
      </c>
      <c r="H99" s="33">
        <f t="shared" si="0"/>
        <v>0</v>
      </c>
      <c r="I99" s="11"/>
      <c r="J99" s="9">
        <f t="shared" si="1"/>
        <v>0</v>
      </c>
      <c r="K99" s="17">
        <f t="shared" si="2"/>
        <v>0</v>
      </c>
      <c r="L99" s="1"/>
    </row>
    <row r="100" spans="1:12" ht="86.25" customHeight="1" x14ac:dyDescent="0.25">
      <c r="A100" s="63" t="s">
        <v>175</v>
      </c>
      <c r="B100" s="31" t="s">
        <v>389</v>
      </c>
      <c r="C100" s="23" t="s">
        <v>390</v>
      </c>
      <c r="D100" s="19"/>
      <c r="E100" s="44" t="s">
        <v>261</v>
      </c>
      <c r="F100" s="34">
        <v>80</v>
      </c>
      <c r="G100" s="8">
        <v>0</v>
      </c>
      <c r="H100" s="33">
        <f t="shared" si="0"/>
        <v>0</v>
      </c>
      <c r="I100" s="11"/>
      <c r="J100" s="9">
        <f t="shared" si="1"/>
        <v>0</v>
      </c>
      <c r="K100" s="17">
        <f t="shared" si="2"/>
        <v>0</v>
      </c>
      <c r="L100" s="1"/>
    </row>
    <row r="101" spans="1:12" ht="77.25" customHeight="1" x14ac:dyDescent="0.25">
      <c r="A101" s="63" t="s">
        <v>176</v>
      </c>
      <c r="B101" s="31" t="s">
        <v>392</v>
      </c>
      <c r="C101" s="23" t="s">
        <v>524</v>
      </c>
      <c r="D101" s="19"/>
      <c r="E101" s="44" t="s">
        <v>271</v>
      </c>
      <c r="F101" s="34">
        <v>20</v>
      </c>
      <c r="G101" s="8">
        <v>0</v>
      </c>
      <c r="H101" s="33">
        <f t="shared" si="0"/>
        <v>0</v>
      </c>
      <c r="I101" s="11"/>
      <c r="J101" s="9">
        <f t="shared" si="1"/>
        <v>0</v>
      </c>
      <c r="K101" s="17">
        <f t="shared" si="2"/>
        <v>0</v>
      </c>
      <c r="L101" s="1"/>
    </row>
    <row r="102" spans="1:12" ht="102.75" customHeight="1" x14ac:dyDescent="0.25">
      <c r="A102" s="63" t="s">
        <v>177</v>
      </c>
      <c r="B102" s="31" t="s">
        <v>393</v>
      </c>
      <c r="C102" s="23" t="s">
        <v>394</v>
      </c>
      <c r="D102" s="19"/>
      <c r="E102" s="44" t="s">
        <v>259</v>
      </c>
      <c r="F102" s="34">
        <v>100</v>
      </c>
      <c r="G102" s="8">
        <v>0</v>
      </c>
      <c r="H102" s="33">
        <f t="shared" si="0"/>
        <v>0</v>
      </c>
      <c r="I102" s="11"/>
      <c r="J102" s="9">
        <f t="shared" si="1"/>
        <v>0</v>
      </c>
      <c r="K102" s="17">
        <f t="shared" si="2"/>
        <v>0</v>
      </c>
      <c r="L102" s="1"/>
    </row>
    <row r="103" spans="1:12" ht="89.25" x14ac:dyDescent="0.25">
      <c r="A103" s="64" t="s">
        <v>178</v>
      </c>
      <c r="B103" s="42" t="s">
        <v>395</v>
      </c>
      <c r="C103" s="42" t="s">
        <v>525</v>
      </c>
      <c r="D103" s="19"/>
      <c r="E103" s="44" t="s">
        <v>259</v>
      </c>
      <c r="F103" s="34">
        <v>100</v>
      </c>
      <c r="G103" s="8">
        <v>0</v>
      </c>
      <c r="H103" s="33">
        <f t="shared" si="0"/>
        <v>0</v>
      </c>
      <c r="I103" s="11"/>
      <c r="J103" s="9">
        <f t="shared" si="1"/>
        <v>0</v>
      </c>
      <c r="K103" s="17">
        <f t="shared" si="2"/>
        <v>0</v>
      </c>
      <c r="L103" s="1"/>
    </row>
    <row r="104" spans="1:12" ht="63.75" x14ac:dyDescent="0.25">
      <c r="A104" s="64" t="s">
        <v>179</v>
      </c>
      <c r="B104" s="42" t="s">
        <v>25</v>
      </c>
      <c r="C104" s="42" t="s">
        <v>526</v>
      </c>
      <c r="D104" s="19"/>
      <c r="E104" s="44" t="s">
        <v>263</v>
      </c>
      <c r="F104" s="34">
        <v>500</v>
      </c>
      <c r="G104" s="8">
        <v>0</v>
      </c>
      <c r="H104" s="33">
        <f t="shared" si="0"/>
        <v>0</v>
      </c>
      <c r="I104" s="11"/>
      <c r="J104" s="9">
        <f t="shared" si="1"/>
        <v>0</v>
      </c>
      <c r="K104" s="17">
        <f t="shared" si="2"/>
        <v>0</v>
      </c>
      <c r="L104" s="1"/>
    </row>
    <row r="105" spans="1:12" ht="30.75" customHeight="1" x14ac:dyDescent="0.25">
      <c r="A105" s="63" t="s">
        <v>180</v>
      </c>
      <c r="B105" s="31" t="s">
        <v>26</v>
      </c>
      <c r="C105" s="23" t="s">
        <v>274</v>
      </c>
      <c r="D105" s="19"/>
      <c r="E105" s="44" t="s">
        <v>259</v>
      </c>
      <c r="F105" s="34">
        <v>100</v>
      </c>
      <c r="G105" s="8">
        <v>0</v>
      </c>
      <c r="H105" s="33">
        <f t="shared" si="0"/>
        <v>0</v>
      </c>
      <c r="I105" s="11"/>
      <c r="J105" s="9">
        <f t="shared" si="1"/>
        <v>0</v>
      </c>
      <c r="K105" s="17">
        <f t="shared" si="2"/>
        <v>0</v>
      </c>
      <c r="L105" s="1"/>
    </row>
    <row r="106" spans="1:12" ht="77.25" customHeight="1" x14ac:dyDescent="0.25">
      <c r="A106" s="63" t="s">
        <v>181</v>
      </c>
      <c r="B106" s="31" t="s">
        <v>75</v>
      </c>
      <c r="C106" s="23" t="s">
        <v>396</v>
      </c>
      <c r="D106" s="19"/>
      <c r="E106" s="44" t="s">
        <v>259</v>
      </c>
      <c r="F106" s="34">
        <v>100</v>
      </c>
      <c r="G106" s="8">
        <v>0</v>
      </c>
      <c r="H106" s="33">
        <f t="shared" si="0"/>
        <v>0</v>
      </c>
      <c r="I106" s="11"/>
      <c r="J106" s="9">
        <f t="shared" si="1"/>
        <v>0</v>
      </c>
      <c r="K106" s="17">
        <f t="shared" si="2"/>
        <v>0</v>
      </c>
      <c r="L106" s="1"/>
    </row>
    <row r="107" spans="1:12" ht="234" customHeight="1" x14ac:dyDescent="0.25">
      <c r="A107" s="63" t="s">
        <v>182</v>
      </c>
      <c r="B107" s="31" t="s">
        <v>71</v>
      </c>
      <c r="C107" s="23" t="s">
        <v>527</v>
      </c>
      <c r="D107" s="19"/>
      <c r="E107" s="44" t="s">
        <v>259</v>
      </c>
      <c r="F107" s="34">
        <v>200</v>
      </c>
      <c r="G107" s="8">
        <v>0</v>
      </c>
      <c r="H107" s="33">
        <f t="shared" si="0"/>
        <v>0</v>
      </c>
      <c r="I107" s="11"/>
      <c r="J107" s="9">
        <f t="shared" si="1"/>
        <v>0</v>
      </c>
      <c r="K107" s="17">
        <f t="shared" si="2"/>
        <v>0</v>
      </c>
      <c r="L107" s="1"/>
    </row>
    <row r="108" spans="1:12" ht="49.5" customHeight="1" x14ac:dyDescent="0.25">
      <c r="A108" s="63" t="s">
        <v>183</v>
      </c>
      <c r="B108" s="31" t="s">
        <v>35</v>
      </c>
      <c r="C108" s="23" t="s">
        <v>528</v>
      </c>
      <c r="D108" s="19"/>
      <c r="E108" s="44" t="s">
        <v>259</v>
      </c>
      <c r="F108" s="34">
        <v>200</v>
      </c>
      <c r="G108" s="8">
        <v>0</v>
      </c>
      <c r="H108" s="33">
        <f t="shared" si="0"/>
        <v>0</v>
      </c>
      <c r="I108" s="11"/>
      <c r="J108" s="9">
        <f t="shared" si="1"/>
        <v>0</v>
      </c>
      <c r="K108" s="17">
        <f t="shared" si="2"/>
        <v>0</v>
      </c>
      <c r="L108" s="1"/>
    </row>
    <row r="109" spans="1:12" ht="50.25" customHeight="1" x14ac:dyDescent="0.25">
      <c r="A109" s="63" t="s">
        <v>184</v>
      </c>
      <c r="B109" s="31" t="s">
        <v>73</v>
      </c>
      <c r="C109" s="23" t="s">
        <v>397</v>
      </c>
      <c r="D109" s="19"/>
      <c r="E109" s="44" t="s">
        <v>259</v>
      </c>
      <c r="F109" s="34">
        <v>200</v>
      </c>
      <c r="G109" s="8">
        <v>0</v>
      </c>
      <c r="H109" s="33">
        <f t="shared" si="0"/>
        <v>0</v>
      </c>
      <c r="I109" s="11"/>
      <c r="J109" s="9">
        <f t="shared" si="1"/>
        <v>0</v>
      </c>
      <c r="K109" s="17">
        <f t="shared" si="2"/>
        <v>0</v>
      </c>
      <c r="L109" s="1"/>
    </row>
    <row r="110" spans="1:12" ht="63.75" x14ac:dyDescent="0.25">
      <c r="A110" s="63" t="s">
        <v>185</v>
      </c>
      <c r="B110" s="31" t="s">
        <v>27</v>
      </c>
      <c r="C110" s="23" t="s">
        <v>529</v>
      </c>
      <c r="D110" s="19"/>
      <c r="E110" s="44" t="s">
        <v>259</v>
      </c>
      <c r="F110" s="34">
        <v>20</v>
      </c>
      <c r="G110" s="8">
        <v>0</v>
      </c>
      <c r="H110" s="33">
        <f t="shared" si="0"/>
        <v>0</v>
      </c>
      <c r="I110" s="11"/>
      <c r="J110" s="9">
        <f t="shared" si="1"/>
        <v>0</v>
      </c>
      <c r="K110" s="17">
        <f t="shared" si="2"/>
        <v>0</v>
      </c>
      <c r="L110" s="1"/>
    </row>
    <row r="111" spans="1:12" ht="89.25" customHeight="1" x14ac:dyDescent="0.25">
      <c r="A111" s="63" t="s">
        <v>186</v>
      </c>
      <c r="B111" s="31" t="s">
        <v>28</v>
      </c>
      <c r="C111" s="23" t="s">
        <v>530</v>
      </c>
      <c r="D111" s="19"/>
      <c r="E111" s="44" t="s">
        <v>259</v>
      </c>
      <c r="F111" s="34">
        <v>20</v>
      </c>
      <c r="G111" s="8">
        <v>0</v>
      </c>
      <c r="H111" s="33">
        <f t="shared" si="0"/>
        <v>0</v>
      </c>
      <c r="I111" s="11"/>
      <c r="J111" s="9">
        <f t="shared" si="1"/>
        <v>0</v>
      </c>
      <c r="K111" s="17">
        <f t="shared" si="2"/>
        <v>0</v>
      </c>
      <c r="L111" s="1"/>
    </row>
    <row r="112" spans="1:12" ht="104.25" customHeight="1" x14ac:dyDescent="0.25">
      <c r="A112" s="63" t="s">
        <v>187</v>
      </c>
      <c r="B112" s="31" t="s">
        <v>398</v>
      </c>
      <c r="C112" s="23" t="s">
        <v>531</v>
      </c>
      <c r="D112" s="19"/>
      <c r="E112" s="44" t="s">
        <v>259</v>
      </c>
      <c r="F112" s="34">
        <v>100</v>
      </c>
      <c r="G112" s="8">
        <v>0</v>
      </c>
      <c r="H112" s="33">
        <f t="shared" si="0"/>
        <v>0</v>
      </c>
      <c r="I112" s="11"/>
      <c r="J112" s="9">
        <f t="shared" si="1"/>
        <v>0</v>
      </c>
      <c r="K112" s="17">
        <f t="shared" si="2"/>
        <v>0</v>
      </c>
      <c r="L112" s="1"/>
    </row>
    <row r="113" spans="1:12" ht="104.25" customHeight="1" x14ac:dyDescent="0.25">
      <c r="A113" s="63" t="s">
        <v>188</v>
      </c>
      <c r="B113" s="31" t="s">
        <v>74</v>
      </c>
      <c r="C113" s="23" t="s">
        <v>399</v>
      </c>
      <c r="D113" s="19"/>
      <c r="E113" s="44" t="s">
        <v>259</v>
      </c>
      <c r="F113" s="34">
        <v>100</v>
      </c>
      <c r="G113" s="8">
        <v>0</v>
      </c>
      <c r="H113" s="33">
        <f t="shared" si="0"/>
        <v>0</v>
      </c>
      <c r="I113" s="11"/>
      <c r="J113" s="9">
        <f t="shared" si="1"/>
        <v>0</v>
      </c>
      <c r="K113" s="17">
        <f t="shared" si="2"/>
        <v>0</v>
      </c>
      <c r="L113" s="1"/>
    </row>
    <row r="114" spans="1:12" ht="99" customHeight="1" x14ac:dyDescent="0.25">
      <c r="A114" s="63" t="s">
        <v>189</v>
      </c>
      <c r="B114" s="31" t="s">
        <v>400</v>
      </c>
      <c r="C114" s="42" t="s">
        <v>532</v>
      </c>
      <c r="D114" s="19"/>
      <c r="E114" s="44" t="s">
        <v>271</v>
      </c>
      <c r="F114" s="34">
        <v>50</v>
      </c>
      <c r="G114" s="8">
        <v>0</v>
      </c>
      <c r="H114" s="33">
        <f t="shared" si="0"/>
        <v>0</v>
      </c>
      <c r="I114" s="11"/>
      <c r="J114" s="9">
        <f t="shared" si="1"/>
        <v>0</v>
      </c>
      <c r="K114" s="17">
        <f t="shared" si="2"/>
        <v>0</v>
      </c>
      <c r="L114" s="1"/>
    </row>
    <row r="115" spans="1:12" ht="38.25" x14ac:dyDescent="0.25">
      <c r="A115" s="63" t="s">
        <v>190</v>
      </c>
      <c r="B115" s="31" t="s">
        <v>29</v>
      </c>
      <c r="C115" s="23" t="s">
        <v>57</v>
      </c>
      <c r="D115" s="19"/>
      <c r="E115" s="44" t="s">
        <v>259</v>
      </c>
      <c r="F115" s="34">
        <v>200</v>
      </c>
      <c r="G115" s="8">
        <v>0</v>
      </c>
      <c r="H115" s="33">
        <f t="shared" si="0"/>
        <v>0</v>
      </c>
      <c r="I115" s="11"/>
      <c r="J115" s="9">
        <f t="shared" si="1"/>
        <v>0</v>
      </c>
      <c r="K115" s="17">
        <f t="shared" si="2"/>
        <v>0</v>
      </c>
      <c r="L115" s="1"/>
    </row>
    <row r="116" spans="1:12" ht="90" customHeight="1" x14ac:dyDescent="0.25">
      <c r="A116" s="63" t="s">
        <v>191</v>
      </c>
      <c r="B116" s="31" t="s">
        <v>402</v>
      </c>
      <c r="C116" s="23" t="s">
        <v>401</v>
      </c>
      <c r="D116" s="19"/>
      <c r="E116" s="44" t="s">
        <v>259</v>
      </c>
      <c r="F116" s="34">
        <v>400</v>
      </c>
      <c r="G116" s="8">
        <v>0</v>
      </c>
      <c r="H116" s="33">
        <f t="shared" si="0"/>
        <v>0</v>
      </c>
      <c r="I116" s="11"/>
      <c r="J116" s="9">
        <f t="shared" si="1"/>
        <v>0</v>
      </c>
      <c r="K116" s="17">
        <f t="shared" si="2"/>
        <v>0</v>
      </c>
      <c r="L116" s="1"/>
    </row>
    <row r="117" spans="1:12" ht="90" customHeight="1" x14ac:dyDescent="0.25">
      <c r="A117" s="63" t="s">
        <v>192</v>
      </c>
      <c r="B117" s="31" t="s">
        <v>403</v>
      </c>
      <c r="C117" s="23" t="s">
        <v>404</v>
      </c>
      <c r="D117" s="19"/>
      <c r="E117" s="44" t="s">
        <v>259</v>
      </c>
      <c r="F117" s="34">
        <v>400</v>
      </c>
      <c r="G117" s="8">
        <v>0</v>
      </c>
      <c r="H117" s="33">
        <f t="shared" si="0"/>
        <v>0</v>
      </c>
      <c r="I117" s="11"/>
      <c r="J117" s="9">
        <f t="shared" si="1"/>
        <v>0</v>
      </c>
      <c r="K117" s="17">
        <f t="shared" si="2"/>
        <v>0</v>
      </c>
      <c r="L117" s="1"/>
    </row>
    <row r="118" spans="1:12" ht="116.25" customHeight="1" x14ac:dyDescent="0.25">
      <c r="A118" s="63" t="s">
        <v>193</v>
      </c>
      <c r="B118" s="31" t="s">
        <v>59</v>
      </c>
      <c r="C118" s="23" t="s">
        <v>405</v>
      </c>
      <c r="D118" s="19"/>
      <c r="E118" s="44" t="s">
        <v>259</v>
      </c>
      <c r="F118" s="34">
        <v>1000</v>
      </c>
      <c r="G118" s="8">
        <v>0</v>
      </c>
      <c r="H118" s="33">
        <f t="shared" si="0"/>
        <v>0</v>
      </c>
      <c r="I118" s="11"/>
      <c r="J118" s="9">
        <f t="shared" si="1"/>
        <v>0</v>
      </c>
      <c r="K118" s="17">
        <f t="shared" si="2"/>
        <v>0</v>
      </c>
      <c r="L118" s="1"/>
    </row>
    <row r="119" spans="1:12" ht="126.75" customHeight="1" x14ac:dyDescent="0.25">
      <c r="A119" s="63" t="s">
        <v>194</v>
      </c>
      <c r="B119" s="31" t="s">
        <v>36</v>
      </c>
      <c r="C119" s="23" t="s">
        <v>533</v>
      </c>
      <c r="D119" s="19"/>
      <c r="E119" s="44" t="s">
        <v>259</v>
      </c>
      <c r="F119" s="34">
        <v>1000</v>
      </c>
      <c r="G119" s="8">
        <v>0</v>
      </c>
      <c r="H119" s="33">
        <f t="shared" si="0"/>
        <v>0</v>
      </c>
      <c r="I119" s="11"/>
      <c r="J119" s="9">
        <f t="shared" si="1"/>
        <v>0</v>
      </c>
      <c r="K119" s="17">
        <f t="shared" si="2"/>
        <v>0</v>
      </c>
      <c r="L119" s="1"/>
    </row>
    <row r="120" spans="1:12" ht="87" customHeight="1" x14ac:dyDescent="0.25">
      <c r="A120" s="63" t="s">
        <v>195</v>
      </c>
      <c r="B120" s="31" t="s">
        <v>30</v>
      </c>
      <c r="C120" s="23" t="s">
        <v>534</v>
      </c>
      <c r="D120" s="19"/>
      <c r="E120" s="44" t="s">
        <v>259</v>
      </c>
      <c r="F120" s="34">
        <v>100</v>
      </c>
      <c r="G120" s="8">
        <v>0</v>
      </c>
      <c r="H120" s="33">
        <f t="shared" si="0"/>
        <v>0</v>
      </c>
      <c r="I120" s="11"/>
      <c r="J120" s="9">
        <f t="shared" si="1"/>
        <v>0</v>
      </c>
      <c r="K120" s="17">
        <f t="shared" si="2"/>
        <v>0</v>
      </c>
      <c r="L120" s="1"/>
    </row>
    <row r="121" spans="1:12" ht="57" customHeight="1" x14ac:dyDescent="0.25">
      <c r="A121" s="64" t="s">
        <v>196</v>
      </c>
      <c r="B121" s="42" t="s">
        <v>535</v>
      </c>
      <c r="C121" s="42" t="s">
        <v>536</v>
      </c>
      <c r="D121" s="43"/>
      <c r="E121" s="44" t="s">
        <v>267</v>
      </c>
      <c r="F121" s="45">
        <v>100</v>
      </c>
      <c r="G121" s="46">
        <v>0</v>
      </c>
      <c r="H121" s="47">
        <f t="shared" si="0"/>
        <v>0</v>
      </c>
      <c r="I121" s="48"/>
      <c r="J121" s="49">
        <f t="shared" si="1"/>
        <v>0</v>
      </c>
      <c r="K121" s="50">
        <f t="shared" si="2"/>
        <v>0</v>
      </c>
      <c r="L121" s="51"/>
    </row>
    <row r="122" spans="1:12" ht="68.25" customHeight="1" x14ac:dyDescent="0.25">
      <c r="A122" s="63" t="s">
        <v>197</v>
      </c>
      <c r="B122" s="31" t="s">
        <v>407</v>
      </c>
      <c r="C122" s="23" t="s">
        <v>406</v>
      </c>
      <c r="D122" s="19"/>
      <c r="E122" s="44" t="s">
        <v>261</v>
      </c>
      <c r="F122" s="34">
        <v>200</v>
      </c>
      <c r="G122" s="8">
        <v>0</v>
      </c>
      <c r="H122" s="33">
        <f t="shared" si="0"/>
        <v>0</v>
      </c>
      <c r="I122" s="11"/>
      <c r="J122" s="9">
        <f t="shared" si="1"/>
        <v>0</v>
      </c>
      <c r="K122" s="17">
        <f t="shared" si="2"/>
        <v>0</v>
      </c>
      <c r="L122" s="1"/>
    </row>
    <row r="123" spans="1:12" ht="58.5" customHeight="1" x14ac:dyDescent="0.25">
      <c r="A123" s="63" t="s">
        <v>198</v>
      </c>
      <c r="B123" s="31" t="s">
        <v>408</v>
      </c>
      <c r="C123" s="23" t="s">
        <v>410</v>
      </c>
      <c r="D123" s="19"/>
      <c r="E123" s="44" t="s">
        <v>261</v>
      </c>
      <c r="F123" s="34">
        <v>200</v>
      </c>
      <c r="G123" s="8">
        <v>0</v>
      </c>
      <c r="H123" s="33">
        <f t="shared" si="0"/>
        <v>0</v>
      </c>
      <c r="I123" s="11"/>
      <c r="J123" s="9">
        <f t="shared" si="1"/>
        <v>0</v>
      </c>
      <c r="K123" s="17">
        <f t="shared" si="2"/>
        <v>0</v>
      </c>
      <c r="L123" s="1"/>
    </row>
    <row r="124" spans="1:12" ht="72" customHeight="1" x14ac:dyDescent="0.25">
      <c r="A124" s="63" t="s">
        <v>199</v>
      </c>
      <c r="B124" s="31" t="s">
        <v>409</v>
      </c>
      <c r="C124" s="23" t="s">
        <v>411</v>
      </c>
      <c r="D124" s="19"/>
      <c r="E124" s="44" t="s">
        <v>261</v>
      </c>
      <c r="F124" s="34">
        <v>100</v>
      </c>
      <c r="G124" s="8">
        <v>0</v>
      </c>
      <c r="H124" s="33">
        <f t="shared" ref="H124:H186" si="6">F124*G124</f>
        <v>0</v>
      </c>
      <c r="I124" s="11"/>
      <c r="J124" s="9">
        <f t="shared" ref="J124:J186" si="7">H124*I124</f>
        <v>0</v>
      </c>
      <c r="K124" s="17">
        <f t="shared" ref="K124:K180" si="8">H124+J124</f>
        <v>0</v>
      </c>
      <c r="L124" s="1"/>
    </row>
    <row r="125" spans="1:12" ht="67.5" customHeight="1" x14ac:dyDescent="0.25">
      <c r="A125" s="63" t="s">
        <v>200</v>
      </c>
      <c r="B125" s="31" t="s">
        <v>412</v>
      </c>
      <c r="C125" s="23" t="s">
        <v>416</v>
      </c>
      <c r="D125" s="19"/>
      <c r="E125" s="44" t="s">
        <v>259</v>
      </c>
      <c r="F125" s="34">
        <v>10</v>
      </c>
      <c r="G125" s="8">
        <v>0</v>
      </c>
      <c r="H125" s="33">
        <f t="shared" si="6"/>
        <v>0</v>
      </c>
      <c r="I125" s="11"/>
      <c r="J125" s="9">
        <f t="shared" si="7"/>
        <v>0</v>
      </c>
      <c r="K125" s="17">
        <f t="shared" si="8"/>
        <v>0</v>
      </c>
      <c r="L125" s="1"/>
    </row>
    <row r="126" spans="1:12" ht="57" customHeight="1" x14ac:dyDescent="0.25">
      <c r="A126" s="63" t="s">
        <v>201</v>
      </c>
      <c r="B126" s="31" t="s">
        <v>413</v>
      </c>
      <c r="C126" s="23" t="s">
        <v>417</v>
      </c>
      <c r="D126" s="19"/>
      <c r="E126" s="44" t="s">
        <v>259</v>
      </c>
      <c r="F126" s="34">
        <v>5</v>
      </c>
      <c r="G126" s="8">
        <v>0</v>
      </c>
      <c r="H126" s="33">
        <f t="shared" si="6"/>
        <v>0</v>
      </c>
      <c r="I126" s="11"/>
      <c r="J126" s="9">
        <f t="shared" si="7"/>
        <v>0</v>
      </c>
      <c r="K126" s="17">
        <f t="shared" si="8"/>
        <v>0</v>
      </c>
      <c r="L126" s="1"/>
    </row>
    <row r="127" spans="1:12" ht="62.25" customHeight="1" x14ac:dyDescent="0.25">
      <c r="A127" s="63" t="s">
        <v>202</v>
      </c>
      <c r="B127" s="31" t="s">
        <v>414</v>
      </c>
      <c r="C127" s="23" t="s">
        <v>418</v>
      </c>
      <c r="D127" s="19"/>
      <c r="E127" s="44" t="s">
        <v>259</v>
      </c>
      <c r="F127" s="34">
        <v>10</v>
      </c>
      <c r="G127" s="8">
        <v>0</v>
      </c>
      <c r="H127" s="33">
        <f t="shared" si="6"/>
        <v>0</v>
      </c>
      <c r="I127" s="11"/>
      <c r="J127" s="9">
        <f t="shared" si="7"/>
        <v>0</v>
      </c>
      <c r="K127" s="17">
        <f t="shared" si="8"/>
        <v>0</v>
      </c>
      <c r="L127" s="1"/>
    </row>
    <row r="128" spans="1:12" ht="114" customHeight="1" x14ac:dyDescent="0.25">
      <c r="A128" s="63" t="s">
        <v>203</v>
      </c>
      <c r="B128" s="31" t="s">
        <v>415</v>
      </c>
      <c r="C128" s="23" t="s">
        <v>419</v>
      </c>
      <c r="D128" s="19"/>
      <c r="E128" s="44" t="s">
        <v>259</v>
      </c>
      <c r="F128" s="34">
        <v>5</v>
      </c>
      <c r="G128" s="8">
        <v>0</v>
      </c>
      <c r="H128" s="33">
        <f t="shared" si="6"/>
        <v>0</v>
      </c>
      <c r="I128" s="11"/>
      <c r="J128" s="9">
        <f t="shared" si="7"/>
        <v>0</v>
      </c>
      <c r="K128" s="17">
        <f t="shared" si="8"/>
        <v>0</v>
      </c>
      <c r="L128" s="1"/>
    </row>
    <row r="129" spans="1:12" ht="115.5" customHeight="1" x14ac:dyDescent="0.25">
      <c r="A129" s="63" t="s">
        <v>204</v>
      </c>
      <c r="B129" s="31" t="s">
        <v>420</v>
      </c>
      <c r="C129" s="23" t="s">
        <v>423</v>
      </c>
      <c r="D129" s="19"/>
      <c r="E129" s="44" t="s">
        <v>259</v>
      </c>
      <c r="F129" s="34">
        <v>5</v>
      </c>
      <c r="G129" s="8">
        <v>0</v>
      </c>
      <c r="H129" s="33">
        <f t="shared" si="6"/>
        <v>0</v>
      </c>
      <c r="I129" s="11"/>
      <c r="J129" s="9">
        <f t="shared" si="7"/>
        <v>0</v>
      </c>
      <c r="K129" s="17">
        <f t="shared" si="8"/>
        <v>0</v>
      </c>
      <c r="L129" s="1"/>
    </row>
    <row r="130" spans="1:12" ht="102" x14ac:dyDescent="0.25">
      <c r="A130" s="63" t="s">
        <v>205</v>
      </c>
      <c r="B130" s="31" t="s">
        <v>421</v>
      </c>
      <c r="C130" s="23" t="s">
        <v>424</v>
      </c>
      <c r="D130" s="19"/>
      <c r="E130" s="44" t="s">
        <v>259</v>
      </c>
      <c r="F130" s="34">
        <v>5</v>
      </c>
      <c r="G130" s="8">
        <v>0</v>
      </c>
      <c r="H130" s="33">
        <f t="shared" si="6"/>
        <v>0</v>
      </c>
      <c r="I130" s="11"/>
      <c r="J130" s="9">
        <f t="shared" si="7"/>
        <v>0</v>
      </c>
      <c r="K130" s="17">
        <f t="shared" si="8"/>
        <v>0</v>
      </c>
      <c r="L130" s="1"/>
    </row>
    <row r="131" spans="1:12" ht="102" x14ac:dyDescent="0.25">
      <c r="A131" s="63" t="s">
        <v>206</v>
      </c>
      <c r="B131" s="31" t="s">
        <v>422</v>
      </c>
      <c r="C131" s="23" t="s">
        <v>425</v>
      </c>
      <c r="D131" s="19"/>
      <c r="E131" s="44" t="s">
        <v>259</v>
      </c>
      <c r="F131" s="34">
        <v>5</v>
      </c>
      <c r="G131" s="8">
        <v>0</v>
      </c>
      <c r="H131" s="33">
        <f t="shared" si="6"/>
        <v>0</v>
      </c>
      <c r="I131" s="11"/>
      <c r="J131" s="9">
        <f t="shared" si="7"/>
        <v>0</v>
      </c>
      <c r="K131" s="17">
        <f t="shared" si="8"/>
        <v>0</v>
      </c>
      <c r="L131" s="1"/>
    </row>
    <row r="132" spans="1:12" ht="102" x14ac:dyDescent="0.25">
      <c r="A132" s="63" t="s">
        <v>207</v>
      </c>
      <c r="B132" s="31" t="s">
        <v>426</v>
      </c>
      <c r="C132" s="23" t="s">
        <v>429</v>
      </c>
      <c r="D132" s="19"/>
      <c r="E132" s="44" t="s">
        <v>259</v>
      </c>
      <c r="F132" s="34">
        <v>5</v>
      </c>
      <c r="G132" s="8">
        <v>0</v>
      </c>
      <c r="H132" s="33">
        <f t="shared" si="6"/>
        <v>0</v>
      </c>
      <c r="I132" s="11"/>
      <c r="J132" s="9">
        <f t="shared" si="7"/>
        <v>0</v>
      </c>
      <c r="K132" s="17">
        <f t="shared" si="8"/>
        <v>0</v>
      </c>
      <c r="L132" s="1"/>
    </row>
    <row r="133" spans="1:12" ht="102" x14ac:dyDescent="0.25">
      <c r="A133" s="63" t="s">
        <v>208</v>
      </c>
      <c r="B133" s="31" t="s">
        <v>427</v>
      </c>
      <c r="C133" s="23" t="s">
        <v>430</v>
      </c>
      <c r="D133" s="19"/>
      <c r="E133" s="44" t="s">
        <v>259</v>
      </c>
      <c r="F133" s="34">
        <v>5</v>
      </c>
      <c r="G133" s="8">
        <v>0</v>
      </c>
      <c r="H133" s="33">
        <f t="shared" si="6"/>
        <v>0</v>
      </c>
      <c r="I133" s="11"/>
      <c r="J133" s="9">
        <f t="shared" si="7"/>
        <v>0</v>
      </c>
      <c r="K133" s="17">
        <f t="shared" si="8"/>
        <v>0</v>
      </c>
      <c r="L133" s="1"/>
    </row>
    <row r="134" spans="1:12" ht="102" x14ac:dyDescent="0.25">
      <c r="A134" s="63" t="s">
        <v>209</v>
      </c>
      <c r="B134" s="31" t="s">
        <v>428</v>
      </c>
      <c r="C134" s="23" t="s">
        <v>431</v>
      </c>
      <c r="D134" s="19"/>
      <c r="E134" s="44" t="s">
        <v>259</v>
      </c>
      <c r="F134" s="34">
        <v>5</v>
      </c>
      <c r="G134" s="8">
        <v>0</v>
      </c>
      <c r="H134" s="33">
        <f t="shared" si="6"/>
        <v>0</v>
      </c>
      <c r="I134" s="11"/>
      <c r="J134" s="9">
        <f t="shared" si="7"/>
        <v>0</v>
      </c>
      <c r="K134" s="17">
        <f t="shared" si="8"/>
        <v>0</v>
      </c>
      <c r="L134" s="1"/>
    </row>
    <row r="135" spans="1:12" ht="102" x14ac:dyDescent="0.25">
      <c r="A135" s="63" t="s">
        <v>210</v>
      </c>
      <c r="B135" s="31" t="s">
        <v>432</v>
      </c>
      <c r="C135" s="23" t="s">
        <v>433</v>
      </c>
      <c r="D135" s="19"/>
      <c r="E135" s="44" t="s">
        <v>259</v>
      </c>
      <c r="F135" s="34">
        <v>5</v>
      </c>
      <c r="G135" s="8">
        <v>0</v>
      </c>
      <c r="H135" s="33">
        <f t="shared" si="6"/>
        <v>0</v>
      </c>
      <c r="I135" s="11"/>
      <c r="J135" s="9">
        <f t="shared" si="7"/>
        <v>0</v>
      </c>
      <c r="K135" s="17">
        <f t="shared" si="8"/>
        <v>0</v>
      </c>
      <c r="L135" s="1"/>
    </row>
    <row r="136" spans="1:12" ht="186.75" customHeight="1" x14ac:dyDescent="0.25">
      <c r="A136" s="63" t="s">
        <v>211</v>
      </c>
      <c r="B136" s="31" t="s">
        <v>540</v>
      </c>
      <c r="C136" s="52" t="s">
        <v>537</v>
      </c>
      <c r="D136" s="19"/>
      <c r="E136" s="44" t="s">
        <v>259</v>
      </c>
      <c r="F136" s="34">
        <v>20</v>
      </c>
      <c r="G136" s="8">
        <v>0</v>
      </c>
      <c r="H136" s="33">
        <f t="shared" si="6"/>
        <v>0</v>
      </c>
      <c r="I136" s="11"/>
      <c r="J136" s="9">
        <f t="shared" si="7"/>
        <v>0</v>
      </c>
      <c r="K136" s="17">
        <f t="shared" si="8"/>
        <v>0</v>
      </c>
      <c r="L136" s="1"/>
    </row>
    <row r="137" spans="1:12" ht="210" customHeight="1" x14ac:dyDescent="0.25">
      <c r="A137" s="63" t="s">
        <v>212</v>
      </c>
      <c r="B137" s="31" t="s">
        <v>541</v>
      </c>
      <c r="C137" s="52" t="s">
        <v>538</v>
      </c>
      <c r="D137" s="19"/>
      <c r="E137" s="44" t="s">
        <v>259</v>
      </c>
      <c r="F137" s="34">
        <v>20</v>
      </c>
      <c r="G137" s="8">
        <v>0</v>
      </c>
      <c r="H137" s="33">
        <f t="shared" si="6"/>
        <v>0</v>
      </c>
      <c r="I137" s="11"/>
      <c r="J137" s="9">
        <f t="shared" si="7"/>
        <v>0</v>
      </c>
      <c r="K137" s="17">
        <f t="shared" si="8"/>
        <v>0</v>
      </c>
      <c r="L137" s="1"/>
    </row>
    <row r="138" spans="1:12" ht="204.75" customHeight="1" x14ac:dyDescent="0.25">
      <c r="A138" s="65" t="s">
        <v>213</v>
      </c>
      <c r="B138" s="52" t="s">
        <v>542</v>
      </c>
      <c r="C138" s="52" t="s">
        <v>539</v>
      </c>
      <c r="D138" s="19"/>
      <c r="E138" s="44" t="s">
        <v>259</v>
      </c>
      <c r="F138" s="34">
        <v>20</v>
      </c>
      <c r="G138" s="8">
        <v>0</v>
      </c>
      <c r="H138" s="33">
        <f t="shared" si="6"/>
        <v>0</v>
      </c>
      <c r="I138" s="11"/>
      <c r="J138" s="9">
        <f t="shared" si="7"/>
        <v>0</v>
      </c>
      <c r="K138" s="17">
        <f t="shared" si="8"/>
        <v>0</v>
      </c>
      <c r="L138" s="1"/>
    </row>
    <row r="139" spans="1:12" ht="199.5" customHeight="1" x14ac:dyDescent="0.25">
      <c r="A139" s="65" t="s">
        <v>214</v>
      </c>
      <c r="B139" s="52" t="s">
        <v>543</v>
      </c>
      <c r="C139" s="52" t="s">
        <v>544</v>
      </c>
      <c r="D139" s="19"/>
      <c r="E139" s="44" t="s">
        <v>259</v>
      </c>
      <c r="F139" s="34">
        <v>20</v>
      </c>
      <c r="G139" s="8">
        <v>0</v>
      </c>
      <c r="H139" s="33">
        <f t="shared" si="6"/>
        <v>0</v>
      </c>
      <c r="I139" s="11"/>
      <c r="J139" s="9">
        <f t="shared" si="7"/>
        <v>0</v>
      </c>
      <c r="K139" s="17">
        <f t="shared" si="8"/>
        <v>0</v>
      </c>
      <c r="L139" s="1"/>
    </row>
    <row r="140" spans="1:12" ht="80.25" customHeight="1" x14ac:dyDescent="0.25">
      <c r="A140" s="63" t="s">
        <v>215</v>
      </c>
      <c r="B140" s="31" t="s">
        <v>434</v>
      </c>
      <c r="C140" s="23" t="s">
        <v>435</v>
      </c>
      <c r="D140" s="19"/>
      <c r="E140" s="44" t="s">
        <v>259</v>
      </c>
      <c r="F140" s="34">
        <v>20</v>
      </c>
      <c r="G140" s="8">
        <v>0</v>
      </c>
      <c r="H140" s="33">
        <f t="shared" si="6"/>
        <v>0</v>
      </c>
      <c r="I140" s="11"/>
      <c r="J140" s="9">
        <f t="shared" si="7"/>
        <v>0</v>
      </c>
      <c r="K140" s="17">
        <f t="shared" si="8"/>
        <v>0</v>
      </c>
      <c r="L140" s="1"/>
    </row>
    <row r="141" spans="1:12" ht="90" customHeight="1" x14ac:dyDescent="0.25">
      <c r="A141" s="63" t="s">
        <v>216</v>
      </c>
      <c r="B141" s="31" t="s">
        <v>436</v>
      </c>
      <c r="C141" s="23" t="s">
        <v>545</v>
      </c>
      <c r="D141" s="19"/>
      <c r="E141" s="44" t="s">
        <v>259</v>
      </c>
      <c r="F141" s="34">
        <v>50</v>
      </c>
      <c r="G141" s="8">
        <v>0</v>
      </c>
      <c r="H141" s="33">
        <f t="shared" si="6"/>
        <v>0</v>
      </c>
      <c r="I141" s="11"/>
      <c r="J141" s="9">
        <f t="shared" si="7"/>
        <v>0</v>
      </c>
      <c r="K141" s="17">
        <f t="shared" si="8"/>
        <v>0</v>
      </c>
      <c r="L141" s="1"/>
    </row>
    <row r="142" spans="1:12" ht="159.75" customHeight="1" x14ac:dyDescent="0.25">
      <c r="A142" s="63" t="s">
        <v>217</v>
      </c>
      <c r="B142" s="31" t="s">
        <v>437</v>
      </c>
      <c r="C142" s="23" t="s">
        <v>546</v>
      </c>
      <c r="D142" s="19"/>
      <c r="E142" s="44" t="s">
        <v>259</v>
      </c>
      <c r="F142" s="34">
        <v>500</v>
      </c>
      <c r="G142" s="8">
        <v>0</v>
      </c>
      <c r="H142" s="33">
        <f t="shared" si="6"/>
        <v>0</v>
      </c>
      <c r="I142" s="11"/>
      <c r="J142" s="9">
        <f t="shared" si="7"/>
        <v>0</v>
      </c>
      <c r="K142" s="17">
        <f t="shared" si="8"/>
        <v>0</v>
      </c>
      <c r="L142" s="1"/>
    </row>
    <row r="143" spans="1:12" ht="51" x14ac:dyDescent="0.25">
      <c r="A143" s="64" t="s">
        <v>218</v>
      </c>
      <c r="B143" s="42" t="s">
        <v>548</v>
      </c>
      <c r="C143" s="42" t="s">
        <v>547</v>
      </c>
      <c r="D143" s="43"/>
      <c r="E143" s="44" t="s">
        <v>259</v>
      </c>
      <c r="F143" s="45">
        <v>200</v>
      </c>
      <c r="G143" s="46">
        <v>0</v>
      </c>
      <c r="H143" s="47">
        <f t="shared" si="6"/>
        <v>0</v>
      </c>
      <c r="I143" s="48"/>
      <c r="J143" s="49">
        <f t="shared" si="7"/>
        <v>0</v>
      </c>
      <c r="K143" s="50">
        <f t="shared" si="8"/>
        <v>0</v>
      </c>
      <c r="L143" s="51"/>
    </row>
    <row r="144" spans="1:12" ht="81.75" customHeight="1" x14ac:dyDescent="0.25">
      <c r="A144" s="64" t="s">
        <v>219</v>
      </c>
      <c r="B144" s="42" t="s">
        <v>438</v>
      </c>
      <c r="C144" s="42" t="s">
        <v>547</v>
      </c>
      <c r="D144" s="43"/>
      <c r="E144" s="44" t="s">
        <v>259</v>
      </c>
      <c r="F144" s="45">
        <v>200</v>
      </c>
      <c r="G144" s="46">
        <v>0</v>
      </c>
      <c r="H144" s="47">
        <f t="shared" si="6"/>
        <v>0</v>
      </c>
      <c r="I144" s="48"/>
      <c r="J144" s="49">
        <f t="shared" si="7"/>
        <v>0</v>
      </c>
      <c r="K144" s="50">
        <f t="shared" si="8"/>
        <v>0</v>
      </c>
      <c r="L144" s="51"/>
    </row>
    <row r="145" spans="1:12" ht="81" customHeight="1" x14ac:dyDescent="0.25">
      <c r="A145" s="63" t="s">
        <v>220</v>
      </c>
      <c r="B145" s="31" t="s">
        <v>439</v>
      </c>
      <c r="C145" s="23" t="s">
        <v>440</v>
      </c>
      <c r="D145" s="19"/>
      <c r="E145" s="44" t="s">
        <v>259</v>
      </c>
      <c r="F145" s="34">
        <v>100</v>
      </c>
      <c r="G145" s="8">
        <v>0</v>
      </c>
      <c r="H145" s="33">
        <f t="shared" si="6"/>
        <v>0</v>
      </c>
      <c r="I145" s="11"/>
      <c r="J145" s="9">
        <f t="shared" si="7"/>
        <v>0</v>
      </c>
      <c r="K145" s="17">
        <f t="shared" si="8"/>
        <v>0</v>
      </c>
      <c r="L145" s="1"/>
    </row>
    <row r="146" spans="1:12" ht="207" customHeight="1" x14ac:dyDescent="0.25">
      <c r="A146" s="63" t="s">
        <v>221</v>
      </c>
      <c r="B146" s="31" t="s">
        <v>441</v>
      </c>
      <c r="C146" s="23" t="s">
        <v>549</v>
      </c>
      <c r="D146" s="19"/>
      <c r="E146" s="44" t="s">
        <v>259</v>
      </c>
      <c r="F146" s="34">
        <v>200</v>
      </c>
      <c r="G146" s="8">
        <v>0</v>
      </c>
      <c r="H146" s="33">
        <f t="shared" si="6"/>
        <v>0</v>
      </c>
      <c r="I146" s="11"/>
      <c r="J146" s="9">
        <f t="shared" si="7"/>
        <v>0</v>
      </c>
      <c r="K146" s="17">
        <f t="shared" si="8"/>
        <v>0</v>
      </c>
      <c r="L146" s="1"/>
    </row>
    <row r="147" spans="1:12" ht="209.25" customHeight="1" x14ac:dyDescent="0.25">
      <c r="A147" s="63" t="s">
        <v>222</v>
      </c>
      <c r="B147" s="31" t="s">
        <v>550</v>
      </c>
      <c r="C147" s="42" t="s">
        <v>559</v>
      </c>
      <c r="D147" s="19"/>
      <c r="E147" s="44" t="s">
        <v>259</v>
      </c>
      <c r="F147" s="34">
        <v>200</v>
      </c>
      <c r="G147" s="8">
        <v>0</v>
      </c>
      <c r="H147" s="33">
        <f t="shared" si="6"/>
        <v>0</v>
      </c>
      <c r="I147" s="11"/>
      <c r="J147" s="9">
        <f t="shared" si="7"/>
        <v>0</v>
      </c>
      <c r="K147" s="17">
        <f t="shared" si="8"/>
        <v>0</v>
      </c>
      <c r="L147" s="1"/>
    </row>
    <row r="148" spans="1:12" ht="155.25" customHeight="1" x14ac:dyDescent="0.25">
      <c r="A148" s="63" t="s">
        <v>223</v>
      </c>
      <c r="B148" s="31" t="s">
        <v>442</v>
      </c>
      <c r="C148" s="23" t="s">
        <v>551</v>
      </c>
      <c r="D148" s="19"/>
      <c r="E148" s="44" t="s">
        <v>259</v>
      </c>
      <c r="F148" s="34">
        <v>500</v>
      </c>
      <c r="G148" s="8">
        <v>0</v>
      </c>
      <c r="H148" s="33">
        <f t="shared" si="6"/>
        <v>0</v>
      </c>
      <c r="I148" s="11"/>
      <c r="J148" s="9">
        <f t="shared" si="7"/>
        <v>0</v>
      </c>
      <c r="K148" s="17">
        <f t="shared" si="8"/>
        <v>0</v>
      </c>
      <c r="L148" s="1"/>
    </row>
    <row r="149" spans="1:12" ht="109.5" customHeight="1" x14ac:dyDescent="0.25">
      <c r="A149" s="63" t="s">
        <v>224</v>
      </c>
      <c r="B149" s="31" t="s">
        <v>58</v>
      </c>
      <c r="C149" s="31" t="s">
        <v>552</v>
      </c>
      <c r="D149" s="19"/>
      <c r="E149" s="44" t="s">
        <v>259</v>
      </c>
      <c r="F149" s="34">
        <v>200</v>
      </c>
      <c r="G149" s="8">
        <v>0</v>
      </c>
      <c r="H149" s="33">
        <f t="shared" si="6"/>
        <v>0</v>
      </c>
      <c r="I149" s="11"/>
      <c r="J149" s="9">
        <f t="shared" si="7"/>
        <v>0</v>
      </c>
      <c r="K149" s="17">
        <f t="shared" si="8"/>
        <v>0</v>
      </c>
      <c r="L149" s="1"/>
    </row>
    <row r="150" spans="1:12" ht="75.75" customHeight="1" x14ac:dyDescent="0.25">
      <c r="A150" s="63" t="s">
        <v>225</v>
      </c>
      <c r="B150" s="31" t="s">
        <v>37</v>
      </c>
      <c r="C150" s="23" t="s">
        <v>443</v>
      </c>
      <c r="D150" s="19"/>
      <c r="E150" s="44" t="s">
        <v>259</v>
      </c>
      <c r="F150" s="34">
        <v>20</v>
      </c>
      <c r="G150" s="8">
        <v>0</v>
      </c>
      <c r="H150" s="33">
        <f t="shared" si="6"/>
        <v>0</v>
      </c>
      <c r="I150" s="11"/>
      <c r="J150" s="9">
        <f t="shared" si="7"/>
        <v>0</v>
      </c>
      <c r="K150" s="17">
        <f t="shared" si="8"/>
        <v>0</v>
      </c>
      <c r="L150" s="1"/>
    </row>
    <row r="151" spans="1:12" ht="110.25" customHeight="1" x14ac:dyDescent="0.25">
      <c r="A151" s="63" t="s">
        <v>226</v>
      </c>
      <c r="B151" s="31" t="s">
        <v>445</v>
      </c>
      <c r="C151" s="31" t="s">
        <v>444</v>
      </c>
      <c r="D151" s="19"/>
      <c r="E151" s="44" t="s">
        <v>259</v>
      </c>
      <c r="F151" s="34">
        <v>1000</v>
      </c>
      <c r="G151" s="8">
        <v>0</v>
      </c>
      <c r="H151" s="33">
        <f t="shared" si="6"/>
        <v>0</v>
      </c>
      <c r="I151" s="11"/>
      <c r="J151" s="9">
        <f t="shared" si="7"/>
        <v>0</v>
      </c>
      <c r="K151" s="17">
        <f t="shared" si="8"/>
        <v>0</v>
      </c>
      <c r="L151" s="1"/>
    </row>
    <row r="152" spans="1:12" ht="105" customHeight="1" x14ac:dyDescent="0.25">
      <c r="A152" s="63" t="s">
        <v>227</v>
      </c>
      <c r="B152" s="31" t="s">
        <v>38</v>
      </c>
      <c r="C152" s="31" t="s">
        <v>553</v>
      </c>
      <c r="D152" s="19"/>
      <c r="E152" s="44" t="s">
        <v>259</v>
      </c>
      <c r="F152" s="34">
        <v>200</v>
      </c>
      <c r="G152" s="8">
        <v>0</v>
      </c>
      <c r="H152" s="33">
        <f t="shared" si="6"/>
        <v>0</v>
      </c>
      <c r="I152" s="11"/>
      <c r="J152" s="9">
        <f t="shared" si="7"/>
        <v>0</v>
      </c>
      <c r="K152" s="17">
        <f t="shared" si="8"/>
        <v>0</v>
      </c>
      <c r="L152" s="1"/>
    </row>
    <row r="153" spans="1:12" ht="122.25" customHeight="1" x14ac:dyDescent="0.25">
      <c r="A153" s="63" t="s">
        <v>228</v>
      </c>
      <c r="B153" s="31" t="s">
        <v>38</v>
      </c>
      <c r="C153" s="23" t="s">
        <v>554</v>
      </c>
      <c r="D153" s="19"/>
      <c r="E153" s="44" t="s">
        <v>259</v>
      </c>
      <c r="F153" s="34">
        <v>500</v>
      </c>
      <c r="G153" s="8">
        <v>0</v>
      </c>
      <c r="H153" s="33">
        <f t="shared" si="6"/>
        <v>0</v>
      </c>
      <c r="I153" s="11"/>
      <c r="J153" s="9">
        <f t="shared" si="7"/>
        <v>0</v>
      </c>
      <c r="K153" s="17">
        <f t="shared" si="8"/>
        <v>0</v>
      </c>
      <c r="L153" s="1"/>
    </row>
    <row r="154" spans="1:12" ht="42.75" customHeight="1" x14ac:dyDescent="0.25">
      <c r="A154" s="63" t="s">
        <v>229</v>
      </c>
      <c r="B154" s="31" t="s">
        <v>31</v>
      </c>
      <c r="C154" s="23" t="s">
        <v>62</v>
      </c>
      <c r="D154" s="19"/>
      <c r="E154" s="44" t="s">
        <v>259</v>
      </c>
      <c r="F154" s="34">
        <v>10</v>
      </c>
      <c r="G154" s="8">
        <v>0</v>
      </c>
      <c r="H154" s="33">
        <f t="shared" si="6"/>
        <v>0</v>
      </c>
      <c r="I154" s="11"/>
      <c r="J154" s="9">
        <f t="shared" si="7"/>
        <v>0</v>
      </c>
      <c r="K154" s="17">
        <f t="shared" si="8"/>
        <v>0</v>
      </c>
      <c r="L154" s="1"/>
    </row>
    <row r="155" spans="1:12" ht="126.75" customHeight="1" x14ac:dyDescent="0.25">
      <c r="A155" s="63" t="s">
        <v>230</v>
      </c>
      <c r="B155" s="31" t="s">
        <v>63</v>
      </c>
      <c r="C155" s="23" t="s">
        <v>555</v>
      </c>
      <c r="D155" s="19"/>
      <c r="E155" s="44" t="s">
        <v>259</v>
      </c>
      <c r="F155" s="34">
        <v>10</v>
      </c>
      <c r="G155" s="8">
        <v>0</v>
      </c>
      <c r="H155" s="33">
        <f t="shared" si="6"/>
        <v>0</v>
      </c>
      <c r="I155" s="11"/>
      <c r="J155" s="9">
        <f t="shared" si="7"/>
        <v>0</v>
      </c>
      <c r="K155" s="17">
        <f t="shared" si="8"/>
        <v>0</v>
      </c>
      <c r="L155" s="1"/>
    </row>
    <row r="156" spans="1:12" ht="69" customHeight="1" x14ac:dyDescent="0.25">
      <c r="A156" s="63" t="s">
        <v>231</v>
      </c>
      <c r="B156" s="31" t="s">
        <v>64</v>
      </c>
      <c r="C156" s="23" t="s">
        <v>556</v>
      </c>
      <c r="D156" s="19"/>
      <c r="E156" s="44" t="s">
        <v>259</v>
      </c>
      <c r="F156" s="34">
        <v>5</v>
      </c>
      <c r="G156" s="8">
        <v>0</v>
      </c>
      <c r="H156" s="33">
        <f t="shared" si="6"/>
        <v>0</v>
      </c>
      <c r="I156" s="11"/>
      <c r="J156" s="9">
        <f t="shared" si="7"/>
        <v>0</v>
      </c>
      <c r="K156" s="17">
        <f t="shared" si="8"/>
        <v>0</v>
      </c>
      <c r="L156" s="1"/>
    </row>
    <row r="157" spans="1:12" ht="51" x14ac:dyDescent="0.25">
      <c r="A157" s="63" t="s">
        <v>232</v>
      </c>
      <c r="B157" s="31" t="s">
        <v>446</v>
      </c>
      <c r="C157" s="23" t="s">
        <v>452</v>
      </c>
      <c r="D157" s="19"/>
      <c r="E157" s="44" t="s">
        <v>263</v>
      </c>
      <c r="F157" s="34">
        <v>50</v>
      </c>
      <c r="G157" s="8">
        <v>0</v>
      </c>
      <c r="H157" s="33">
        <f t="shared" si="6"/>
        <v>0</v>
      </c>
      <c r="I157" s="11"/>
      <c r="J157" s="9">
        <f t="shared" si="7"/>
        <v>0</v>
      </c>
      <c r="K157" s="17">
        <f t="shared" si="8"/>
        <v>0</v>
      </c>
      <c r="L157" s="1"/>
    </row>
    <row r="158" spans="1:12" ht="63.75" x14ac:dyDescent="0.25">
      <c r="A158" s="63" t="s">
        <v>233</v>
      </c>
      <c r="B158" s="31" t="s">
        <v>447</v>
      </c>
      <c r="C158" s="23" t="s">
        <v>453</v>
      </c>
      <c r="D158" s="19"/>
      <c r="E158" s="44" t="s">
        <v>263</v>
      </c>
      <c r="F158" s="34">
        <v>50</v>
      </c>
      <c r="G158" s="8">
        <v>0</v>
      </c>
      <c r="H158" s="33">
        <f t="shared" si="6"/>
        <v>0</v>
      </c>
      <c r="I158" s="11"/>
      <c r="J158" s="9">
        <f t="shared" si="7"/>
        <v>0</v>
      </c>
      <c r="K158" s="17">
        <f t="shared" si="8"/>
        <v>0</v>
      </c>
      <c r="L158" s="1"/>
    </row>
    <row r="159" spans="1:12" ht="63.75" x14ac:dyDescent="0.25">
      <c r="A159" s="63" t="s">
        <v>234</v>
      </c>
      <c r="B159" s="31" t="s">
        <v>448</v>
      </c>
      <c r="C159" s="23" t="s">
        <v>454</v>
      </c>
      <c r="D159" s="19"/>
      <c r="E159" s="44" t="s">
        <v>263</v>
      </c>
      <c r="F159" s="34">
        <v>50</v>
      </c>
      <c r="G159" s="8">
        <v>0</v>
      </c>
      <c r="H159" s="33">
        <f t="shared" si="6"/>
        <v>0</v>
      </c>
      <c r="I159" s="11"/>
      <c r="J159" s="9">
        <f t="shared" si="7"/>
        <v>0</v>
      </c>
      <c r="K159" s="17">
        <f t="shared" si="8"/>
        <v>0</v>
      </c>
      <c r="L159" s="1"/>
    </row>
    <row r="160" spans="1:12" ht="89.25" customHeight="1" x14ac:dyDescent="0.25">
      <c r="A160" s="63" t="s">
        <v>235</v>
      </c>
      <c r="B160" s="31" t="s">
        <v>449</v>
      </c>
      <c r="C160" s="23" t="s">
        <v>455</v>
      </c>
      <c r="D160" s="19"/>
      <c r="E160" s="44" t="s">
        <v>263</v>
      </c>
      <c r="F160" s="34">
        <v>50</v>
      </c>
      <c r="G160" s="8">
        <v>0</v>
      </c>
      <c r="H160" s="33">
        <f t="shared" si="6"/>
        <v>0</v>
      </c>
      <c r="I160" s="11"/>
      <c r="J160" s="9">
        <f t="shared" si="7"/>
        <v>0</v>
      </c>
      <c r="K160" s="17">
        <f t="shared" si="8"/>
        <v>0</v>
      </c>
      <c r="L160" s="1"/>
    </row>
    <row r="161" spans="1:16" ht="70.5" customHeight="1" x14ac:dyDescent="0.25">
      <c r="A161" s="63" t="s">
        <v>257</v>
      </c>
      <c r="B161" s="31" t="s">
        <v>450</v>
      </c>
      <c r="C161" s="23" t="s">
        <v>456</v>
      </c>
      <c r="D161" s="19"/>
      <c r="E161" s="44" t="s">
        <v>263</v>
      </c>
      <c r="F161" s="34">
        <v>50</v>
      </c>
      <c r="G161" s="8">
        <v>0</v>
      </c>
      <c r="H161" s="33">
        <f t="shared" si="6"/>
        <v>0</v>
      </c>
      <c r="I161" s="11"/>
      <c r="J161" s="9">
        <f t="shared" si="7"/>
        <v>0</v>
      </c>
      <c r="K161" s="17">
        <f t="shared" si="8"/>
        <v>0</v>
      </c>
      <c r="L161" s="1"/>
    </row>
    <row r="162" spans="1:16" ht="63.75" x14ac:dyDescent="0.25">
      <c r="A162" s="63" t="s">
        <v>258</v>
      </c>
      <c r="B162" s="21" t="s">
        <v>451</v>
      </c>
      <c r="C162" s="29" t="s">
        <v>457</v>
      </c>
      <c r="D162" s="19"/>
      <c r="E162" s="30" t="s">
        <v>263</v>
      </c>
      <c r="F162" s="35">
        <v>50</v>
      </c>
      <c r="G162" s="8">
        <v>0</v>
      </c>
      <c r="H162" s="33">
        <f t="shared" si="6"/>
        <v>0</v>
      </c>
      <c r="I162" s="12"/>
      <c r="J162" s="9">
        <f t="shared" si="7"/>
        <v>0</v>
      </c>
      <c r="K162" s="17">
        <f t="shared" si="8"/>
        <v>0</v>
      </c>
      <c r="L162" s="7"/>
      <c r="M162" t="s">
        <v>6</v>
      </c>
    </row>
    <row r="163" spans="1:16" ht="51" x14ac:dyDescent="0.25">
      <c r="A163" s="63" t="s">
        <v>236</v>
      </c>
      <c r="B163" s="31" t="s">
        <v>32</v>
      </c>
      <c r="C163" s="52" t="s">
        <v>557</v>
      </c>
      <c r="D163" s="19"/>
      <c r="E163" s="30" t="s">
        <v>259</v>
      </c>
      <c r="F163" s="35">
        <v>50</v>
      </c>
      <c r="G163" s="8">
        <v>0</v>
      </c>
      <c r="H163" s="33">
        <f t="shared" si="6"/>
        <v>0</v>
      </c>
      <c r="I163" s="11"/>
      <c r="J163" s="9">
        <f t="shared" si="7"/>
        <v>0</v>
      </c>
      <c r="K163" s="17">
        <f t="shared" si="8"/>
        <v>0</v>
      </c>
      <c r="L163" s="6"/>
    </row>
    <row r="164" spans="1:16" ht="62.25" customHeight="1" x14ac:dyDescent="0.25">
      <c r="A164" s="63" t="s">
        <v>237</v>
      </c>
      <c r="B164" s="31" t="s">
        <v>458</v>
      </c>
      <c r="C164" s="23" t="s">
        <v>461</v>
      </c>
      <c r="D164" s="19"/>
      <c r="E164" s="30" t="s">
        <v>261</v>
      </c>
      <c r="F164" s="35">
        <v>20</v>
      </c>
      <c r="G164" s="8">
        <v>0</v>
      </c>
      <c r="H164" s="33">
        <f t="shared" si="6"/>
        <v>0</v>
      </c>
      <c r="I164" s="11"/>
      <c r="J164" s="9">
        <f t="shared" si="7"/>
        <v>0</v>
      </c>
      <c r="K164" s="17">
        <f t="shared" si="8"/>
        <v>0</v>
      </c>
      <c r="L164" s="6"/>
    </row>
    <row r="165" spans="1:16" ht="61.5" customHeight="1" x14ac:dyDescent="0.25">
      <c r="A165" s="63" t="s">
        <v>238</v>
      </c>
      <c r="B165" s="31" t="s">
        <v>459</v>
      </c>
      <c r="C165" s="23" t="s">
        <v>462</v>
      </c>
      <c r="D165" s="19"/>
      <c r="E165" s="30" t="s">
        <v>261</v>
      </c>
      <c r="F165" s="35">
        <v>20</v>
      </c>
      <c r="G165" s="8">
        <v>0</v>
      </c>
      <c r="H165" s="33">
        <f t="shared" si="6"/>
        <v>0</v>
      </c>
      <c r="I165" s="11"/>
      <c r="J165" s="9">
        <f t="shared" si="7"/>
        <v>0</v>
      </c>
      <c r="K165" s="17">
        <f t="shared" si="8"/>
        <v>0</v>
      </c>
      <c r="L165" s="6"/>
    </row>
    <row r="166" spans="1:16" ht="51" x14ac:dyDescent="0.25">
      <c r="A166" s="63" t="s">
        <v>239</v>
      </c>
      <c r="B166" s="31" t="s">
        <v>460</v>
      </c>
      <c r="C166" s="23" t="s">
        <v>463</v>
      </c>
      <c r="D166" s="19"/>
      <c r="E166" s="30" t="s">
        <v>261</v>
      </c>
      <c r="F166" s="35">
        <v>20</v>
      </c>
      <c r="G166" s="8">
        <v>0</v>
      </c>
      <c r="H166" s="33">
        <f t="shared" si="6"/>
        <v>0</v>
      </c>
      <c r="I166" s="11"/>
      <c r="J166" s="9">
        <f t="shared" si="7"/>
        <v>0</v>
      </c>
      <c r="K166" s="17">
        <f t="shared" si="8"/>
        <v>0</v>
      </c>
      <c r="L166" s="6"/>
    </row>
    <row r="167" spans="1:16" ht="98.25" customHeight="1" x14ac:dyDescent="0.25">
      <c r="A167" s="63" t="s">
        <v>240</v>
      </c>
      <c r="B167" s="31" t="s">
        <v>33</v>
      </c>
      <c r="C167" s="23" t="s">
        <v>464</v>
      </c>
      <c r="D167" s="19"/>
      <c r="E167" s="44" t="s">
        <v>259</v>
      </c>
      <c r="F167" s="34">
        <v>50</v>
      </c>
      <c r="G167" s="8">
        <v>0</v>
      </c>
      <c r="H167" s="33">
        <f t="shared" si="6"/>
        <v>0</v>
      </c>
      <c r="I167" s="11"/>
      <c r="J167" s="9">
        <f t="shared" si="7"/>
        <v>0</v>
      </c>
      <c r="K167" s="17">
        <f t="shared" si="8"/>
        <v>0</v>
      </c>
      <c r="L167" s="1"/>
      <c r="P167" s="5"/>
    </row>
    <row r="168" spans="1:16" x14ac:dyDescent="0.25">
      <c r="A168" s="63" t="s">
        <v>241</v>
      </c>
      <c r="B168" s="31" t="s">
        <v>60</v>
      </c>
      <c r="C168" s="24" t="s">
        <v>72</v>
      </c>
      <c r="D168" s="19"/>
      <c r="E168" s="44" t="s">
        <v>259</v>
      </c>
      <c r="F168" s="37">
        <v>500</v>
      </c>
      <c r="G168" s="8">
        <v>0</v>
      </c>
      <c r="H168" s="33">
        <f t="shared" si="6"/>
        <v>0</v>
      </c>
      <c r="I168" s="11"/>
      <c r="J168" s="9">
        <f t="shared" si="7"/>
        <v>0</v>
      </c>
      <c r="K168" s="17">
        <f t="shared" si="8"/>
        <v>0</v>
      </c>
      <c r="L168" s="1"/>
    </row>
    <row r="169" spans="1:16" x14ac:dyDescent="0.25">
      <c r="A169" s="63" t="s">
        <v>242</v>
      </c>
      <c r="B169" s="31" t="s">
        <v>61</v>
      </c>
      <c r="C169" s="24" t="s">
        <v>72</v>
      </c>
      <c r="D169" s="19"/>
      <c r="E169" s="30" t="s">
        <v>259</v>
      </c>
      <c r="F169" s="35">
        <v>500</v>
      </c>
      <c r="G169" s="8">
        <v>0</v>
      </c>
      <c r="H169" s="33">
        <f t="shared" si="6"/>
        <v>0</v>
      </c>
      <c r="I169" s="11"/>
      <c r="J169" s="9">
        <f t="shared" si="7"/>
        <v>0</v>
      </c>
      <c r="K169" s="17">
        <f t="shared" si="8"/>
        <v>0</v>
      </c>
      <c r="L169" s="1"/>
    </row>
    <row r="170" spans="1:16" ht="89.25" x14ac:dyDescent="0.25">
      <c r="A170" s="63" t="s">
        <v>243</v>
      </c>
      <c r="B170" s="31" t="s">
        <v>465</v>
      </c>
      <c r="C170" s="23" t="s">
        <v>466</v>
      </c>
      <c r="D170" s="19"/>
      <c r="E170" s="30" t="s">
        <v>281</v>
      </c>
      <c r="F170" s="35">
        <v>200</v>
      </c>
      <c r="G170" s="8">
        <v>0</v>
      </c>
      <c r="H170" s="33">
        <f t="shared" si="6"/>
        <v>0</v>
      </c>
      <c r="I170" s="11"/>
      <c r="J170" s="9">
        <f t="shared" si="7"/>
        <v>0</v>
      </c>
      <c r="K170" s="17">
        <f t="shared" si="8"/>
        <v>0</v>
      </c>
      <c r="L170" s="1"/>
    </row>
    <row r="171" spans="1:16" ht="81.75" customHeight="1" x14ac:dyDescent="0.25">
      <c r="A171" s="63" t="s">
        <v>244</v>
      </c>
      <c r="B171" s="21" t="s">
        <v>467</v>
      </c>
      <c r="C171" s="29" t="s">
        <v>468</v>
      </c>
      <c r="D171" s="19"/>
      <c r="E171" s="30" t="s">
        <v>281</v>
      </c>
      <c r="F171" s="36">
        <v>200</v>
      </c>
      <c r="G171" s="8">
        <v>0</v>
      </c>
      <c r="H171" s="33">
        <f t="shared" si="6"/>
        <v>0</v>
      </c>
      <c r="I171" s="11"/>
      <c r="J171" s="9">
        <f t="shared" si="7"/>
        <v>0</v>
      </c>
      <c r="K171" s="17">
        <f t="shared" si="8"/>
        <v>0</v>
      </c>
      <c r="L171" s="1"/>
    </row>
    <row r="172" spans="1:16" ht="89.25" x14ac:dyDescent="0.25">
      <c r="A172" s="63" t="s">
        <v>245</v>
      </c>
      <c r="B172" s="29" t="s">
        <v>469</v>
      </c>
      <c r="C172" s="23" t="s">
        <v>470</v>
      </c>
      <c r="D172" s="19"/>
      <c r="E172" s="41" t="s">
        <v>282</v>
      </c>
      <c r="F172" s="35">
        <v>200</v>
      </c>
      <c r="G172" s="8">
        <v>0</v>
      </c>
      <c r="H172" s="33">
        <f t="shared" si="6"/>
        <v>0</v>
      </c>
      <c r="I172" s="11"/>
      <c r="J172" s="9">
        <f t="shared" si="7"/>
        <v>0</v>
      </c>
      <c r="K172" s="17">
        <f t="shared" si="8"/>
        <v>0</v>
      </c>
      <c r="L172" s="1"/>
    </row>
    <row r="173" spans="1:16" ht="114" customHeight="1" x14ac:dyDescent="0.25">
      <c r="A173" s="63" t="s">
        <v>246</v>
      </c>
      <c r="B173" s="31" t="s">
        <v>471</v>
      </c>
      <c r="C173" s="26" t="s">
        <v>472</v>
      </c>
      <c r="D173" s="20"/>
      <c r="E173" s="41" t="s">
        <v>283</v>
      </c>
      <c r="F173" s="36">
        <v>200</v>
      </c>
      <c r="G173" s="8">
        <v>0</v>
      </c>
      <c r="H173" s="33">
        <f t="shared" si="6"/>
        <v>0</v>
      </c>
      <c r="I173" s="11"/>
      <c r="J173" s="9">
        <f t="shared" si="7"/>
        <v>0</v>
      </c>
      <c r="K173" s="17">
        <f t="shared" si="8"/>
        <v>0</v>
      </c>
      <c r="L173" s="1"/>
    </row>
    <row r="174" spans="1:16" ht="84.75" customHeight="1" x14ac:dyDescent="0.25">
      <c r="A174" s="63" t="s">
        <v>247</v>
      </c>
      <c r="B174" s="31" t="s">
        <v>473</v>
      </c>
      <c r="C174" s="26" t="s">
        <v>474</v>
      </c>
      <c r="D174" s="20"/>
      <c r="E174" s="41" t="s">
        <v>284</v>
      </c>
      <c r="F174" s="35">
        <v>50</v>
      </c>
      <c r="G174" s="8">
        <v>0</v>
      </c>
      <c r="H174" s="33">
        <f t="shared" si="6"/>
        <v>0</v>
      </c>
      <c r="I174" s="11"/>
      <c r="J174" s="9">
        <f t="shared" si="7"/>
        <v>0</v>
      </c>
      <c r="K174" s="17">
        <f t="shared" si="8"/>
        <v>0</v>
      </c>
      <c r="L174" s="1"/>
    </row>
    <row r="175" spans="1:16" ht="146.25" customHeight="1" x14ac:dyDescent="0.25">
      <c r="A175" s="63" t="s">
        <v>248</v>
      </c>
      <c r="B175" s="31" t="s">
        <v>478</v>
      </c>
      <c r="C175" s="25" t="s">
        <v>475</v>
      </c>
      <c r="D175" s="20"/>
      <c r="E175" s="44" t="s">
        <v>259</v>
      </c>
      <c r="F175" s="34">
        <v>500</v>
      </c>
      <c r="G175" s="8">
        <v>0</v>
      </c>
      <c r="H175" s="33">
        <f t="shared" si="6"/>
        <v>0</v>
      </c>
      <c r="I175" s="11"/>
      <c r="J175" s="9">
        <f t="shared" si="7"/>
        <v>0</v>
      </c>
      <c r="K175" s="17">
        <f t="shared" si="8"/>
        <v>0</v>
      </c>
      <c r="L175" s="1"/>
    </row>
    <row r="176" spans="1:16" ht="124.5" customHeight="1" x14ac:dyDescent="0.25">
      <c r="A176" s="63" t="s">
        <v>249</v>
      </c>
      <c r="B176" s="31" t="s">
        <v>65</v>
      </c>
      <c r="C176" s="21" t="s">
        <v>558</v>
      </c>
      <c r="D176" s="20"/>
      <c r="E176" s="30" t="s">
        <v>259</v>
      </c>
      <c r="F176" s="36">
        <v>200</v>
      </c>
      <c r="G176" s="8">
        <v>0</v>
      </c>
      <c r="H176" s="33">
        <f t="shared" si="6"/>
        <v>0</v>
      </c>
      <c r="I176" s="11"/>
      <c r="J176" s="9">
        <f t="shared" si="7"/>
        <v>0</v>
      </c>
      <c r="K176" s="17">
        <f t="shared" si="8"/>
        <v>0</v>
      </c>
      <c r="L176" s="1"/>
    </row>
    <row r="177" spans="1:12" ht="77.25" customHeight="1" x14ac:dyDescent="0.25">
      <c r="A177" s="63" t="s">
        <v>250</v>
      </c>
      <c r="B177" s="31" t="s">
        <v>76</v>
      </c>
      <c r="C177" s="21" t="s">
        <v>476</v>
      </c>
      <c r="D177" s="20"/>
      <c r="E177" s="30" t="s">
        <v>259</v>
      </c>
      <c r="F177" s="36">
        <v>100</v>
      </c>
      <c r="G177" s="8">
        <v>0</v>
      </c>
      <c r="H177" s="33">
        <f t="shared" si="6"/>
        <v>0</v>
      </c>
      <c r="I177" s="11"/>
      <c r="J177" s="9">
        <f t="shared" si="7"/>
        <v>0</v>
      </c>
      <c r="K177" s="17">
        <f t="shared" si="8"/>
        <v>0</v>
      </c>
      <c r="L177" s="1"/>
    </row>
    <row r="178" spans="1:12" ht="97.5" customHeight="1" x14ac:dyDescent="0.25">
      <c r="A178" s="63" t="s">
        <v>251</v>
      </c>
      <c r="B178" s="31" t="s">
        <v>77</v>
      </c>
      <c r="C178" s="21" t="s">
        <v>477</v>
      </c>
      <c r="D178" s="20"/>
      <c r="E178" s="30" t="s">
        <v>259</v>
      </c>
      <c r="F178" s="36">
        <v>100</v>
      </c>
      <c r="G178" s="8">
        <v>0</v>
      </c>
      <c r="H178" s="33">
        <f t="shared" si="6"/>
        <v>0</v>
      </c>
      <c r="I178" s="11"/>
      <c r="J178" s="9">
        <f t="shared" si="7"/>
        <v>0</v>
      </c>
      <c r="K178" s="17">
        <f t="shared" si="8"/>
        <v>0</v>
      </c>
      <c r="L178" s="1"/>
    </row>
    <row r="179" spans="1:12" ht="25.5" x14ac:dyDescent="0.25">
      <c r="A179" s="63" t="s">
        <v>252</v>
      </c>
      <c r="B179" s="31" t="s">
        <v>34</v>
      </c>
      <c r="C179" s="21" t="s">
        <v>275</v>
      </c>
      <c r="D179" s="20"/>
      <c r="E179" s="30" t="s">
        <v>265</v>
      </c>
      <c r="F179" s="36">
        <v>200</v>
      </c>
      <c r="G179" s="8">
        <v>0</v>
      </c>
      <c r="H179" s="33">
        <f t="shared" si="6"/>
        <v>0</v>
      </c>
      <c r="I179" s="11"/>
      <c r="J179" s="9">
        <f t="shared" si="7"/>
        <v>0</v>
      </c>
      <c r="K179" s="17">
        <f t="shared" si="8"/>
        <v>0</v>
      </c>
      <c r="L179" s="1"/>
    </row>
    <row r="180" spans="1:12" ht="40.5" customHeight="1" x14ac:dyDescent="0.25">
      <c r="A180" s="63" t="s">
        <v>253</v>
      </c>
      <c r="B180" s="31" t="s">
        <v>78</v>
      </c>
      <c r="C180" s="21" t="s">
        <v>276</v>
      </c>
      <c r="D180" s="20"/>
      <c r="E180" s="30" t="s">
        <v>265</v>
      </c>
      <c r="F180" s="36">
        <v>100</v>
      </c>
      <c r="G180" s="8">
        <v>0</v>
      </c>
      <c r="H180" s="33">
        <f t="shared" si="6"/>
        <v>0</v>
      </c>
      <c r="I180" s="11"/>
      <c r="J180" s="9">
        <f t="shared" si="7"/>
        <v>0</v>
      </c>
      <c r="K180" s="17">
        <f t="shared" si="8"/>
        <v>0</v>
      </c>
      <c r="L180" s="1"/>
    </row>
    <row r="181" spans="1:12" ht="44.25" customHeight="1" x14ac:dyDescent="0.25">
      <c r="A181" s="63" t="s">
        <v>254</v>
      </c>
      <c r="B181" s="31" t="s">
        <v>79</v>
      </c>
      <c r="C181" s="21" t="s">
        <v>277</v>
      </c>
      <c r="D181" s="20"/>
      <c r="E181" s="30" t="s">
        <v>265</v>
      </c>
      <c r="F181" s="30">
        <v>200</v>
      </c>
      <c r="G181" s="8">
        <v>0</v>
      </c>
      <c r="H181" s="33">
        <f t="shared" si="6"/>
        <v>0</v>
      </c>
      <c r="I181" s="11"/>
      <c r="J181" s="9">
        <f t="shared" si="7"/>
        <v>0</v>
      </c>
      <c r="K181" s="17">
        <f t="shared" si="2"/>
        <v>0</v>
      </c>
      <c r="L181" s="1"/>
    </row>
    <row r="182" spans="1:12" ht="44.25" customHeight="1" x14ac:dyDescent="0.25">
      <c r="A182" s="63" t="s">
        <v>255</v>
      </c>
      <c r="B182" s="31" t="s">
        <v>80</v>
      </c>
      <c r="C182" s="21" t="s">
        <v>278</v>
      </c>
      <c r="D182" s="20"/>
      <c r="E182" s="30" t="s">
        <v>265</v>
      </c>
      <c r="F182" s="30">
        <v>100</v>
      </c>
      <c r="G182" s="8">
        <v>0</v>
      </c>
      <c r="H182" s="33">
        <f t="shared" si="6"/>
        <v>0</v>
      </c>
      <c r="I182" s="11"/>
      <c r="J182" s="9">
        <f t="shared" si="7"/>
        <v>0</v>
      </c>
      <c r="K182" s="17">
        <f t="shared" si="2"/>
        <v>0</v>
      </c>
      <c r="L182" s="1"/>
    </row>
    <row r="183" spans="1:12" ht="44.25" customHeight="1" x14ac:dyDescent="0.25">
      <c r="A183" s="63" t="s">
        <v>479</v>
      </c>
      <c r="B183" s="31" t="s">
        <v>482</v>
      </c>
      <c r="C183" s="21" t="s">
        <v>483</v>
      </c>
      <c r="D183" s="20"/>
      <c r="E183" s="30" t="s">
        <v>265</v>
      </c>
      <c r="F183" s="30">
        <v>10</v>
      </c>
      <c r="G183" s="8">
        <v>0</v>
      </c>
      <c r="H183" s="33">
        <f t="shared" si="6"/>
        <v>0</v>
      </c>
      <c r="I183" s="11"/>
      <c r="J183" s="9">
        <f t="shared" si="7"/>
        <v>0</v>
      </c>
      <c r="K183" s="17">
        <f t="shared" ref="K183:K186" si="9">H183+J183</f>
        <v>0</v>
      </c>
      <c r="L183" s="1"/>
    </row>
    <row r="184" spans="1:12" ht="78.75" customHeight="1" x14ac:dyDescent="0.25">
      <c r="A184" s="63" t="s">
        <v>480</v>
      </c>
      <c r="B184" s="31" t="s">
        <v>484</v>
      </c>
      <c r="C184" s="21" t="s">
        <v>485</v>
      </c>
      <c r="D184" s="20"/>
      <c r="E184" s="30" t="s">
        <v>486</v>
      </c>
      <c r="F184" s="30">
        <v>50</v>
      </c>
      <c r="G184" s="8">
        <v>0</v>
      </c>
      <c r="H184" s="33">
        <f t="shared" si="6"/>
        <v>0</v>
      </c>
      <c r="I184" s="11"/>
      <c r="J184" s="9">
        <f t="shared" si="7"/>
        <v>0</v>
      </c>
      <c r="K184" s="17">
        <f t="shared" si="9"/>
        <v>0</v>
      </c>
      <c r="L184" s="1"/>
    </row>
    <row r="185" spans="1:12" ht="55.5" customHeight="1" x14ac:dyDescent="0.25">
      <c r="A185" s="62" t="s">
        <v>481</v>
      </c>
      <c r="B185" s="54" t="s">
        <v>487</v>
      </c>
      <c r="C185" s="55" t="s">
        <v>488</v>
      </c>
      <c r="D185" s="20"/>
      <c r="E185" s="56" t="s">
        <v>259</v>
      </c>
      <c r="F185" s="56">
        <v>10</v>
      </c>
      <c r="G185" s="57">
        <v>0</v>
      </c>
      <c r="H185" s="58">
        <f t="shared" si="6"/>
        <v>0</v>
      </c>
      <c r="I185" s="59"/>
      <c r="J185" s="60">
        <f t="shared" si="7"/>
        <v>0</v>
      </c>
      <c r="K185" s="61">
        <f t="shared" si="9"/>
        <v>0</v>
      </c>
      <c r="L185" s="1"/>
    </row>
    <row r="186" spans="1:12" ht="55.5" customHeight="1" thickBot="1" x14ac:dyDescent="0.3">
      <c r="A186" s="66" t="s">
        <v>572</v>
      </c>
      <c r="B186" s="54" t="s">
        <v>573</v>
      </c>
      <c r="C186" s="55" t="s">
        <v>574</v>
      </c>
      <c r="D186" s="20"/>
      <c r="E186" s="56" t="s">
        <v>259</v>
      </c>
      <c r="F186" s="56">
        <v>10</v>
      </c>
      <c r="G186" s="57">
        <v>0</v>
      </c>
      <c r="H186" s="58">
        <f t="shared" si="6"/>
        <v>0</v>
      </c>
      <c r="I186" s="59"/>
      <c r="J186" s="60">
        <f t="shared" si="7"/>
        <v>0</v>
      </c>
      <c r="K186" s="61">
        <f t="shared" si="9"/>
        <v>0</v>
      </c>
      <c r="L186" s="1"/>
    </row>
    <row r="187" spans="1:12" x14ac:dyDescent="0.25">
      <c r="A187" s="78" t="s">
        <v>5</v>
      </c>
      <c r="B187" s="79"/>
      <c r="C187" s="79"/>
      <c r="D187" s="79"/>
      <c r="E187" s="79"/>
      <c r="F187" s="79"/>
      <c r="G187" s="80"/>
      <c r="H187" s="84">
        <f>SUM(H6:H186)</f>
        <v>0</v>
      </c>
      <c r="I187" s="86"/>
      <c r="J187" s="87">
        <f>SUM(J6:J186)</f>
        <v>0</v>
      </c>
      <c r="K187" s="70">
        <f>SUM(K6:K186)</f>
        <v>0</v>
      </c>
      <c r="L187" s="1"/>
    </row>
    <row r="188" spans="1:12" ht="15.75" thickBot="1" x14ac:dyDescent="0.3">
      <c r="A188" s="81"/>
      <c r="B188" s="82"/>
      <c r="C188" s="82"/>
      <c r="D188" s="82"/>
      <c r="E188" s="82"/>
      <c r="F188" s="82"/>
      <c r="G188" s="83"/>
      <c r="H188" s="85"/>
      <c r="I188" s="77"/>
      <c r="J188" s="88"/>
      <c r="K188" s="71"/>
      <c r="L188" s="1"/>
    </row>
    <row r="191" spans="1:12" x14ac:dyDescent="0.25">
      <c r="B191" s="89" t="s">
        <v>39</v>
      </c>
      <c r="C191" s="89"/>
      <c r="D191" s="89"/>
      <c r="E191" s="89"/>
    </row>
    <row r="193" spans="2:6" ht="23.25" customHeight="1" x14ac:dyDescent="0.25">
      <c r="B193" s="68" t="s">
        <v>11</v>
      </c>
      <c r="C193" s="69"/>
      <c r="D193" s="69"/>
      <c r="E193" s="69"/>
      <c r="F193" s="69"/>
    </row>
    <row r="197" spans="2:6" ht="41.25" customHeight="1" x14ac:dyDescent="0.25">
      <c r="B197" s="67" t="s">
        <v>13</v>
      </c>
      <c r="C197" s="67"/>
      <c r="D197" s="67"/>
      <c r="E197" s="67"/>
      <c r="F197" s="67"/>
    </row>
  </sheetData>
  <mergeCells count="21">
    <mergeCell ref="A1:K1"/>
    <mergeCell ref="A3:K3"/>
    <mergeCell ref="A4:A5"/>
    <mergeCell ref="B4:B5"/>
    <mergeCell ref="I4:J4"/>
    <mergeCell ref="G4:G5"/>
    <mergeCell ref="H4:H5"/>
    <mergeCell ref="C4:C5"/>
    <mergeCell ref="D4:D5"/>
    <mergeCell ref="A2:K2"/>
    <mergeCell ref="B197:F197"/>
    <mergeCell ref="B193:F193"/>
    <mergeCell ref="K187:K188"/>
    <mergeCell ref="K4:K5"/>
    <mergeCell ref="E4:E5"/>
    <mergeCell ref="F4:F5"/>
    <mergeCell ref="A187:G188"/>
    <mergeCell ref="H187:H188"/>
    <mergeCell ref="I187:I188"/>
    <mergeCell ref="J187:J188"/>
    <mergeCell ref="B191:E191"/>
  </mergeCells>
  <phoneticPr fontId="12" type="noConversion"/>
  <pageMargins left="0.7" right="0.7" top="0.75" bottom="0.75" header="0.3" footer="0.3"/>
  <pageSetup paperSize="9" scale="2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f51c4cf-b48b-4df9-804f-e1128e83ec0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C9755CE606ABD4C8AE52E66F30837CD" ma:contentTypeVersion="8" ma:contentTypeDescription="Utwórz nowy dokument." ma:contentTypeScope="" ma:versionID="3c5bf51cc722e38f3bcaaf54108cb783">
  <xsd:schema xmlns:xsd="http://www.w3.org/2001/XMLSchema" xmlns:xs="http://www.w3.org/2001/XMLSchema" xmlns:p="http://schemas.microsoft.com/office/2006/metadata/properties" xmlns:ns3="6f51c4cf-b48b-4df9-804f-e1128e83ec0d" xmlns:ns4="d375c630-3dcd-4c18-8020-a033983e85a2" targetNamespace="http://schemas.microsoft.com/office/2006/metadata/properties" ma:root="true" ma:fieldsID="21aeeb7c101c20f6d4f2ca7362e14947" ns3:_="" ns4:_="">
    <xsd:import namespace="6f51c4cf-b48b-4df9-804f-e1128e83ec0d"/>
    <xsd:import namespace="d375c630-3dcd-4c18-8020-a033983e85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1c4cf-b48b-4df9-804f-e1128e83e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75c630-3dcd-4c18-8020-a033983e85a2"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SharingHintHash" ma:index="14"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138E5-3539-40CE-AC1D-2E6C7B93CA46}">
  <ds:schemaRefs>
    <ds:schemaRef ds:uri="http://schemas.microsoft.com/sharepoint/v3/contenttype/forms"/>
  </ds:schemaRefs>
</ds:datastoreItem>
</file>

<file path=customXml/itemProps2.xml><?xml version="1.0" encoding="utf-8"?>
<ds:datastoreItem xmlns:ds="http://schemas.openxmlformats.org/officeDocument/2006/customXml" ds:itemID="{3F2F51B8-301B-4177-A886-6D29A85D1B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75c630-3dcd-4c18-8020-a033983e85a2"/>
    <ds:schemaRef ds:uri="http://purl.org/dc/elements/1.1/"/>
    <ds:schemaRef ds:uri="http://schemas.microsoft.com/office/2006/metadata/properties"/>
    <ds:schemaRef ds:uri="6f51c4cf-b48b-4df9-804f-e1128e83ec0d"/>
    <ds:schemaRef ds:uri="http://www.w3.org/XML/1998/namespace"/>
    <ds:schemaRef ds:uri="http://purl.org/dc/dcmitype/"/>
  </ds:schemaRefs>
</ds:datastoreItem>
</file>

<file path=customXml/itemProps3.xml><?xml version="1.0" encoding="utf-8"?>
<ds:datastoreItem xmlns:ds="http://schemas.openxmlformats.org/officeDocument/2006/customXml" ds:itemID="{827B84C3-9AEE-40D8-B544-AA775FBF5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1c4cf-b48b-4df9-804f-e1128e83ec0d"/>
    <ds:schemaRef ds:uri="d375c630-3dcd-4c18-8020-a033983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2A do SWZ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2023-08-24T13:34:10Z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0x0101009C9755CE606ABD4C8AE52E66F30837CD</vt:lpwstr>
  </property>
</Properties>
</file>