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Ola\MG Broker\Klienci\Gmina Sulejów\2023\przetarg\drugi przetarg\"/>
    </mc:Choice>
  </mc:AlternateContent>
  <xr:revisionPtr revIDLastSave="0" documentId="8_{7BDE32B7-58C0-4B86-9B7C-1BBAB6D9059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udynki i budowle pozostałe MZK" sheetId="12" r:id="rId1"/>
    <sheet name="Budynki i budowle " sheetId="1" r:id="rId2"/>
    <sheet name="Zbiory biblioteczne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3" l="1"/>
  <c r="D58" i="1"/>
  <c r="D61" i="1"/>
  <c r="D66" i="1"/>
  <c r="D69" i="1"/>
  <c r="D70" i="1"/>
  <c r="D80" i="1"/>
  <c r="D85" i="1"/>
  <c r="D92" i="1"/>
  <c r="D101" i="1"/>
</calcChain>
</file>

<file path=xl/sharedStrings.xml><?xml version="1.0" encoding="utf-8"?>
<sst xmlns="http://schemas.openxmlformats.org/spreadsheetml/2006/main" count="791" uniqueCount="378">
  <si>
    <t>Załącznik nr 1</t>
  </si>
  <si>
    <t>Wykaz budynków i budowli</t>
  </si>
  <si>
    <t>lp.</t>
  </si>
  <si>
    <t>nazwa budynku / budowli</t>
  </si>
  <si>
    <t>rok budowy</t>
  </si>
  <si>
    <t>powierzchnia</t>
  </si>
  <si>
    <t>zabezpieczenia (znane zabiezpieczenia p-poż i przeciw kradzieżowe)</t>
  </si>
  <si>
    <t>Konstrukcja</t>
  </si>
  <si>
    <t>lokalizacja (adres)</t>
  </si>
  <si>
    <t>1.</t>
  </si>
  <si>
    <t>Urząd Miejski</t>
  </si>
  <si>
    <t>Urząd Miejski w Sulejowie</t>
  </si>
  <si>
    <t>1930r.Wejście A -1997r.</t>
  </si>
  <si>
    <t xml:space="preserve">640,64 m2 </t>
  </si>
  <si>
    <t>Konstrukcja murowna, pokrycie dachowe- papa + blachodachówka</t>
  </si>
  <si>
    <t>Sulejów ul.Konecka 42</t>
  </si>
  <si>
    <t>Budynek biurowy ul.Górna</t>
  </si>
  <si>
    <t>1920r.</t>
  </si>
  <si>
    <t>Konstrukcja murowana, pokrycie dachowe- papa</t>
  </si>
  <si>
    <t>Sulejów ul.Górna 15</t>
  </si>
  <si>
    <t>Świetlica wiejska Koło</t>
  </si>
  <si>
    <t>2010r.</t>
  </si>
  <si>
    <t>335,65 m2</t>
  </si>
  <si>
    <t>Konstrukcja murowana, pokrycie dachowe- blachodachówka</t>
  </si>
  <si>
    <t>Koło 58</t>
  </si>
  <si>
    <t>Świetlica wiejska Biała</t>
  </si>
  <si>
    <t>287,22 m2</t>
  </si>
  <si>
    <t xml:space="preserve">Biała 78 </t>
  </si>
  <si>
    <t>Budynek gospodarczy</t>
  </si>
  <si>
    <t>1954r.</t>
  </si>
  <si>
    <t>89 m2</t>
  </si>
  <si>
    <t>ul. Konecka 42</t>
  </si>
  <si>
    <t>Świetlica wiejska Wójtostwo</t>
  </si>
  <si>
    <t>1970r</t>
  </si>
  <si>
    <t>80,20 m2</t>
  </si>
  <si>
    <t>Konstrukcja murowna, pokrycie dachowe-  blachodachówka</t>
  </si>
  <si>
    <t>Wójtostwo</t>
  </si>
  <si>
    <t xml:space="preserve">Centrum Sportowo-Kulturalno-Edukacyjne w Łęcznie </t>
  </si>
  <si>
    <t>2012r.</t>
  </si>
  <si>
    <t>Konstrukcja murowana, pokrycie dachowe- papa+blacha</t>
  </si>
  <si>
    <t>Łęczno 12</t>
  </si>
  <si>
    <t>Plac zabaw - Sulejów Przedszkole</t>
  </si>
  <si>
    <t>Sulejów ul. Konecka 29</t>
  </si>
  <si>
    <t>Boisko sportowe w Uszczynie</t>
  </si>
  <si>
    <t>Uszczyn ul. Szkolna 12</t>
  </si>
  <si>
    <t>Plac zabaw - Podklasztorze</t>
  </si>
  <si>
    <t>2015r.</t>
  </si>
  <si>
    <t>Sulejów ul. Bolesława Chrobrego</t>
  </si>
  <si>
    <t>Kontener (Świetlica Podlubień)</t>
  </si>
  <si>
    <t>Podlubień</t>
  </si>
  <si>
    <t>1965-1975</t>
  </si>
  <si>
    <t>domki drewniane, pokrycie dachowe-blacha,eternit</t>
  </si>
  <si>
    <t xml:space="preserve">Sulejów ul. Błonie </t>
  </si>
  <si>
    <t>OSIR - budynki</t>
  </si>
  <si>
    <t>budynki murowane, pokrycie dachowe - papa</t>
  </si>
  <si>
    <t>Sulejów ul. Błonie</t>
  </si>
  <si>
    <t>JOR POLANA "DZIKUSY"</t>
  </si>
  <si>
    <t>1730 m2 pow.zabudowy</t>
  </si>
  <si>
    <t xml:space="preserve">5 budynków murowanych </t>
  </si>
  <si>
    <t>Sulejów obręb 2  DZIKUSY JOR POLANA</t>
  </si>
  <si>
    <t>Domek na kólkach</t>
  </si>
  <si>
    <t>Budynek pompowni P-1</t>
  </si>
  <si>
    <t>budynek murowany</t>
  </si>
  <si>
    <t>Budynek Stacji Trafo P-1</t>
  </si>
  <si>
    <t xml:space="preserve">budynek murowany </t>
  </si>
  <si>
    <t>2.</t>
  </si>
  <si>
    <t>Miejska Bibliteka Publiczna w Sulejowie</t>
  </si>
  <si>
    <t>Budynek biblioteki</t>
  </si>
  <si>
    <t>3.</t>
  </si>
  <si>
    <t>Miejski Ośrodek Kultury w Sulejowie</t>
  </si>
  <si>
    <t>Budynki i budowle</t>
  </si>
  <si>
    <t>1954; dobudowa 1962</t>
  </si>
  <si>
    <t>zamki podwójne, w części szyby antywałamaniowe, karty w oknach, gaśnice</t>
  </si>
  <si>
    <t>Budynek mieszkalny</t>
  </si>
  <si>
    <t>Konstrukcja murowana, pokrycie dachowe- blacha</t>
  </si>
  <si>
    <t>Sulejów, ul. Rynek 9</t>
  </si>
  <si>
    <t>gaśnice proszkowe,</t>
  </si>
  <si>
    <t>Łęczno 12, 97-330 Sulejów</t>
  </si>
  <si>
    <t>Sulejów, ul. Dworcowa</t>
  </si>
  <si>
    <t>Sulejów, ul. Psarskiego</t>
  </si>
  <si>
    <t>Sulejów, ul. Konecka 46</t>
  </si>
  <si>
    <t>gaśnice proszkowe, kraty w oknach</t>
  </si>
  <si>
    <t>Budynek garażowy-socjalny</t>
  </si>
  <si>
    <t>Konstrukcja murowana, pokrycie dachowe- dachówka</t>
  </si>
  <si>
    <t>Sulejów, ul. Targowa</t>
  </si>
  <si>
    <t>Pokrycie dachowe- prefabrykat</t>
  </si>
  <si>
    <t>Sulejów, ul. Plac Straży</t>
  </si>
  <si>
    <t>Budynek hydroforni</t>
  </si>
  <si>
    <t>Krzewiny</t>
  </si>
  <si>
    <t>Biała</t>
  </si>
  <si>
    <t>Bilska Wola</t>
  </si>
  <si>
    <t>Budynek stacji trafo</t>
  </si>
  <si>
    <t>Konstrukcja metalowa, pokrycie dachowe- papa</t>
  </si>
  <si>
    <t>Ujęcie wody Barbara</t>
  </si>
  <si>
    <t>Pompownia kontenerowa</t>
  </si>
  <si>
    <t>Przygłów, ul. Krzywa</t>
  </si>
  <si>
    <t>modernizacja 2013</t>
  </si>
  <si>
    <t>gaśnice proszkowe</t>
  </si>
  <si>
    <t>Agregad prądotwórczy</t>
  </si>
  <si>
    <t>Konstrukcja blaszana</t>
  </si>
  <si>
    <t>Ogrodzenie</t>
  </si>
  <si>
    <t>Siatka 638 mb</t>
  </si>
  <si>
    <t>Oświetlenie</t>
  </si>
  <si>
    <t>Sulejów, ul. Błonie 1A</t>
  </si>
  <si>
    <t>Sulejów, ul. Błonie 10A</t>
  </si>
  <si>
    <t>Włodzimierzów, ul. Łęczyńska 78</t>
  </si>
  <si>
    <t>Włodzimierzów, ul. Zdrowie 11</t>
  </si>
  <si>
    <t>Witów, Kolonia 34</t>
  </si>
  <si>
    <t>Witów, Kolonia 35</t>
  </si>
  <si>
    <t>Witów, Kolonia 37</t>
  </si>
  <si>
    <t>Uszczyn, ul. Szkolna 6</t>
  </si>
  <si>
    <t>Sulejów, ul. Grunwaldzka 2</t>
  </si>
  <si>
    <t>Gimnazjum w Sulejowie</t>
  </si>
  <si>
    <t>Budynek szkolny</t>
  </si>
  <si>
    <t>gaśnice, hydranty, alarm, monitoring kraty w oknach</t>
  </si>
  <si>
    <t>Sulejów, ul. Konecka 45</t>
  </si>
  <si>
    <t>Budynek hali sportowej</t>
  </si>
  <si>
    <t>Szkoła Podstawowa nr 1 im. Jana Pawła II w Sulejowie</t>
  </si>
  <si>
    <t>Budynek główny</t>
  </si>
  <si>
    <t>hydranty, gaśnice,monitoring</t>
  </si>
  <si>
    <t>Konstrukcja murowana,</t>
  </si>
  <si>
    <t>Pomieszczenie świetlicy</t>
  </si>
  <si>
    <t>Ciepłociąg</t>
  </si>
  <si>
    <t>Szkoła Podstawowa nr 2 im. Królowej Jadwigi w Sulejowie</t>
  </si>
  <si>
    <t>Budynek szkolny (remont pomieczen, pow. 368,4, termomodernizacja pow. 1080 rok 2010)</t>
  </si>
  <si>
    <t>gaśnice proszkowe 4kg. - 6szt,okna z tzw. szybą bezpieczną w prac. komputerowej i sali wf,alarm,aktywny system bezpieczeństwa instalacji gazowej "Gazex"</t>
  </si>
  <si>
    <t>Pokrycie dachowe- papa</t>
  </si>
  <si>
    <t>Sulejów, ul. Rycerska 10</t>
  </si>
  <si>
    <t>Boisko wielofunkcyjne (utwardzenie placu 2010)</t>
  </si>
  <si>
    <t>urządzenie gaśnicze ukladów elektronicznych - 1szt.,</t>
  </si>
  <si>
    <t>Samorządowe Przedszkole w Sulejowie</t>
  </si>
  <si>
    <t>Budynek piętrowy</t>
  </si>
  <si>
    <t>3 gaśnice, 2 hydranty</t>
  </si>
  <si>
    <t>Sulejów, ul. Konecka 29</t>
  </si>
  <si>
    <t>Samorządowe Przedszkole w Przygłowie</t>
  </si>
  <si>
    <t>Budynek przedszkolny</t>
  </si>
  <si>
    <t>PZU, p-poż (gaśnice, koce)</t>
  </si>
  <si>
    <t>Konstrukcja murowana- pokrycie dachowe- blacha</t>
  </si>
  <si>
    <t>Przygłów, ul. Słoneczna 20</t>
  </si>
  <si>
    <t>Rozbudowa 2009</t>
  </si>
  <si>
    <t>Konstrukcja murowana, płyty warstwowe- pokrycie dachowe- blacha</t>
  </si>
  <si>
    <t>Szkoła Podstawowa w Przygłowie</t>
  </si>
  <si>
    <t>gaśnice proszkowe, pianowe szt. 13, hydrant, alarm, kraty w oknach niektórych pomieszczeń</t>
  </si>
  <si>
    <t>Przygłów, ul. Łęczyńska 8</t>
  </si>
  <si>
    <t>Gimnazjum w Przygłowie z Siedzibą we Włodzimierzowie</t>
  </si>
  <si>
    <t>Budynek szkoły</t>
  </si>
  <si>
    <t>gaśnice GP-2x/ABC szt.5; UGS-2x szt.1; hudranty szt.2; urządzenia alarmowe 2szt.; - monitoring wizyjny, alarm antywłamaniowy, kraty na oknach w 3 salach lekcyjnych, biblioteka, sekretariat, gabinet dyrektora.</t>
  </si>
  <si>
    <t>Przygłów, ul. Ks. Kard. St. Wyszyńskiego 1; 97-330 Sulejów</t>
  </si>
  <si>
    <t>Budynek sali gimnastycznej</t>
  </si>
  <si>
    <t>gaśnice GP-4x/ABC- szt. 3; urządzenie alrmowe szt.1.</t>
  </si>
  <si>
    <t>Konstrukcja murowana, pokrycie dachowe- inne</t>
  </si>
  <si>
    <t>Boisko torfowane</t>
  </si>
  <si>
    <t>Samorządowe Przedszkole w Poniatowie</t>
  </si>
  <si>
    <t>Budynek Przedszkola-Poniatów</t>
  </si>
  <si>
    <t>Gaśnica  6 kg ABC – 4 szt., gaśnica 2xAF, dozór pracowniczy część doby, podczas funkcjonowania placówki, kraty w oknach- pierwsze piętro</t>
  </si>
  <si>
    <t>Poniatów ul. Piotrkowska 11 97-330Sulejów</t>
  </si>
  <si>
    <t>Dobudówka – dach</t>
  </si>
  <si>
    <t>Gaśnica  6 kg ABC – 4 szt., gaśnica 2xAF, dozór pracowniczy część doby, podczas funkcjonowania placówki</t>
  </si>
  <si>
    <t>Pokrycie dachowe- blacha</t>
  </si>
  <si>
    <t>komórka</t>
  </si>
  <si>
    <t>Blok żywieniowy</t>
  </si>
  <si>
    <t>Rozbudowa- szatnia, łazienka</t>
  </si>
  <si>
    <t>Konstrukcja murowana</t>
  </si>
  <si>
    <t>Zestaw integracyjny Z12</t>
  </si>
  <si>
    <t>Plac zabaw</t>
  </si>
  <si>
    <t>Szkoła Podstawowa im. Jana Pawła II w Witowie</t>
  </si>
  <si>
    <t>gaśnice szt. 9, hydranty szt. 5, urządzenie alarmowe, monitoring</t>
  </si>
  <si>
    <t>Konstrukcja murowana, drewniana, płyty warstwowe, pokrycie dachowe- blacha, papa</t>
  </si>
  <si>
    <t>Kolonia Witków 47, 97-330 Sulejów</t>
  </si>
  <si>
    <t>Szkoła Podstawowa w Uszczynie</t>
  </si>
  <si>
    <t>Uszczyn, ul. Szkolna 12</t>
  </si>
  <si>
    <t>Szkoła Podstawowa w Łęcznie</t>
  </si>
  <si>
    <t>Budynek po termomodernizacji w 2008 r.</t>
  </si>
  <si>
    <t>gaśnice proszkowe 2kg, 6kg- szt. 8, gaśnice śniegowe 2kg- szt. 2, kraty w oknach</t>
  </si>
  <si>
    <t>Konstrukcja murowana, drewniana, płyty warstwowe, pokrycie dachowe-  papa</t>
  </si>
  <si>
    <t>Parking szkolny</t>
  </si>
  <si>
    <t>Hala sportowa</t>
  </si>
  <si>
    <t>Konstrukcja murowana, pokrycie dachowe- papa + blacha</t>
  </si>
  <si>
    <t>Szkoła Podstawowa w Klementynowie</t>
  </si>
  <si>
    <t>Konstrukcja murowana, pokrycie eternit + blacha trapezowa</t>
  </si>
  <si>
    <t>Klementynów 1, 97-330 Sulejów</t>
  </si>
  <si>
    <t>2016, adaptacja częściowa starego budynku przy ul. Górnej 15</t>
  </si>
  <si>
    <t>340 m2</t>
  </si>
  <si>
    <t>Gaśnice, dozór pracowniczy (część doby) podczas funkcjonowania placówki, drzwi ppożarowe</t>
  </si>
  <si>
    <t>Budynek murowany, pokrycie dachowe – panelowa blacha stalowa powlekana</t>
  </si>
  <si>
    <t>97-330 Sulejów ul.Górna 15</t>
  </si>
  <si>
    <t>Nowa placówka</t>
  </si>
  <si>
    <t>BOJO</t>
  </si>
  <si>
    <t>Lp.</t>
  </si>
  <si>
    <t>Nazwa jednostki</t>
  </si>
  <si>
    <t>zbiory biblioteczne</t>
  </si>
  <si>
    <t>Łącznie</t>
  </si>
  <si>
    <t>Wiata przystankowa</t>
  </si>
  <si>
    <t>Sulejów u.Piotrkowska</t>
  </si>
  <si>
    <t>Podklasztorze</t>
  </si>
  <si>
    <t>Przystanek autobusowy</t>
  </si>
  <si>
    <t>Poniatów</t>
  </si>
  <si>
    <t>Łęczno</t>
  </si>
  <si>
    <t>Kurnędz</t>
  </si>
  <si>
    <t>Zalesice</t>
  </si>
  <si>
    <t>Barkowice</t>
  </si>
  <si>
    <t>Bilska Wola Kolonia</t>
  </si>
  <si>
    <t>Łazy Dąbrowa</t>
  </si>
  <si>
    <t>Sulejów ul.Dworcowa</t>
  </si>
  <si>
    <t>Salkowszczyzna</t>
  </si>
  <si>
    <t>Powłodzimierzów</t>
  </si>
  <si>
    <t>Sulejów Plac Straży ul.Górna</t>
  </si>
  <si>
    <t>Sulejów ul.Wschodnia</t>
  </si>
  <si>
    <t>Witów</t>
  </si>
  <si>
    <t>Kałek</t>
  </si>
  <si>
    <t>Nowa Wieś</t>
  </si>
  <si>
    <t>Witów Kolonia</t>
  </si>
  <si>
    <t xml:space="preserve">Przygłów </t>
  </si>
  <si>
    <t xml:space="preserve">Wiata przystankowa </t>
  </si>
  <si>
    <t xml:space="preserve">Podklasztorze ul.Rycerska </t>
  </si>
  <si>
    <t xml:space="preserve">Sulejów ul.Rycerska </t>
  </si>
  <si>
    <t xml:space="preserve">Sulejów ul.Piotrkowska </t>
  </si>
  <si>
    <t xml:space="preserve">Sulejów ul.Targowa </t>
  </si>
  <si>
    <t xml:space="preserve">Włodzimierzów ul.Leśna </t>
  </si>
  <si>
    <t xml:space="preserve">Przygłów Centrum </t>
  </si>
  <si>
    <t xml:space="preserve">Poniatów </t>
  </si>
  <si>
    <t xml:space="preserve">Poniatów/Uszczyn </t>
  </si>
  <si>
    <t xml:space="preserve">Korytnica </t>
  </si>
  <si>
    <t>Sala gimnastyczna</t>
  </si>
  <si>
    <t>monitoring, gaśnice</t>
  </si>
  <si>
    <t xml:space="preserve">Konstrukcja murowana, dach o konstrukcji stalowej - kratownice. </t>
  </si>
  <si>
    <t>Boisko sportowe przy SP nr 1 w Sulejowie</t>
  </si>
  <si>
    <t>Witowskie Centrum Integracji</t>
  </si>
  <si>
    <t>Wiata</t>
  </si>
  <si>
    <t>Witów przy OSP</t>
  </si>
  <si>
    <t xml:space="preserve">Podklasztorze ul.Nadradońka </t>
  </si>
  <si>
    <t xml:space="preserve">Poniatów ul.Lipowa </t>
  </si>
  <si>
    <t>Koło</t>
  </si>
  <si>
    <t xml:space="preserve">Sulejów </t>
  </si>
  <si>
    <t>Otwarta Strefa Aktywności Barkowice</t>
  </si>
  <si>
    <t>Otwarta Strefa Aktywności Biała</t>
  </si>
  <si>
    <t>Otwarta Strefa Aktywności Kolonia Bilska Wola</t>
  </si>
  <si>
    <t xml:space="preserve">Otwarta Strefa Aktywności Witów Kolonia </t>
  </si>
  <si>
    <t>Otwarta Strefa Aktywności Sulejów ul. Żwirowa</t>
  </si>
  <si>
    <t>Sulejów ul. Żwirowa</t>
  </si>
  <si>
    <t>Wiata przy świetlicy wiejskiej w Kole</t>
  </si>
  <si>
    <t>Plac zabaw w Witowie</t>
  </si>
  <si>
    <t>Miejsce rekreacji dla mieszkańców wsi Podkałek</t>
  </si>
  <si>
    <t>Podkałek</t>
  </si>
  <si>
    <t>Miejsce rekreacji dla mieszkańców wsi Zalesice</t>
  </si>
  <si>
    <t xml:space="preserve"> Szlak wodny od Maluszyna do Sulejowa: plaża, altana, wiata kajakowa</t>
  </si>
  <si>
    <t>Sulejów</t>
  </si>
  <si>
    <t>Plac zabaw przy przedszkolu w Sulejowie</t>
  </si>
  <si>
    <t>Oświetlenie zewnętrzne kościoła pw. Św. Floriana w Sulejowie</t>
  </si>
  <si>
    <t>Oświetlenie ulicy Działkowej w Uszczynie</t>
  </si>
  <si>
    <t>Uszczyn</t>
  </si>
  <si>
    <t>Rewitalizacja centrum Sulejowa- zagospodarowanie terenu ul. Szkolna Monitoring</t>
  </si>
  <si>
    <t>Boisko do piłki plażowej SP1 w Sulejowie</t>
  </si>
  <si>
    <t>Plac zabaw Kurnędz</t>
  </si>
  <si>
    <t>Plac zabaw Koło</t>
  </si>
  <si>
    <t>Plac zabaw Uszczyn</t>
  </si>
  <si>
    <t>Plac zabaw Włodzimierzów</t>
  </si>
  <si>
    <t>Włodzimierzów</t>
  </si>
  <si>
    <t>Rewitalizacja centrum Sulejowa- zagospodarowanie terenu ul. Szkolna Tyrolka</t>
  </si>
  <si>
    <t>Rewitalizacja centrum Sulejowa- zagospodarowanie terenu ul. Szkolna Street Workout</t>
  </si>
  <si>
    <t>Rewitalizacja centrum Sulejowa- zagospodarowanie terenu ul. Szkolna WIFI</t>
  </si>
  <si>
    <t>Rewitalizacja centrum Sulejowa- zagospodarowanie terenu ul. Szkolna Kontener</t>
  </si>
  <si>
    <t>Rewitalizacja centrum Sulejowa- zagospodarowanie terenu ul. Szkolna Ogrodzenie</t>
  </si>
  <si>
    <t>Rewitalizacja centrum Sulejowa- zagospodarowanie terenu ul. Szkolna Plac Zabaw Małe Dzieci</t>
  </si>
  <si>
    <t>Rewitalizacja centrum Sulejowa- zagospodarowanie terenu ul. Szkolna Plac Zabaw Duże Dzieci</t>
  </si>
  <si>
    <t>Rewitalizacja centrum Sulejowa- zagospodarowanie terenu ul. Szkolna Altana</t>
  </si>
  <si>
    <t>Rewitalizacja centrum Sulejowa- Budowa i przebudowa Placu Straży, ul. Górnej, ul. Krakowskiej</t>
  </si>
  <si>
    <t>Rewitalizacja centrum Sulejowa- Budowa linii energetycznych napowietrznych NN, kablowych NN, oświetlenia ulicznego, przebudowy i wymiany przylączy energetycznych NN</t>
  </si>
  <si>
    <t>Łącznik pomiedzy szkołą a salą gimnastyczną we Włodzimierzowie</t>
  </si>
  <si>
    <t>Ogrodzenie przy Szkole Podstawowej nr 2 w Sulejowie</t>
  </si>
  <si>
    <t>Budynek biurowy należący do MZK</t>
  </si>
  <si>
    <t>Budynek gospodarczy należący do MZK</t>
  </si>
  <si>
    <t>Budynek magazynu należący do MZK</t>
  </si>
  <si>
    <t>Budynek stolarni należący do MZK</t>
  </si>
  <si>
    <t>Budynek toalety publicznej należący do MZK</t>
  </si>
  <si>
    <t>Toaleta publiczna wolnostojąca należący do MZK</t>
  </si>
  <si>
    <t>Budynek hydroforni należący do MZK</t>
  </si>
  <si>
    <t>Budynek stacji trafo należący do MZK</t>
  </si>
  <si>
    <t>Lp</t>
  </si>
  <si>
    <t>Nazwa</t>
  </si>
  <si>
    <t>J.m.</t>
  </si>
  <si>
    <t>Ilość</t>
  </si>
  <si>
    <t>Rok</t>
  </si>
  <si>
    <t>Adres</t>
  </si>
  <si>
    <t>Informacje dodatkowe</t>
  </si>
  <si>
    <t>szt.</t>
  </si>
  <si>
    <t>murowany</t>
  </si>
  <si>
    <t>Komórka</t>
  </si>
  <si>
    <t>Sulejów, ul. Konecka 42</t>
  </si>
  <si>
    <t>brak danych</t>
  </si>
  <si>
    <t>---</t>
  </si>
  <si>
    <t>Budynek pompowni P3 Sulejów</t>
  </si>
  <si>
    <t>Sulejów, ul. Konecka 60</t>
  </si>
  <si>
    <t>Budynek biurowo- warszt oczyszcz</t>
  </si>
  <si>
    <t>Sulejów, ujęcie wody</t>
  </si>
  <si>
    <t>Budynek stacji energetycznej</t>
  </si>
  <si>
    <t>Sulejów, ul. Konecka 54</t>
  </si>
  <si>
    <t>Budynek chlorowni</t>
  </si>
  <si>
    <t>Garaże</t>
  </si>
  <si>
    <t>Sulejów, ul. Górna 11</t>
  </si>
  <si>
    <t>Ośrodek zdrowia Włodzimierzów</t>
  </si>
  <si>
    <t>Przychodnia Rejonowa Sulejów</t>
  </si>
  <si>
    <t>Budynek mieszk. Konecka 5</t>
  </si>
  <si>
    <t>Sulejów, ul. Konecka 5</t>
  </si>
  <si>
    <t>murowany, dach – papa</t>
  </si>
  <si>
    <t>Budynek mieszk. Konecka 20</t>
  </si>
  <si>
    <t>Sulejów, ul. Konecka 20</t>
  </si>
  <si>
    <t>Budynek mieszk. Konecka 18</t>
  </si>
  <si>
    <t>Sulejów, ul. Konecka 18</t>
  </si>
  <si>
    <t>Budynek mieszk. Konecka 31</t>
  </si>
  <si>
    <t>Sulejów, ul. Konecka 31</t>
  </si>
  <si>
    <t>Budynek mieszk. Konecka 54</t>
  </si>
  <si>
    <t>Budynek mieszk. Konecka 60</t>
  </si>
  <si>
    <t>Budynek mieszk. Konecka 54 C</t>
  </si>
  <si>
    <t>Sulejów, ul. Konecka 54 C</t>
  </si>
  <si>
    <t>Budynek mieszk. Konecka 62</t>
  </si>
  <si>
    <t>Sulejów, ul. Konecka 62</t>
  </si>
  <si>
    <t>Budynek mieszk. Konecka 66</t>
  </si>
  <si>
    <t>Sulejów, ul. Konecka 66</t>
  </si>
  <si>
    <t>Budynek mieszk. Nadrzeczna 3</t>
  </si>
  <si>
    <t>Sulejów, ul. Nadrzeczna 3</t>
  </si>
  <si>
    <t>Budynek mieszk. Milejowska 57</t>
  </si>
  <si>
    <t>Sulejów, ul. Milejowska 57</t>
  </si>
  <si>
    <t>Budynek mieszk. Błonie 1</t>
  </si>
  <si>
    <t>Sulejów, ul. Błonie 1</t>
  </si>
  <si>
    <t>Budynek mieszk. Garncarska 44</t>
  </si>
  <si>
    <t>Sulejów, ul. Garncarska 44</t>
  </si>
  <si>
    <t>Budynek mieszk. Garncarska 37</t>
  </si>
  <si>
    <t>Sulejów, ul. Garncarska 37</t>
  </si>
  <si>
    <t>Budynek mieszk. Garncarska 46</t>
  </si>
  <si>
    <t>Sulejów, ul. Garncarska 46</t>
  </si>
  <si>
    <t>Budynek mieszk. Garncarska 48</t>
  </si>
  <si>
    <t>Sulejów, ul. Garncarska 48</t>
  </si>
  <si>
    <t>Budynek mieszk. Piotrkowska 11A</t>
  </si>
  <si>
    <t>Sulejów, ul. Piotrkowska 11A</t>
  </si>
  <si>
    <t>Budynek mieszk. Piotrkowska 11B</t>
  </si>
  <si>
    <t>Sulejów, ul. Piotrkowska 11B</t>
  </si>
  <si>
    <t>Budynek mieszk. Piotrkowska 11C</t>
  </si>
  <si>
    <t>Sulejów, ul. Piotrkowska 11C</t>
  </si>
  <si>
    <t>Budynek mieszk. Podole 14</t>
  </si>
  <si>
    <t>Sulejów, ul. Podole 14</t>
  </si>
  <si>
    <t>ściany drewniane</t>
  </si>
  <si>
    <t>Budynek mieszk. Rynek 9</t>
  </si>
  <si>
    <t>Budynek mieszk. Taraszczyńska 1</t>
  </si>
  <si>
    <t>Sulejów, ul. Taraszczyńska 1</t>
  </si>
  <si>
    <t>Budynek mieszk. Ogrodowa 20</t>
  </si>
  <si>
    <t>Sulejów, ul. Ogrodowa 20</t>
  </si>
  <si>
    <t>Budynek mieszk. Polna 2</t>
  </si>
  <si>
    <t>Sulejów, ul. Polna 2</t>
  </si>
  <si>
    <t>Budynek mieszk.Rynek 1</t>
  </si>
  <si>
    <t>Sulejów, ul. Rynek 1</t>
  </si>
  <si>
    <t>Dom nauczyciela Łęczno</t>
  </si>
  <si>
    <t>Blok mieszkalny Górna 11</t>
  </si>
  <si>
    <t>1965/1966</t>
  </si>
  <si>
    <t>Wiata magazynowa</t>
  </si>
  <si>
    <t>zadaszony</t>
  </si>
  <si>
    <t>Kontener socjalny Barbara</t>
  </si>
  <si>
    <t>OSIR - pozostałe budowle+domki campingowe( 29 szt)</t>
  </si>
  <si>
    <r>
      <rPr>
        <sz val="10"/>
        <color rgb="FFFF0000"/>
        <rFont val="Arial"/>
        <family val="2"/>
        <charset val="238"/>
      </rPr>
      <t>domki przeznaczone do rozbiórki</t>
    </r>
    <r>
      <rPr>
        <sz val="10"/>
        <rFont val="Arial"/>
        <family val="2"/>
        <charset val="238"/>
      </rPr>
      <t xml:space="preserve"> , wyłączone z uzytkowania </t>
    </r>
  </si>
  <si>
    <t>do wyjaśnienia z biorącym w użyczenie  budynek oddany w użyczenie Stowarzyszeniu Szkół Katolickich ( polsa ze Stowarzyszenia do wyjaśnenia )</t>
  </si>
  <si>
    <t>Wyłączony z użytkowania  do remontu?? lub rozbiórki sprawa w WINB</t>
  </si>
  <si>
    <t xml:space="preserve">Wyłączony z użytkowania  do rozbiórki </t>
  </si>
  <si>
    <t xml:space="preserve">Sulejów ul. Milejowska 57 </t>
  </si>
  <si>
    <t xml:space="preserve">budynki użytkowane sezonowo przez Najemcę </t>
  </si>
  <si>
    <t xml:space="preserve">wyłączony z uzytkowania  budynek  stanitariatów, przeznaczony do rozbiórki  </t>
  </si>
  <si>
    <t xml:space="preserve">Nieruchomość w ewidencji zabytków , wyłączona z użytkowania </t>
  </si>
  <si>
    <t xml:space="preserve">obecnie budynek w zasobie MOK przeniesiony do innego obiektu, częściowo wynajęty  </t>
  </si>
  <si>
    <t>Sulejów ul. Błonie 10A</t>
  </si>
  <si>
    <t xml:space="preserve">Sulejów Rynek 1 </t>
  </si>
  <si>
    <t>Budynek gospodarczy . Konecka 54</t>
  </si>
  <si>
    <t>Toaleta wolnostojąca</t>
  </si>
  <si>
    <t>Sulejów ul Dworcowa</t>
  </si>
  <si>
    <t>Toaleta publiczna</t>
  </si>
  <si>
    <t xml:space="preserve">Sulejów Podklasztorze </t>
  </si>
  <si>
    <t xml:space="preserve">Uwagi </t>
  </si>
  <si>
    <t xml:space="preserve">Żłobek Samorządowy w Sulejowie </t>
  </si>
  <si>
    <t xml:space="preserve">Budynek ubezpieczony według wartości księgowej brutto - zgodnie z wykazem środków trwałych </t>
  </si>
  <si>
    <t xml:space="preserve">Budynki i budowle ubezpieczone w wartości odtworzeniowej nie ujęte w wartości księgowej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</si>
</sst>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,&quot;zł&quot;"/>
    <numFmt numFmtId="165" formatCode="#,##0.00\ &quot;zł&quot;"/>
    <numFmt numFmtId="166" formatCode="d/mm/yyyy"/>
    <numFmt numFmtId="167" formatCode="_-* #,##0.00&quot; zł&quot;_-;\-* #,##0.00&quot; zł&quot;_-;_-* \-??&quot; zł&quot;_-;_-@_-"/>
    <numFmt numFmtId="168" formatCode="#,##0.00\ _z_ł"/>
  </numFmts>
  <fonts count="41">
    <font>
      <sz val="10"/>
      <name val="Arial"/>
      <charset val="238"/>
    </font>
    <font>
      <sz val="10"/>
      <name val="Arial"/>
      <family val="2"/>
      <charset val="238"/>
    </font>
    <font>
      <b/>
      <i/>
      <u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0"/>
      <color indexed="45"/>
      <name val="Verdana"/>
      <family val="2"/>
      <charset val="238"/>
    </font>
    <font>
      <sz val="10"/>
      <color indexed="63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name val="Arial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1"/>
      <charset val="238"/>
    </font>
    <font>
      <u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Liberation Sans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sz val="11"/>
      <color indexed="20"/>
      <name val="Calibri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Verdana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indexed="56"/>
        <bgColor indexed="48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3" borderId="1" applyNumberFormat="0" applyAlignment="0" applyProtection="0"/>
    <xf numFmtId="0" fontId="21" fillId="9" borderId="2" applyNumberFormat="0" applyAlignment="0" applyProtection="0"/>
    <xf numFmtId="0" fontId="22" fillId="7" borderId="0" applyNumberFormat="0" applyBorder="0" applyAlignment="0" applyProtection="0"/>
    <xf numFmtId="0" fontId="15" fillId="0" borderId="0"/>
    <xf numFmtId="0" fontId="23" fillId="0" borderId="3" applyNumberFormat="0" applyFill="0" applyAlignment="0" applyProtection="0"/>
    <xf numFmtId="0" fontId="24" fillId="15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7" fillId="0" borderId="0"/>
    <xf numFmtId="0" fontId="29" fillId="9" borderId="1" applyNumberFormat="0" applyAlignment="0" applyProtection="0"/>
    <xf numFmtId="0" fontId="18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" borderId="9" applyNumberFormat="0" applyFont="0" applyAlignment="0" applyProtection="0"/>
    <xf numFmtId="0" fontId="33" fillId="17" borderId="0" applyNumberFormat="0" applyBorder="0" applyAlignment="0" applyProtection="0"/>
  </cellStyleXfs>
  <cellXfs count="131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164" fontId="8" fillId="18" borderId="10" xfId="0" applyNumberFormat="1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164" fontId="11" fillId="0" borderId="15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20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20" borderId="18" xfId="0" applyFont="1" applyFill="1" applyBorder="1" applyAlignment="1">
      <alignment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16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166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20" borderId="10" xfId="0" applyFont="1" applyFill="1" applyBorder="1" applyAlignment="1">
      <alignment horizontal="left" vertical="center" wrapText="1"/>
    </xf>
    <xf numFmtId="2" fontId="5" fillId="0" borderId="18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2" fontId="5" fillId="0" borderId="24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0" fontId="3" fillId="0" borderId="0" xfId="0" applyFont="1"/>
    <xf numFmtId="0" fontId="8" fillId="21" borderId="10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44" fontId="8" fillId="21" borderId="10" xfId="0" applyNumberFormat="1" applyFont="1" applyFill="1" applyBorder="1" applyAlignment="1">
      <alignment horizontal="center" vertical="center" wrapText="1"/>
    </xf>
    <xf numFmtId="0" fontId="9" fillId="21" borderId="10" xfId="0" applyFont="1" applyFill="1" applyBorder="1"/>
    <xf numFmtId="44" fontId="8" fillId="21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/>
    <xf numFmtId="0" fontId="3" fillId="20" borderId="18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13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vertical="center" wrapText="1"/>
    </xf>
    <xf numFmtId="0" fontId="35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3" fillId="23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9" fillId="0" borderId="0" xfId="0" applyFont="1"/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4" fontId="39" fillId="22" borderId="28" xfId="0" applyNumberFormat="1" applyFont="1" applyFill="1" applyBorder="1" applyAlignment="1">
      <alignment vertical="center"/>
    </xf>
    <xf numFmtId="0" fontId="15" fillId="0" borderId="0" xfId="0" applyFont="1"/>
    <xf numFmtId="0" fontId="2" fillId="0" borderId="0" xfId="0" applyFont="1" applyAlignment="1">
      <alignment horizontal="right"/>
    </xf>
    <xf numFmtId="44" fontId="3" fillId="0" borderId="10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5" xfId="28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3" fillId="20" borderId="18" xfId="0" applyFont="1" applyFill="1" applyBorder="1" applyAlignment="1">
      <alignment horizontal="left" vertical="center" wrapText="1"/>
    </xf>
    <xf numFmtId="164" fontId="11" fillId="0" borderId="20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39" fillId="0" borderId="30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/>
    <xf numFmtId="0" fontId="3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20" borderId="10" xfId="0" applyNumberFormat="1" applyFont="1" applyFill="1" applyBorder="1" applyAlignment="1">
      <alignment horizontal="center" vertical="center" wrapText="1"/>
    </xf>
    <xf numFmtId="165" fontId="14" fillId="20" borderId="17" xfId="0" applyNumberFormat="1" applyFont="1" applyFill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4" fontId="39" fillId="0" borderId="28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5" fontId="34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vertical="center" wrapText="1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Normal" xfId="28" xr:uid="{00000000-0005-0000-0000-00001C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2" xfId="36" xr:uid="{00000000-0005-0000-0000-000025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opLeftCell="A2" workbookViewId="0">
      <selection activeCell="C27" sqref="C26:C27"/>
    </sheetView>
  </sheetViews>
  <sheetFormatPr defaultRowHeight="12.75"/>
  <cols>
    <col min="1" max="1" width="6.140625" customWidth="1"/>
    <col min="2" max="2" width="38.140625" customWidth="1"/>
    <col min="5" max="5" width="12.28515625" customWidth="1"/>
    <col min="6" max="6" width="47.28515625" customWidth="1"/>
    <col min="7" max="7" width="26.5703125" customWidth="1"/>
  </cols>
  <sheetData>
    <row r="1" spans="1:7" ht="19.5" customHeight="1">
      <c r="A1" s="75" t="s">
        <v>278</v>
      </c>
      <c r="B1" s="76" t="s">
        <v>279</v>
      </c>
      <c r="C1" s="76" t="s">
        <v>280</v>
      </c>
      <c r="D1" s="76" t="s">
        <v>281</v>
      </c>
      <c r="E1" s="77" t="s">
        <v>282</v>
      </c>
      <c r="F1" s="77" t="s">
        <v>283</v>
      </c>
      <c r="G1" s="77" t="s">
        <v>284</v>
      </c>
    </row>
    <row r="2" spans="1:7">
      <c r="A2" s="78">
        <v>4</v>
      </c>
      <c r="B2" s="79" t="s">
        <v>287</v>
      </c>
      <c r="C2" s="80" t="s">
        <v>285</v>
      </c>
      <c r="D2" s="80">
        <v>1</v>
      </c>
      <c r="E2" s="80">
        <v>1930</v>
      </c>
      <c r="F2" s="80" t="s">
        <v>288</v>
      </c>
      <c r="G2" s="80" t="s">
        <v>289</v>
      </c>
    </row>
    <row r="3" spans="1:7">
      <c r="A3" s="78">
        <v>9</v>
      </c>
      <c r="B3" s="79" t="s">
        <v>291</v>
      </c>
      <c r="C3" s="80" t="s">
        <v>285</v>
      </c>
      <c r="D3" s="80">
        <v>1</v>
      </c>
      <c r="E3" s="80"/>
      <c r="F3" s="80"/>
      <c r="G3" s="80"/>
    </row>
    <row r="4" spans="1:7">
      <c r="A4" s="78">
        <v>10</v>
      </c>
      <c r="B4" s="79" t="s">
        <v>87</v>
      </c>
      <c r="C4" s="80" t="s">
        <v>285</v>
      </c>
      <c r="D4" s="80">
        <v>1</v>
      </c>
      <c r="E4" s="80"/>
      <c r="F4" s="80" t="s">
        <v>292</v>
      </c>
      <c r="G4" s="80" t="s">
        <v>289</v>
      </c>
    </row>
    <row r="5" spans="1:7">
      <c r="A5" s="78">
        <v>11</v>
      </c>
      <c r="B5" s="79" t="s">
        <v>293</v>
      </c>
      <c r="C5" s="80" t="s">
        <v>285</v>
      </c>
      <c r="D5" s="80">
        <v>1</v>
      </c>
      <c r="E5" s="80">
        <v>1985</v>
      </c>
      <c r="F5" s="80" t="s">
        <v>294</v>
      </c>
      <c r="G5" s="80" t="s">
        <v>289</v>
      </c>
    </row>
    <row r="6" spans="1:7">
      <c r="A6" s="78">
        <v>12</v>
      </c>
      <c r="B6" s="79" t="s">
        <v>295</v>
      </c>
      <c r="C6" s="80" t="s">
        <v>285</v>
      </c>
      <c r="D6" s="80">
        <v>1</v>
      </c>
      <c r="E6" s="80" t="s">
        <v>290</v>
      </c>
      <c r="F6" s="80" t="s">
        <v>290</v>
      </c>
      <c r="G6" s="80" t="s">
        <v>289</v>
      </c>
    </row>
    <row r="7" spans="1:7">
      <c r="A7" s="78">
        <v>13</v>
      </c>
      <c r="B7" s="79" t="s">
        <v>287</v>
      </c>
      <c r="C7" s="80" t="s">
        <v>285</v>
      </c>
      <c r="D7" s="80">
        <v>1</v>
      </c>
      <c r="E7" s="80"/>
      <c r="F7" s="80" t="s">
        <v>296</v>
      </c>
      <c r="G7" s="80" t="s">
        <v>289</v>
      </c>
    </row>
    <row r="8" spans="1:7">
      <c r="A8" s="78">
        <v>14</v>
      </c>
      <c r="B8" s="79" t="s">
        <v>297</v>
      </c>
      <c r="C8" s="80" t="s">
        <v>285</v>
      </c>
      <c r="D8" s="80">
        <v>1</v>
      </c>
      <c r="E8" s="80"/>
      <c r="F8" s="80"/>
      <c r="G8" s="80"/>
    </row>
    <row r="9" spans="1:7">
      <c r="A9" s="78">
        <v>15</v>
      </c>
      <c r="B9" s="79" t="s">
        <v>298</v>
      </c>
      <c r="C9" s="80" t="s">
        <v>285</v>
      </c>
      <c r="D9" s="80">
        <v>1</v>
      </c>
      <c r="E9" s="80"/>
      <c r="F9" s="80" t="s">
        <v>299</v>
      </c>
      <c r="G9" s="80"/>
    </row>
    <row r="10" spans="1:7">
      <c r="A10" s="78">
        <v>16</v>
      </c>
      <c r="B10" s="79" t="s">
        <v>300</v>
      </c>
      <c r="C10" s="80" t="s">
        <v>285</v>
      </c>
      <c r="D10" s="80">
        <v>1</v>
      </c>
      <c r="E10" s="80">
        <v>1969</v>
      </c>
      <c r="F10" s="80" t="s">
        <v>257</v>
      </c>
      <c r="G10" s="80" t="s">
        <v>286</v>
      </c>
    </row>
    <row r="11" spans="1:7">
      <c r="A11" s="78">
        <v>17</v>
      </c>
      <c r="B11" s="79" t="s">
        <v>301</v>
      </c>
      <c r="C11" s="80" t="s">
        <v>285</v>
      </c>
      <c r="D11" s="80">
        <v>1</v>
      </c>
      <c r="E11" s="80">
        <v>1986</v>
      </c>
      <c r="F11" s="80" t="s">
        <v>84</v>
      </c>
      <c r="G11" s="80" t="s">
        <v>286</v>
      </c>
    </row>
    <row r="12" spans="1:7">
      <c r="A12" s="78">
        <v>18</v>
      </c>
      <c r="B12" s="79" t="s">
        <v>302</v>
      </c>
      <c r="C12" s="80" t="s">
        <v>285</v>
      </c>
      <c r="D12" s="80">
        <v>1</v>
      </c>
      <c r="E12" s="80">
        <v>1934</v>
      </c>
      <c r="F12" s="80" t="s">
        <v>303</v>
      </c>
      <c r="G12" s="80" t="s">
        <v>304</v>
      </c>
    </row>
    <row r="13" spans="1:7">
      <c r="A13" s="78">
        <v>19</v>
      </c>
      <c r="B13" s="79" t="s">
        <v>305</v>
      </c>
      <c r="C13" s="80" t="s">
        <v>285</v>
      </c>
      <c r="D13" s="80">
        <v>1</v>
      </c>
      <c r="E13" s="80">
        <v>1931</v>
      </c>
      <c r="F13" s="80" t="s">
        <v>306</v>
      </c>
      <c r="G13" s="80" t="s">
        <v>304</v>
      </c>
    </row>
    <row r="14" spans="1:7">
      <c r="A14" s="78">
        <v>20</v>
      </c>
      <c r="B14" s="79" t="s">
        <v>307</v>
      </c>
      <c r="C14" s="80" t="s">
        <v>285</v>
      </c>
      <c r="D14" s="80">
        <v>1</v>
      </c>
      <c r="E14" s="80">
        <v>1928</v>
      </c>
      <c r="F14" s="80" t="s">
        <v>308</v>
      </c>
      <c r="G14" s="80" t="s">
        <v>304</v>
      </c>
    </row>
    <row r="15" spans="1:7">
      <c r="A15" s="78">
        <v>21</v>
      </c>
      <c r="B15" s="79" t="s">
        <v>309</v>
      </c>
      <c r="C15" s="80" t="s">
        <v>285</v>
      </c>
      <c r="D15" s="80">
        <v>1</v>
      </c>
      <c r="E15" s="80">
        <v>1928</v>
      </c>
      <c r="F15" s="80" t="s">
        <v>310</v>
      </c>
      <c r="G15" s="80" t="s">
        <v>304</v>
      </c>
    </row>
    <row r="16" spans="1:7">
      <c r="A16" s="78">
        <v>22</v>
      </c>
      <c r="B16" s="79" t="s">
        <v>311</v>
      </c>
      <c r="C16" s="80" t="s">
        <v>285</v>
      </c>
      <c r="D16" s="80">
        <v>1</v>
      </c>
      <c r="E16" s="80">
        <v>1932</v>
      </c>
      <c r="F16" s="80" t="s">
        <v>296</v>
      </c>
      <c r="G16" s="80" t="s">
        <v>304</v>
      </c>
    </row>
    <row r="17" spans="1:7">
      <c r="A17" s="78">
        <v>23</v>
      </c>
      <c r="B17" s="79" t="s">
        <v>312</v>
      </c>
      <c r="C17" s="80" t="s">
        <v>285</v>
      </c>
      <c r="D17" s="80">
        <v>1</v>
      </c>
      <c r="E17" s="80">
        <v>1959</v>
      </c>
      <c r="F17" s="80" t="s">
        <v>292</v>
      </c>
      <c r="G17" s="80" t="s">
        <v>304</v>
      </c>
    </row>
    <row r="18" spans="1:7">
      <c r="A18" s="78">
        <v>24</v>
      </c>
      <c r="B18" s="79" t="s">
        <v>313</v>
      </c>
      <c r="C18" s="80" t="s">
        <v>285</v>
      </c>
      <c r="D18" s="80">
        <v>1</v>
      </c>
      <c r="E18" s="80">
        <v>1932</v>
      </c>
      <c r="F18" s="80" t="s">
        <v>314</v>
      </c>
      <c r="G18" s="80" t="s">
        <v>304</v>
      </c>
    </row>
    <row r="19" spans="1:7">
      <c r="A19" s="78">
        <v>25</v>
      </c>
      <c r="B19" s="79" t="s">
        <v>315</v>
      </c>
      <c r="C19" s="80" t="s">
        <v>285</v>
      </c>
      <c r="D19" s="80">
        <v>1</v>
      </c>
      <c r="E19" s="80">
        <v>1961</v>
      </c>
      <c r="F19" s="80" t="s">
        <v>316</v>
      </c>
      <c r="G19" s="80" t="s">
        <v>304</v>
      </c>
    </row>
    <row r="20" spans="1:7">
      <c r="A20" s="78">
        <v>26</v>
      </c>
      <c r="B20" s="79" t="s">
        <v>317</v>
      </c>
      <c r="C20" s="80" t="s">
        <v>285</v>
      </c>
      <c r="D20" s="80">
        <v>1</v>
      </c>
      <c r="E20" s="80">
        <v>1963</v>
      </c>
      <c r="F20" s="80" t="s">
        <v>318</v>
      </c>
      <c r="G20" s="80" t="s">
        <v>304</v>
      </c>
    </row>
    <row r="21" spans="1:7">
      <c r="A21" s="78">
        <v>27</v>
      </c>
      <c r="B21" s="79" t="s">
        <v>319</v>
      </c>
      <c r="C21" s="80" t="s">
        <v>285</v>
      </c>
      <c r="D21" s="80">
        <v>1</v>
      </c>
      <c r="E21" s="80">
        <v>1934</v>
      </c>
      <c r="F21" s="80" t="s">
        <v>320</v>
      </c>
      <c r="G21" s="80" t="s">
        <v>304</v>
      </c>
    </row>
    <row r="22" spans="1:7">
      <c r="A22" s="78">
        <v>28</v>
      </c>
      <c r="B22" s="79" t="s">
        <v>321</v>
      </c>
      <c r="C22" s="80" t="s">
        <v>285</v>
      </c>
      <c r="D22" s="80">
        <v>1</v>
      </c>
      <c r="E22" s="80">
        <v>1913</v>
      </c>
      <c r="F22" s="80" t="s">
        <v>322</v>
      </c>
      <c r="G22" s="80" t="s">
        <v>304</v>
      </c>
    </row>
    <row r="23" spans="1:7">
      <c r="A23" s="78">
        <v>29</v>
      </c>
      <c r="B23" s="79" t="s">
        <v>323</v>
      </c>
      <c r="C23" s="80" t="s">
        <v>285</v>
      </c>
      <c r="D23" s="80">
        <v>1</v>
      </c>
      <c r="E23" s="80">
        <v>1935</v>
      </c>
      <c r="F23" s="80" t="s">
        <v>324</v>
      </c>
      <c r="G23" s="80" t="s">
        <v>304</v>
      </c>
    </row>
    <row r="24" spans="1:7">
      <c r="A24" s="78">
        <v>30</v>
      </c>
      <c r="B24" s="79" t="s">
        <v>325</v>
      </c>
      <c r="C24" s="80" t="s">
        <v>285</v>
      </c>
      <c r="D24" s="80">
        <v>1</v>
      </c>
      <c r="E24" s="80">
        <v>1965</v>
      </c>
      <c r="F24" s="80" t="s">
        <v>326</v>
      </c>
      <c r="G24" s="80" t="s">
        <v>304</v>
      </c>
    </row>
    <row r="25" spans="1:7">
      <c r="A25" s="78">
        <v>31</v>
      </c>
      <c r="B25" s="79" t="s">
        <v>327</v>
      </c>
      <c r="C25" s="80" t="s">
        <v>285</v>
      </c>
      <c r="D25" s="80">
        <v>1</v>
      </c>
      <c r="E25" s="80">
        <v>1932</v>
      </c>
      <c r="F25" s="80" t="s">
        <v>328</v>
      </c>
      <c r="G25" s="80" t="s">
        <v>304</v>
      </c>
    </row>
    <row r="26" spans="1:7">
      <c r="A26" s="78">
        <v>32</v>
      </c>
      <c r="B26" s="79" t="s">
        <v>329</v>
      </c>
      <c r="C26" s="80" t="s">
        <v>285</v>
      </c>
      <c r="D26" s="80">
        <v>1</v>
      </c>
      <c r="E26" s="80">
        <v>1965</v>
      </c>
      <c r="F26" s="80" t="s">
        <v>330</v>
      </c>
      <c r="G26" s="80" t="s">
        <v>304</v>
      </c>
    </row>
    <row r="27" spans="1:7">
      <c r="A27" s="78">
        <v>33</v>
      </c>
      <c r="B27" s="79" t="s">
        <v>331</v>
      </c>
      <c r="C27" s="80" t="s">
        <v>285</v>
      </c>
      <c r="D27" s="80">
        <v>1</v>
      </c>
      <c r="E27" s="80">
        <v>1965</v>
      </c>
      <c r="F27" s="80" t="s">
        <v>332</v>
      </c>
      <c r="G27" s="80" t="s">
        <v>304</v>
      </c>
    </row>
    <row r="28" spans="1:7">
      <c r="A28" s="78">
        <v>34</v>
      </c>
      <c r="B28" s="79" t="s">
        <v>333</v>
      </c>
      <c r="C28" s="80" t="s">
        <v>285</v>
      </c>
      <c r="D28" s="80">
        <v>1</v>
      </c>
      <c r="E28" s="80">
        <v>1941</v>
      </c>
      <c r="F28" s="80" t="s">
        <v>334</v>
      </c>
      <c r="G28" s="80" t="s">
        <v>304</v>
      </c>
    </row>
    <row r="29" spans="1:7">
      <c r="A29" s="78">
        <v>35</v>
      </c>
      <c r="B29" s="79" t="s">
        <v>335</v>
      </c>
      <c r="C29" s="80" t="s">
        <v>285</v>
      </c>
      <c r="D29" s="80">
        <v>1</v>
      </c>
      <c r="E29" s="80">
        <v>1941</v>
      </c>
      <c r="F29" s="80" t="s">
        <v>336</v>
      </c>
      <c r="G29" s="80" t="s">
        <v>304</v>
      </c>
    </row>
    <row r="30" spans="1:7">
      <c r="A30" s="78">
        <v>36</v>
      </c>
      <c r="B30" s="79" t="s">
        <v>337</v>
      </c>
      <c r="C30" s="80" t="s">
        <v>285</v>
      </c>
      <c r="D30" s="80">
        <v>1</v>
      </c>
      <c r="E30" s="80">
        <v>1937</v>
      </c>
      <c r="F30" s="80" t="s">
        <v>338</v>
      </c>
      <c r="G30" s="80" t="s">
        <v>304</v>
      </c>
    </row>
    <row r="31" spans="1:7">
      <c r="A31" s="78">
        <v>37</v>
      </c>
      <c r="B31" s="79" t="s">
        <v>339</v>
      </c>
      <c r="C31" s="80" t="s">
        <v>285</v>
      </c>
      <c r="D31" s="80">
        <v>1</v>
      </c>
      <c r="E31" s="80">
        <v>1935</v>
      </c>
      <c r="F31" s="80" t="s">
        <v>340</v>
      </c>
      <c r="G31" s="80" t="s">
        <v>341</v>
      </c>
    </row>
    <row r="32" spans="1:7">
      <c r="A32" s="78">
        <v>38</v>
      </c>
      <c r="B32" s="79" t="s">
        <v>342</v>
      </c>
      <c r="C32" s="80" t="s">
        <v>285</v>
      </c>
      <c r="D32" s="80">
        <v>1</v>
      </c>
      <c r="E32" s="80">
        <v>1932</v>
      </c>
      <c r="F32" s="80" t="s">
        <v>75</v>
      </c>
      <c r="G32" s="80" t="s">
        <v>289</v>
      </c>
    </row>
    <row r="33" spans="1:7">
      <c r="A33" s="78">
        <v>39</v>
      </c>
      <c r="B33" s="79" t="s">
        <v>343</v>
      </c>
      <c r="C33" s="80" t="s">
        <v>285</v>
      </c>
      <c r="D33" s="80">
        <v>1</v>
      </c>
      <c r="E33" s="80">
        <v>1911</v>
      </c>
      <c r="F33" s="80" t="s">
        <v>344</v>
      </c>
      <c r="G33" s="80" t="s">
        <v>304</v>
      </c>
    </row>
    <row r="34" spans="1:7">
      <c r="A34" s="78">
        <v>40</v>
      </c>
      <c r="B34" s="79" t="s">
        <v>345</v>
      </c>
      <c r="C34" s="80" t="s">
        <v>285</v>
      </c>
      <c r="D34" s="80">
        <v>1</v>
      </c>
      <c r="E34" s="80">
        <v>1931</v>
      </c>
      <c r="F34" s="80" t="s">
        <v>346</v>
      </c>
      <c r="G34" s="80" t="s">
        <v>304</v>
      </c>
    </row>
    <row r="35" spans="1:7">
      <c r="A35" s="78">
        <v>41</v>
      </c>
      <c r="B35" s="79" t="s">
        <v>347</v>
      </c>
      <c r="C35" s="80" t="s">
        <v>285</v>
      </c>
      <c r="D35" s="80">
        <v>1</v>
      </c>
      <c r="E35" s="80">
        <v>1943</v>
      </c>
      <c r="F35" s="80" t="s">
        <v>348</v>
      </c>
      <c r="G35" s="80" t="s">
        <v>286</v>
      </c>
    </row>
    <row r="36" spans="1:7">
      <c r="A36" s="78">
        <v>42</v>
      </c>
      <c r="B36" s="79" t="s">
        <v>349</v>
      </c>
      <c r="C36" s="80" t="s">
        <v>285</v>
      </c>
      <c r="D36" s="80">
        <v>1</v>
      </c>
      <c r="E36" s="80">
        <v>1931</v>
      </c>
      <c r="F36" s="80" t="s">
        <v>350</v>
      </c>
      <c r="G36" s="80" t="s">
        <v>304</v>
      </c>
    </row>
    <row r="37" spans="1:7">
      <c r="A37" s="78">
        <v>43</v>
      </c>
      <c r="B37" s="79" t="s">
        <v>369</v>
      </c>
      <c r="C37" s="80" t="s">
        <v>285</v>
      </c>
      <c r="D37" s="80">
        <v>1</v>
      </c>
      <c r="E37" s="80">
        <v>1932</v>
      </c>
      <c r="F37" s="80" t="s">
        <v>296</v>
      </c>
      <c r="G37" s="80" t="s">
        <v>304</v>
      </c>
    </row>
    <row r="38" spans="1:7">
      <c r="A38" s="78">
        <v>44</v>
      </c>
      <c r="B38" s="79" t="s">
        <v>351</v>
      </c>
      <c r="C38" s="80" t="s">
        <v>285</v>
      </c>
      <c r="D38" s="80">
        <v>1</v>
      </c>
      <c r="E38" s="80"/>
      <c r="F38" s="80" t="s">
        <v>197</v>
      </c>
      <c r="G38" s="80" t="s">
        <v>289</v>
      </c>
    </row>
    <row r="39" spans="1:7">
      <c r="A39" s="78">
        <v>45</v>
      </c>
      <c r="B39" s="79" t="s">
        <v>352</v>
      </c>
      <c r="C39" s="80" t="s">
        <v>285</v>
      </c>
      <c r="D39" s="80">
        <v>1</v>
      </c>
      <c r="E39" s="80" t="s">
        <v>353</v>
      </c>
      <c r="F39" s="80" t="s">
        <v>299</v>
      </c>
      <c r="G39" s="80" t="s">
        <v>286</v>
      </c>
    </row>
    <row r="40" spans="1:7">
      <c r="A40" s="78">
        <v>46</v>
      </c>
      <c r="B40" s="79" t="s">
        <v>354</v>
      </c>
      <c r="C40" s="80" t="s">
        <v>285</v>
      </c>
      <c r="D40" s="80">
        <v>1</v>
      </c>
      <c r="E40" s="80">
        <v>1984</v>
      </c>
      <c r="F40" s="80" t="s">
        <v>80</v>
      </c>
      <c r="G40" s="80" t="s">
        <v>355</v>
      </c>
    </row>
    <row r="41" spans="1:7">
      <c r="A41" s="78">
        <v>47</v>
      </c>
      <c r="B41" s="79" t="s">
        <v>354</v>
      </c>
      <c r="C41" s="80" t="s">
        <v>285</v>
      </c>
      <c r="D41" s="80">
        <v>1</v>
      </c>
      <c r="E41" s="80"/>
      <c r="F41" s="80" t="s">
        <v>289</v>
      </c>
      <c r="G41" s="80" t="s">
        <v>289</v>
      </c>
    </row>
    <row r="42" spans="1:7">
      <c r="A42" s="78">
        <v>48</v>
      </c>
      <c r="B42" s="79" t="s">
        <v>370</v>
      </c>
      <c r="C42" s="80"/>
      <c r="D42" s="80"/>
      <c r="E42" s="80"/>
      <c r="F42" s="80" t="s">
        <v>371</v>
      </c>
      <c r="G42" s="80"/>
    </row>
    <row r="43" spans="1:7">
      <c r="A43" s="78">
        <v>49</v>
      </c>
      <c r="B43" s="79" t="s">
        <v>372</v>
      </c>
      <c r="C43" s="80"/>
      <c r="D43" s="80"/>
      <c r="E43" s="80"/>
      <c r="F43" s="80" t="s">
        <v>373</v>
      </c>
      <c r="G43" s="80"/>
    </row>
    <row r="44" spans="1:7">
      <c r="A44" s="78">
        <v>51</v>
      </c>
      <c r="B44" s="79" t="s">
        <v>356</v>
      </c>
      <c r="C44" s="80" t="s">
        <v>285</v>
      </c>
      <c r="D44" s="80">
        <v>1</v>
      </c>
      <c r="E44" s="80"/>
      <c r="F44" s="80"/>
      <c r="G44" s="80"/>
    </row>
    <row r="45" spans="1:7">
      <c r="A45" s="78">
        <v>52</v>
      </c>
      <c r="B45" s="79" t="s">
        <v>195</v>
      </c>
      <c r="C45" s="80" t="s">
        <v>285</v>
      </c>
      <c r="D45" s="80">
        <v>1</v>
      </c>
      <c r="E45" s="80"/>
      <c r="F45" s="80"/>
      <c r="G45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0"/>
  <sheetViews>
    <sheetView tabSelected="1" topLeftCell="D1" workbookViewId="0">
      <selection activeCell="E8" sqref="E8"/>
    </sheetView>
  </sheetViews>
  <sheetFormatPr defaultRowHeight="12.75"/>
  <cols>
    <col min="1" max="1" width="4.42578125" customWidth="1"/>
    <col min="2" max="2" width="42.85546875" customWidth="1"/>
    <col min="3" max="3" width="33.42578125" customWidth="1"/>
    <col min="4" max="4" width="47.140625" style="114" customWidth="1"/>
    <col min="5" max="5" width="18.140625" customWidth="1"/>
    <col min="6" max="7" width="30.28515625" customWidth="1"/>
    <col min="8" max="8" width="33.85546875" customWidth="1"/>
    <col min="9" max="9" width="41.5703125" customWidth="1"/>
  </cols>
  <sheetData>
    <row r="1" spans="1:9">
      <c r="G1" s="129" t="s">
        <v>0</v>
      </c>
      <c r="H1" s="129"/>
    </row>
    <row r="2" spans="1:9">
      <c r="G2" s="129" t="s">
        <v>1</v>
      </c>
      <c r="H2" s="129"/>
    </row>
    <row r="3" spans="1:9">
      <c r="A3" s="130"/>
      <c r="B3" s="130"/>
      <c r="C3" s="130"/>
      <c r="D3" s="130"/>
      <c r="E3" s="130"/>
      <c r="F3" s="130"/>
      <c r="G3" s="130"/>
      <c r="H3" s="130"/>
    </row>
    <row r="4" spans="1:9" ht="38.25">
      <c r="A4" s="14" t="s">
        <v>2</v>
      </c>
      <c r="B4" s="14" t="s">
        <v>3</v>
      </c>
      <c r="C4" s="14" t="s">
        <v>4</v>
      </c>
      <c r="D4" s="15" t="s">
        <v>377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374</v>
      </c>
    </row>
    <row r="5" spans="1:9">
      <c r="A5" s="1" t="s">
        <v>9</v>
      </c>
      <c r="B5" s="55" t="s">
        <v>10</v>
      </c>
      <c r="C5" s="34"/>
      <c r="D5" s="115"/>
      <c r="E5" s="34"/>
      <c r="F5" s="19"/>
      <c r="G5" s="2"/>
      <c r="H5" s="92"/>
      <c r="I5" s="68"/>
    </row>
    <row r="6" spans="1:9" ht="38.25">
      <c r="A6" s="17">
        <v>1</v>
      </c>
      <c r="B6" s="5" t="s">
        <v>11</v>
      </c>
      <c r="C6" s="12" t="s">
        <v>12</v>
      </c>
      <c r="D6" s="113">
        <v>1300000</v>
      </c>
      <c r="E6" s="6" t="s">
        <v>13</v>
      </c>
      <c r="F6" s="7"/>
      <c r="G6" s="11" t="s">
        <v>14</v>
      </c>
      <c r="H6" s="93" t="s">
        <v>15</v>
      </c>
      <c r="I6" s="68"/>
    </row>
    <row r="7" spans="1:9" ht="38.25">
      <c r="A7" s="4">
        <v>2</v>
      </c>
      <c r="B7" s="18" t="s">
        <v>16</v>
      </c>
      <c r="C7" s="10" t="s">
        <v>17</v>
      </c>
      <c r="D7" s="113" t="s">
        <v>376</v>
      </c>
      <c r="E7" s="6"/>
      <c r="F7" s="7"/>
      <c r="G7" s="8" t="s">
        <v>18</v>
      </c>
      <c r="H7" s="93" t="s">
        <v>19</v>
      </c>
      <c r="I7" s="68"/>
    </row>
    <row r="8" spans="1:9" ht="38.25">
      <c r="A8" s="4">
        <v>3</v>
      </c>
      <c r="B8" s="5" t="s">
        <v>20</v>
      </c>
      <c r="C8" s="6" t="s">
        <v>21</v>
      </c>
      <c r="D8" s="113" t="s">
        <v>376</v>
      </c>
      <c r="E8" s="6" t="s">
        <v>22</v>
      </c>
      <c r="F8" s="7"/>
      <c r="G8" s="8" t="s">
        <v>23</v>
      </c>
      <c r="H8" s="93" t="s">
        <v>24</v>
      </c>
      <c r="I8" s="68"/>
    </row>
    <row r="9" spans="1:9" ht="38.25">
      <c r="A9" s="4">
        <v>4</v>
      </c>
      <c r="B9" s="5" t="s">
        <v>25</v>
      </c>
      <c r="C9" s="6" t="s">
        <v>21</v>
      </c>
      <c r="D9" s="113" t="s">
        <v>376</v>
      </c>
      <c r="E9" s="6" t="s">
        <v>26</v>
      </c>
      <c r="F9" s="7"/>
      <c r="G9" s="8" t="s">
        <v>23</v>
      </c>
      <c r="H9" s="93" t="s">
        <v>27</v>
      </c>
      <c r="I9" s="68"/>
    </row>
    <row r="10" spans="1:9" ht="38.25">
      <c r="A10" s="4">
        <v>5</v>
      </c>
      <c r="B10" s="5" t="s">
        <v>28</v>
      </c>
      <c r="C10" s="6" t="s">
        <v>29</v>
      </c>
      <c r="D10" s="113" t="s">
        <v>376</v>
      </c>
      <c r="E10" s="6" t="s">
        <v>30</v>
      </c>
      <c r="F10" s="7"/>
      <c r="G10" s="8" t="s">
        <v>18</v>
      </c>
      <c r="H10" s="93" t="s">
        <v>31</v>
      </c>
      <c r="I10" s="68"/>
    </row>
    <row r="11" spans="1:9" ht="38.25">
      <c r="A11" s="4">
        <v>6</v>
      </c>
      <c r="B11" s="5" t="s">
        <v>32</v>
      </c>
      <c r="C11" s="10" t="s">
        <v>33</v>
      </c>
      <c r="D11" s="113" t="s">
        <v>376</v>
      </c>
      <c r="E11" s="6" t="s">
        <v>34</v>
      </c>
      <c r="F11" s="7"/>
      <c r="G11" s="11" t="s">
        <v>35</v>
      </c>
      <c r="H11" s="93" t="s">
        <v>36</v>
      </c>
      <c r="I11" s="68"/>
    </row>
    <row r="12" spans="1:9" ht="38.25">
      <c r="A12" s="4">
        <v>7</v>
      </c>
      <c r="B12" s="11" t="s">
        <v>37</v>
      </c>
      <c r="C12" s="10" t="s">
        <v>38</v>
      </c>
      <c r="D12" s="113" t="s">
        <v>376</v>
      </c>
      <c r="E12" s="6"/>
      <c r="F12" s="7"/>
      <c r="G12" s="8" t="s">
        <v>39</v>
      </c>
      <c r="H12" s="93" t="s">
        <v>40</v>
      </c>
      <c r="I12" s="68"/>
    </row>
    <row r="13" spans="1:9" ht="38.25">
      <c r="A13" s="4">
        <v>8</v>
      </c>
      <c r="B13" s="11" t="s">
        <v>41</v>
      </c>
      <c r="C13" s="10">
        <v>2013</v>
      </c>
      <c r="D13" s="113" t="s">
        <v>376</v>
      </c>
      <c r="E13" s="6"/>
      <c r="F13" s="7"/>
      <c r="G13" s="8"/>
      <c r="H13" s="93" t="s">
        <v>42</v>
      </c>
      <c r="I13" s="68"/>
    </row>
    <row r="14" spans="1:9" ht="38.25">
      <c r="A14" s="4">
        <v>9</v>
      </c>
      <c r="B14" s="11" t="s">
        <v>43</v>
      </c>
      <c r="C14" s="10">
        <v>2012</v>
      </c>
      <c r="D14" s="113" t="s">
        <v>376</v>
      </c>
      <c r="E14" s="6"/>
      <c r="F14" s="7"/>
      <c r="G14" s="8"/>
      <c r="H14" s="93" t="s">
        <v>44</v>
      </c>
      <c r="I14" s="68"/>
    </row>
    <row r="15" spans="1:9" ht="38.25">
      <c r="A15" s="4"/>
      <c r="B15" s="11" t="s">
        <v>226</v>
      </c>
      <c r="C15" s="10">
        <v>2018</v>
      </c>
      <c r="D15" s="113" t="s">
        <v>376</v>
      </c>
      <c r="E15" s="6"/>
      <c r="F15" s="7"/>
      <c r="G15" s="8"/>
      <c r="H15" s="93"/>
      <c r="I15" s="68"/>
    </row>
    <row r="16" spans="1:9" ht="38.25">
      <c r="A16" s="4">
        <v>10</v>
      </c>
      <c r="B16" s="5" t="s">
        <v>45</v>
      </c>
      <c r="C16" s="10" t="s">
        <v>46</v>
      </c>
      <c r="D16" s="113" t="s">
        <v>376</v>
      </c>
      <c r="E16" s="6"/>
      <c r="F16" s="7"/>
      <c r="G16" s="8"/>
      <c r="H16" s="93" t="s">
        <v>47</v>
      </c>
      <c r="I16" s="68"/>
    </row>
    <row r="17" spans="1:14" ht="38.25">
      <c r="A17" s="4">
        <v>11</v>
      </c>
      <c r="B17" s="11" t="s">
        <v>48</v>
      </c>
      <c r="C17" s="10"/>
      <c r="D17" s="113" t="s">
        <v>376</v>
      </c>
      <c r="E17" s="6"/>
      <c r="F17" s="7"/>
      <c r="G17" s="8"/>
      <c r="H17" s="93" t="s">
        <v>49</v>
      </c>
      <c r="I17" s="68"/>
    </row>
    <row r="18" spans="1:14" ht="25.5">
      <c r="A18" s="4">
        <v>12</v>
      </c>
      <c r="B18" s="82" t="s">
        <v>357</v>
      </c>
      <c r="C18" s="10" t="s">
        <v>50</v>
      </c>
      <c r="D18" s="116">
        <v>180000</v>
      </c>
      <c r="E18" s="6"/>
      <c r="F18" s="7"/>
      <c r="G18" s="8" t="s">
        <v>51</v>
      </c>
      <c r="H18" s="93" t="s">
        <v>52</v>
      </c>
      <c r="I18" s="107" t="s">
        <v>358</v>
      </c>
    </row>
    <row r="19" spans="1:14" ht="25.5">
      <c r="A19" s="4">
        <v>13</v>
      </c>
      <c r="B19" s="5" t="s">
        <v>53</v>
      </c>
      <c r="C19" s="10" t="s">
        <v>50</v>
      </c>
      <c r="D19" s="117">
        <v>500000</v>
      </c>
      <c r="E19" s="6"/>
      <c r="F19" s="7"/>
      <c r="G19" s="8" t="s">
        <v>54</v>
      </c>
      <c r="H19" s="93" t="s">
        <v>55</v>
      </c>
      <c r="I19" s="108" t="s">
        <v>364</v>
      </c>
      <c r="J19" s="83"/>
      <c r="K19" s="83"/>
      <c r="L19" s="83"/>
      <c r="M19" s="83"/>
      <c r="N19" s="83"/>
    </row>
    <row r="20" spans="1:14" ht="25.5">
      <c r="A20" s="4">
        <v>14</v>
      </c>
      <c r="B20" s="11" t="s">
        <v>56</v>
      </c>
      <c r="C20" s="10"/>
      <c r="D20" s="117">
        <v>49000</v>
      </c>
      <c r="E20" s="12" t="s">
        <v>57</v>
      </c>
      <c r="F20" s="7"/>
      <c r="G20" s="8" t="s">
        <v>58</v>
      </c>
      <c r="H20" s="39" t="s">
        <v>59</v>
      </c>
      <c r="I20" s="109" t="s">
        <v>363</v>
      </c>
      <c r="J20" s="83"/>
      <c r="K20" s="83"/>
      <c r="L20" s="83"/>
      <c r="M20" s="83"/>
      <c r="N20" s="83"/>
    </row>
    <row r="21" spans="1:14" ht="38.25">
      <c r="A21" s="16">
        <v>15</v>
      </c>
      <c r="B21" s="11" t="s">
        <v>60</v>
      </c>
      <c r="C21" s="10"/>
      <c r="D21" s="113" t="s">
        <v>376</v>
      </c>
      <c r="E21" s="6"/>
      <c r="F21" s="7"/>
      <c r="G21" s="8"/>
      <c r="H21" s="93"/>
      <c r="I21" s="68"/>
    </row>
    <row r="22" spans="1:14" ht="38.25">
      <c r="A22" s="4">
        <v>16</v>
      </c>
      <c r="B22" s="11" t="s">
        <v>61</v>
      </c>
      <c r="C22" s="10"/>
      <c r="D22" s="113" t="s">
        <v>376</v>
      </c>
      <c r="E22" s="6"/>
      <c r="F22" s="7"/>
      <c r="G22" s="8" t="s">
        <v>62</v>
      </c>
      <c r="H22" s="93" t="s">
        <v>55</v>
      </c>
      <c r="I22" s="68"/>
    </row>
    <row r="23" spans="1:14" ht="38.25">
      <c r="A23" s="4">
        <v>17</v>
      </c>
      <c r="B23" s="41" t="s">
        <v>63</v>
      </c>
      <c r="C23" s="10"/>
      <c r="D23" s="113" t="s">
        <v>376</v>
      </c>
      <c r="E23" s="10"/>
      <c r="F23" s="73"/>
      <c r="G23" s="74" t="s">
        <v>64</v>
      </c>
      <c r="H23" s="94" t="s">
        <v>55</v>
      </c>
      <c r="I23" s="68"/>
    </row>
    <row r="24" spans="1:14" ht="38.25">
      <c r="A24" s="6"/>
      <c r="B24" s="11" t="s">
        <v>227</v>
      </c>
      <c r="C24" s="6">
        <v>2018</v>
      </c>
      <c r="D24" s="113" t="s">
        <v>376</v>
      </c>
      <c r="E24" s="6"/>
      <c r="F24" s="7"/>
      <c r="G24" s="8" t="s">
        <v>228</v>
      </c>
      <c r="H24" s="93" t="s">
        <v>229</v>
      </c>
      <c r="I24" s="68"/>
    </row>
    <row r="25" spans="1:14" ht="38.25">
      <c r="A25" s="70">
        <v>19</v>
      </c>
      <c r="B25" s="11" t="s">
        <v>234</v>
      </c>
      <c r="C25" s="6">
        <v>2019</v>
      </c>
      <c r="D25" s="113" t="s">
        <v>376</v>
      </c>
      <c r="E25" s="6"/>
      <c r="F25" s="7"/>
      <c r="G25" s="8"/>
      <c r="H25" s="94" t="s">
        <v>200</v>
      </c>
      <c r="I25" s="68"/>
    </row>
    <row r="26" spans="1:14" ht="38.25">
      <c r="A26" s="70">
        <v>20</v>
      </c>
      <c r="B26" s="11" t="s">
        <v>235</v>
      </c>
      <c r="C26" s="6">
        <v>2019</v>
      </c>
      <c r="D26" s="113" t="s">
        <v>376</v>
      </c>
      <c r="E26" s="6"/>
      <c r="F26" s="7"/>
      <c r="G26" s="8"/>
      <c r="H26" s="94" t="s">
        <v>89</v>
      </c>
      <c r="I26" s="68"/>
    </row>
    <row r="27" spans="1:14" ht="38.25">
      <c r="A27" s="70">
        <v>21</v>
      </c>
      <c r="B27" s="11" t="s">
        <v>236</v>
      </c>
      <c r="C27" s="6">
        <v>2019</v>
      </c>
      <c r="D27" s="113" t="s">
        <v>376</v>
      </c>
      <c r="E27" s="6"/>
      <c r="F27" s="7"/>
      <c r="G27" s="8"/>
      <c r="H27" s="94" t="s">
        <v>201</v>
      </c>
      <c r="I27" s="68"/>
    </row>
    <row r="28" spans="1:14" ht="38.25">
      <c r="A28" s="70">
        <v>22</v>
      </c>
      <c r="B28" s="11" t="s">
        <v>237</v>
      </c>
      <c r="C28" s="6">
        <v>2019</v>
      </c>
      <c r="D28" s="113" t="s">
        <v>376</v>
      </c>
      <c r="E28" s="6"/>
      <c r="F28" s="7"/>
      <c r="G28" s="8"/>
      <c r="H28" s="94" t="s">
        <v>211</v>
      </c>
      <c r="I28" s="68"/>
    </row>
    <row r="29" spans="1:14" ht="38.25">
      <c r="A29" s="70">
        <v>23</v>
      </c>
      <c r="B29" s="11" t="s">
        <v>238</v>
      </c>
      <c r="C29" s="6">
        <v>2019</v>
      </c>
      <c r="D29" s="113" t="s">
        <v>376</v>
      </c>
      <c r="E29" s="6"/>
      <c r="F29" s="7"/>
      <c r="G29" s="8"/>
      <c r="H29" s="94" t="s">
        <v>239</v>
      </c>
      <c r="I29" s="68"/>
    </row>
    <row r="30" spans="1:14" ht="38.25">
      <c r="A30" s="70">
        <v>24</v>
      </c>
      <c r="B30" s="11" t="s">
        <v>240</v>
      </c>
      <c r="C30" s="6">
        <v>2019</v>
      </c>
      <c r="D30" s="113" t="s">
        <v>376</v>
      </c>
      <c r="E30" s="6"/>
      <c r="F30" s="7"/>
      <c r="G30" s="8"/>
      <c r="H30" s="94" t="s">
        <v>232</v>
      </c>
      <c r="I30" s="68"/>
    </row>
    <row r="31" spans="1:14" ht="38.25">
      <c r="A31" s="70">
        <v>25</v>
      </c>
      <c r="B31" s="11" t="s">
        <v>241</v>
      </c>
      <c r="C31" s="6">
        <v>2019</v>
      </c>
      <c r="D31" s="113" t="s">
        <v>376</v>
      </c>
      <c r="E31" s="6"/>
      <c r="F31" s="7"/>
      <c r="G31" s="8"/>
      <c r="H31" s="94" t="s">
        <v>208</v>
      </c>
      <c r="I31" s="68"/>
    </row>
    <row r="32" spans="1:14" ht="38.25">
      <c r="A32" s="70">
        <v>26</v>
      </c>
      <c r="B32" s="11" t="s">
        <v>242</v>
      </c>
      <c r="C32" s="6">
        <v>2019</v>
      </c>
      <c r="D32" s="113" t="s">
        <v>376</v>
      </c>
      <c r="E32" s="6"/>
      <c r="F32" s="7"/>
      <c r="G32" s="8"/>
      <c r="H32" s="94" t="s">
        <v>243</v>
      </c>
      <c r="I32" s="68"/>
    </row>
    <row r="33" spans="1:9" ht="38.25">
      <c r="A33" s="70">
        <v>27</v>
      </c>
      <c r="B33" s="11" t="s">
        <v>244</v>
      </c>
      <c r="C33" s="6">
        <v>2019</v>
      </c>
      <c r="D33" s="113" t="s">
        <v>376</v>
      </c>
      <c r="E33" s="6"/>
      <c r="F33" s="7"/>
      <c r="G33" s="8"/>
      <c r="H33" s="94" t="s">
        <v>199</v>
      </c>
      <c r="I33" s="5"/>
    </row>
    <row r="34" spans="1:9" ht="38.25">
      <c r="A34" s="70">
        <v>28</v>
      </c>
      <c r="B34" s="11" t="s">
        <v>245</v>
      </c>
      <c r="C34" s="6">
        <v>2019</v>
      </c>
      <c r="D34" s="113" t="s">
        <v>376</v>
      </c>
      <c r="E34" s="6"/>
      <c r="F34" s="7"/>
      <c r="G34" s="8"/>
      <c r="H34" s="94" t="s">
        <v>246</v>
      </c>
      <c r="I34" s="5"/>
    </row>
    <row r="35" spans="1:9" ht="14.25" customHeight="1">
      <c r="A35" s="70">
        <v>29</v>
      </c>
      <c r="B35" s="11" t="s">
        <v>247</v>
      </c>
      <c r="C35" s="6">
        <v>2019</v>
      </c>
      <c r="D35" s="113" t="s">
        <v>376</v>
      </c>
      <c r="E35" s="6"/>
      <c r="F35" s="7"/>
      <c r="G35" s="8"/>
      <c r="H35" s="94" t="s">
        <v>246</v>
      </c>
      <c r="I35" s="5"/>
    </row>
    <row r="36" spans="1:9" ht="38.25">
      <c r="A36" s="70">
        <v>30</v>
      </c>
      <c r="B36" s="11" t="s">
        <v>248</v>
      </c>
      <c r="C36" s="6">
        <v>2019</v>
      </c>
      <c r="D36" s="113" t="s">
        <v>376</v>
      </c>
      <c r="E36" s="6"/>
      <c r="F36" s="7"/>
      <c r="G36" s="8"/>
      <c r="H36" s="93" t="s">
        <v>246</v>
      </c>
      <c r="I36" s="5"/>
    </row>
    <row r="37" spans="1:9" ht="38.25">
      <c r="A37" s="70">
        <v>31</v>
      </c>
      <c r="B37" s="11" t="s">
        <v>249</v>
      </c>
      <c r="C37" s="6">
        <v>2019</v>
      </c>
      <c r="D37" s="113" t="s">
        <v>376</v>
      </c>
      <c r="E37" s="6"/>
      <c r="F37" s="7"/>
      <c r="G37" s="8"/>
      <c r="H37" s="93" t="s">
        <v>250</v>
      </c>
      <c r="I37" s="13"/>
    </row>
    <row r="38" spans="1:9" ht="38.25">
      <c r="A38" s="70">
        <v>32</v>
      </c>
      <c r="B38" s="11" t="s">
        <v>251</v>
      </c>
      <c r="C38" s="6">
        <v>2019</v>
      </c>
      <c r="D38" s="113" t="s">
        <v>376</v>
      </c>
      <c r="E38" s="6"/>
      <c r="F38" s="7"/>
      <c r="G38" s="8"/>
      <c r="H38" s="93" t="s">
        <v>246</v>
      </c>
      <c r="I38" s="13"/>
    </row>
    <row r="39" spans="1:9" ht="38.25">
      <c r="A39" s="70">
        <v>33</v>
      </c>
      <c r="B39" s="11" t="s">
        <v>252</v>
      </c>
      <c r="C39" s="6">
        <v>2020</v>
      </c>
      <c r="D39" s="113" t="s">
        <v>376</v>
      </c>
      <c r="E39" s="6"/>
      <c r="F39" s="7"/>
      <c r="G39" s="8"/>
      <c r="H39" s="93" t="s">
        <v>246</v>
      </c>
      <c r="I39" s="13"/>
    </row>
    <row r="40" spans="1:9" ht="38.25">
      <c r="A40" s="70">
        <v>34</v>
      </c>
      <c r="B40" s="11" t="s">
        <v>253</v>
      </c>
      <c r="C40" s="6">
        <v>2020</v>
      </c>
      <c r="D40" s="113" t="s">
        <v>376</v>
      </c>
      <c r="E40" s="6"/>
      <c r="F40" s="7"/>
      <c r="G40" s="8"/>
      <c r="H40" s="93" t="s">
        <v>198</v>
      </c>
      <c r="I40" s="13"/>
    </row>
    <row r="41" spans="1:9" ht="38.25">
      <c r="A41" s="70">
        <v>35</v>
      </c>
      <c r="B41" s="11" t="s">
        <v>254</v>
      </c>
      <c r="C41" s="6">
        <v>2020</v>
      </c>
      <c r="D41" s="113" t="s">
        <v>376</v>
      </c>
      <c r="E41" s="6"/>
      <c r="F41" s="7"/>
      <c r="G41" s="8"/>
      <c r="H41" s="93" t="s">
        <v>232</v>
      </c>
      <c r="I41" s="5"/>
    </row>
    <row r="42" spans="1:9" ht="38.25">
      <c r="A42" s="70">
        <v>36</v>
      </c>
      <c r="B42" s="11" t="s">
        <v>255</v>
      </c>
      <c r="C42" s="6">
        <v>2020</v>
      </c>
      <c r="D42" s="113" t="s">
        <v>376</v>
      </c>
      <c r="E42" s="6"/>
      <c r="F42" s="7"/>
      <c r="G42" s="8"/>
      <c r="H42" s="93" t="s">
        <v>250</v>
      </c>
      <c r="I42" s="13"/>
    </row>
    <row r="43" spans="1:9" ht="38.25">
      <c r="A43" s="70">
        <v>37</v>
      </c>
      <c r="B43" s="11" t="s">
        <v>256</v>
      </c>
      <c r="C43" s="6">
        <v>2020</v>
      </c>
      <c r="D43" s="113" t="s">
        <v>376</v>
      </c>
      <c r="E43" s="6"/>
      <c r="F43" s="7"/>
      <c r="G43" s="8"/>
      <c r="H43" s="93" t="s">
        <v>257</v>
      </c>
      <c r="I43" s="13"/>
    </row>
    <row r="44" spans="1:9" ht="38.25">
      <c r="A44" s="70">
        <v>38</v>
      </c>
      <c r="B44" s="11" t="s">
        <v>258</v>
      </c>
      <c r="C44" s="6">
        <v>2020</v>
      </c>
      <c r="D44" s="113" t="s">
        <v>376</v>
      </c>
      <c r="E44" s="6"/>
      <c r="F44" s="7"/>
      <c r="G44" s="8"/>
      <c r="H44" s="93" t="s">
        <v>246</v>
      </c>
      <c r="I44" s="5"/>
    </row>
    <row r="45" spans="1:9" ht="38.25">
      <c r="A45" s="70">
        <v>39</v>
      </c>
      <c r="B45" s="11" t="s">
        <v>259</v>
      </c>
      <c r="C45" s="6">
        <v>2020</v>
      </c>
      <c r="D45" s="113" t="s">
        <v>376</v>
      </c>
      <c r="E45" s="6"/>
      <c r="F45" s="7"/>
      <c r="G45" s="8"/>
      <c r="H45" s="93" t="s">
        <v>246</v>
      </c>
      <c r="I45" s="5"/>
    </row>
    <row r="46" spans="1:9" ht="38.25">
      <c r="A46" s="70">
        <v>40</v>
      </c>
      <c r="B46" s="11" t="s">
        <v>260</v>
      </c>
      <c r="C46" s="6">
        <v>2020</v>
      </c>
      <c r="D46" s="113" t="s">
        <v>376</v>
      </c>
      <c r="E46" s="6"/>
      <c r="F46" s="7"/>
      <c r="G46" s="8"/>
      <c r="H46" s="93" t="s">
        <v>246</v>
      </c>
      <c r="I46" s="5"/>
    </row>
    <row r="47" spans="1:9" ht="38.25">
      <c r="A47" s="70">
        <v>41</v>
      </c>
      <c r="B47" s="11" t="s">
        <v>261</v>
      </c>
      <c r="C47" s="6">
        <v>2020</v>
      </c>
      <c r="D47" s="113" t="s">
        <v>376</v>
      </c>
      <c r="E47" s="6"/>
      <c r="F47" s="7"/>
      <c r="G47" s="8"/>
      <c r="H47" s="93" t="s">
        <v>246</v>
      </c>
      <c r="I47" s="5"/>
    </row>
    <row r="48" spans="1:9" ht="38.25">
      <c r="A48" s="70">
        <v>42</v>
      </c>
      <c r="B48" s="11" t="s">
        <v>262</v>
      </c>
      <c r="C48" s="6">
        <v>2020</v>
      </c>
      <c r="D48" s="113" t="s">
        <v>376</v>
      </c>
      <c r="E48" s="6"/>
      <c r="F48" s="7"/>
      <c r="G48" s="8"/>
      <c r="H48" s="93" t="s">
        <v>246</v>
      </c>
      <c r="I48" s="5"/>
    </row>
    <row r="49" spans="1:9" ht="38.25">
      <c r="A49" s="70">
        <v>43</v>
      </c>
      <c r="B49" s="11" t="s">
        <v>263</v>
      </c>
      <c r="C49" s="6">
        <v>2020</v>
      </c>
      <c r="D49" s="113" t="s">
        <v>376</v>
      </c>
      <c r="E49" s="6"/>
      <c r="F49" s="7"/>
      <c r="G49" s="8"/>
      <c r="H49" s="93" t="s">
        <v>246</v>
      </c>
      <c r="I49" s="5"/>
    </row>
    <row r="50" spans="1:9" ht="38.25">
      <c r="A50" s="70">
        <v>44</v>
      </c>
      <c r="B50" s="11" t="s">
        <v>264</v>
      </c>
      <c r="C50" s="6">
        <v>2020</v>
      </c>
      <c r="D50" s="113" t="s">
        <v>376</v>
      </c>
      <c r="E50" s="6"/>
      <c r="F50" s="7"/>
      <c r="G50" s="8"/>
      <c r="H50" s="93" t="s">
        <v>246</v>
      </c>
      <c r="I50" s="5"/>
    </row>
    <row r="51" spans="1:9" ht="38.25">
      <c r="A51" s="70">
        <v>45</v>
      </c>
      <c r="B51" s="11" t="s">
        <v>265</v>
      </c>
      <c r="C51" s="6">
        <v>2020</v>
      </c>
      <c r="D51" s="113" t="s">
        <v>376</v>
      </c>
      <c r="E51" s="6"/>
      <c r="F51" s="7"/>
      <c r="G51" s="8"/>
      <c r="H51" s="93" t="s">
        <v>246</v>
      </c>
      <c r="I51" s="5"/>
    </row>
    <row r="52" spans="1:9" ht="38.25">
      <c r="A52" s="70">
        <v>46</v>
      </c>
      <c r="B52" s="11" t="s">
        <v>266</v>
      </c>
      <c r="C52" s="6">
        <v>2020</v>
      </c>
      <c r="D52" s="113" t="s">
        <v>376</v>
      </c>
      <c r="E52" s="6"/>
      <c r="F52" s="7"/>
      <c r="G52" s="8"/>
      <c r="H52" s="93" t="s">
        <v>246</v>
      </c>
      <c r="I52" s="5"/>
    </row>
    <row r="53" spans="1:9" ht="63.75">
      <c r="A53" s="70">
        <v>47</v>
      </c>
      <c r="B53" s="11" t="s">
        <v>267</v>
      </c>
      <c r="C53" s="6">
        <v>2020</v>
      </c>
      <c r="D53" s="113" t="s">
        <v>376</v>
      </c>
      <c r="E53" s="6"/>
      <c r="F53" s="7"/>
      <c r="G53" s="8"/>
      <c r="H53" s="93" t="s">
        <v>246</v>
      </c>
      <c r="I53" s="12"/>
    </row>
    <row r="54" spans="1:9" ht="38.25">
      <c r="A54" s="70">
        <v>48</v>
      </c>
      <c r="B54" s="11" t="s">
        <v>268</v>
      </c>
      <c r="C54" s="6">
        <v>2020</v>
      </c>
      <c r="D54" s="113" t="s">
        <v>376</v>
      </c>
      <c r="E54" s="6"/>
      <c r="F54" s="7"/>
      <c r="G54" s="8"/>
      <c r="H54" s="93" t="s">
        <v>257</v>
      </c>
      <c r="I54" s="12"/>
    </row>
    <row r="55" spans="1:9" ht="38.25">
      <c r="A55" s="70">
        <v>49</v>
      </c>
      <c r="B55" s="81" t="s">
        <v>269</v>
      </c>
      <c r="C55" s="6">
        <v>2020</v>
      </c>
      <c r="D55" s="113" t="s">
        <v>376</v>
      </c>
      <c r="E55" s="6"/>
      <c r="F55" s="7"/>
      <c r="G55" s="8"/>
      <c r="H55" s="93" t="s">
        <v>246</v>
      </c>
      <c r="I55" s="12"/>
    </row>
    <row r="56" spans="1:9">
      <c r="D56" s="118"/>
      <c r="I56" s="12"/>
    </row>
    <row r="57" spans="1:9">
      <c r="A57" s="1" t="s">
        <v>65</v>
      </c>
      <c r="B57" s="55" t="s">
        <v>66</v>
      </c>
      <c r="C57" s="34"/>
      <c r="D57" s="119"/>
      <c r="E57" s="34"/>
      <c r="F57" s="19"/>
      <c r="G57" s="19"/>
      <c r="H57" s="39" t="s">
        <v>368</v>
      </c>
      <c r="I57" s="5"/>
    </row>
    <row r="58" spans="1:9">
      <c r="A58" s="12">
        <v>1</v>
      </c>
      <c r="B58" s="13" t="s">
        <v>67</v>
      </c>
      <c r="C58" s="13"/>
      <c r="D58" s="113">
        <f>4690*E58</f>
        <v>914550</v>
      </c>
      <c r="E58" s="12">
        <v>195</v>
      </c>
      <c r="F58" s="13"/>
      <c r="G58" s="20"/>
      <c r="H58" s="39"/>
      <c r="I58" s="13"/>
    </row>
    <row r="59" spans="1:9">
      <c r="D59" s="118"/>
      <c r="I59" s="13"/>
    </row>
    <row r="60" spans="1:9">
      <c r="A60" s="1" t="s">
        <v>68</v>
      </c>
      <c r="B60" s="55" t="s">
        <v>69</v>
      </c>
      <c r="C60" s="34"/>
      <c r="D60" s="119"/>
      <c r="E60" s="34"/>
      <c r="F60" s="19"/>
      <c r="I60" s="13"/>
    </row>
    <row r="61" spans="1:9" ht="38.25">
      <c r="A61">
        <v>1</v>
      </c>
      <c r="B61" s="11" t="s">
        <v>70</v>
      </c>
      <c r="C61" s="12" t="s">
        <v>71</v>
      </c>
      <c r="D61" s="113">
        <f>4690*E61</f>
        <v>1313200</v>
      </c>
      <c r="E61" s="12">
        <v>280</v>
      </c>
      <c r="F61" s="11" t="s">
        <v>72</v>
      </c>
      <c r="G61" s="8" t="s">
        <v>18</v>
      </c>
      <c r="H61" s="87" t="s">
        <v>367</v>
      </c>
      <c r="I61" s="110" t="s">
        <v>366</v>
      </c>
    </row>
    <row r="62" spans="1:9">
      <c r="B62" s="26"/>
      <c r="C62" s="27"/>
      <c r="D62" s="120"/>
      <c r="E62" s="27"/>
      <c r="F62" s="26"/>
      <c r="G62" s="28"/>
      <c r="I62" s="13"/>
    </row>
    <row r="63" spans="1:9">
      <c r="A63">
        <v>4</v>
      </c>
      <c r="B63" s="26" t="s">
        <v>187</v>
      </c>
      <c r="C63" s="27"/>
      <c r="D63" s="120"/>
      <c r="E63" s="27"/>
      <c r="F63" s="26"/>
      <c r="G63" s="28"/>
      <c r="I63" s="13"/>
    </row>
    <row r="64" spans="1:9">
      <c r="A64" s="29"/>
      <c r="B64" s="55" t="s">
        <v>112</v>
      </c>
      <c r="C64" s="34"/>
      <c r="D64" s="119"/>
      <c r="E64" s="34"/>
      <c r="F64" s="19"/>
      <c r="G64" s="2"/>
      <c r="H64" s="92"/>
      <c r="I64" s="5"/>
    </row>
    <row r="65" spans="1:9" ht="25.5">
      <c r="A65" s="6">
        <v>1</v>
      </c>
      <c r="B65" s="30" t="s">
        <v>113</v>
      </c>
      <c r="C65" s="31">
        <v>1963</v>
      </c>
      <c r="D65" s="121">
        <v>5400000</v>
      </c>
      <c r="E65" s="31">
        <v>3287</v>
      </c>
      <c r="F65" s="30" t="s">
        <v>114</v>
      </c>
      <c r="G65" s="30" t="s">
        <v>18</v>
      </c>
      <c r="H65" s="69" t="s">
        <v>115</v>
      </c>
      <c r="I65" s="5"/>
    </row>
    <row r="66" spans="1:9" ht="25.5">
      <c r="A66" s="6">
        <v>2</v>
      </c>
      <c r="B66" s="30" t="s">
        <v>116</v>
      </c>
      <c r="C66" s="31">
        <v>1987</v>
      </c>
      <c r="D66" s="121">
        <f>E66*4690</f>
        <v>3775450</v>
      </c>
      <c r="E66" s="31">
        <v>805</v>
      </c>
      <c r="F66" s="30" t="s">
        <v>114</v>
      </c>
      <c r="G66" s="30" t="s">
        <v>18</v>
      </c>
      <c r="H66" s="69" t="s">
        <v>115</v>
      </c>
      <c r="I66" s="5"/>
    </row>
    <row r="67" spans="1:9">
      <c r="A67" s="29"/>
      <c r="B67" s="52" t="s">
        <v>117</v>
      </c>
      <c r="C67" s="53"/>
      <c r="D67" s="119"/>
      <c r="E67" s="53"/>
      <c r="F67" s="54"/>
      <c r="G67" s="32"/>
      <c r="H67" s="92"/>
      <c r="I67" s="5"/>
    </row>
    <row r="68" spans="1:9">
      <c r="A68" s="3">
        <v>1</v>
      </c>
      <c r="B68" s="5" t="s">
        <v>118</v>
      </c>
      <c r="C68" s="6">
        <v>1948</v>
      </c>
      <c r="D68" s="120"/>
      <c r="E68" s="6">
        <v>3870</v>
      </c>
      <c r="F68" s="11" t="s">
        <v>119</v>
      </c>
      <c r="G68" s="11" t="s">
        <v>120</v>
      </c>
      <c r="H68" s="95" t="s">
        <v>115</v>
      </c>
      <c r="I68" s="5"/>
    </row>
    <row r="69" spans="1:9">
      <c r="A69" s="4">
        <v>2</v>
      </c>
      <c r="B69" s="18" t="s">
        <v>121</v>
      </c>
      <c r="C69" s="10">
        <v>2009</v>
      </c>
      <c r="D69" s="116">
        <f>E69*2820</f>
        <v>381968.99999999994</v>
      </c>
      <c r="E69" s="10">
        <v>135.44999999999999</v>
      </c>
      <c r="F69" s="18"/>
      <c r="G69" s="11" t="s">
        <v>120</v>
      </c>
      <c r="H69" s="96" t="s">
        <v>115</v>
      </c>
      <c r="I69" s="5"/>
    </row>
    <row r="70" spans="1:9">
      <c r="A70" s="4">
        <v>3</v>
      </c>
      <c r="B70" s="5" t="s">
        <v>28</v>
      </c>
      <c r="C70" s="6"/>
      <c r="D70" s="113">
        <f>E70*1880</f>
        <v>56400</v>
      </c>
      <c r="E70" s="6">
        <v>30</v>
      </c>
      <c r="F70" s="5"/>
      <c r="G70" s="11" t="s">
        <v>120</v>
      </c>
      <c r="H70" s="95" t="s">
        <v>115</v>
      </c>
      <c r="I70" s="5"/>
    </row>
    <row r="71" spans="1:9" ht="38.25">
      <c r="A71" s="4">
        <v>4</v>
      </c>
      <c r="B71" s="5" t="s">
        <v>122</v>
      </c>
      <c r="C71" s="6"/>
      <c r="D71" s="113" t="s">
        <v>376</v>
      </c>
      <c r="E71" s="6"/>
      <c r="F71" s="5"/>
      <c r="G71" s="11"/>
      <c r="H71" s="95" t="s">
        <v>115</v>
      </c>
      <c r="I71" s="5"/>
    </row>
    <row r="72" spans="1:9">
      <c r="A72" s="29"/>
      <c r="B72" s="52" t="s">
        <v>123</v>
      </c>
      <c r="C72" s="53"/>
      <c r="D72" s="119"/>
      <c r="E72" s="53"/>
      <c r="F72" s="54"/>
      <c r="G72" s="32"/>
      <c r="H72" s="92"/>
      <c r="I72" s="5"/>
    </row>
    <row r="73" spans="1:9" ht="89.25">
      <c r="A73" s="3">
        <v>1</v>
      </c>
      <c r="B73" s="11" t="s">
        <v>124</v>
      </c>
      <c r="C73" s="6">
        <v>1993</v>
      </c>
      <c r="D73" s="113">
        <v>1960000</v>
      </c>
      <c r="E73" s="6">
        <v>846</v>
      </c>
      <c r="F73" s="11" t="s">
        <v>125</v>
      </c>
      <c r="G73" s="11" t="s">
        <v>126</v>
      </c>
      <c r="H73" s="95" t="s">
        <v>127</v>
      </c>
      <c r="I73" s="5"/>
    </row>
    <row r="74" spans="1:9" ht="38.25">
      <c r="A74" s="3">
        <v>2</v>
      </c>
      <c r="B74" s="11" t="s">
        <v>128</v>
      </c>
      <c r="C74" s="6">
        <v>2008</v>
      </c>
      <c r="D74" s="113" t="s">
        <v>376</v>
      </c>
      <c r="E74" s="6">
        <v>968</v>
      </c>
      <c r="F74" s="11" t="s">
        <v>129</v>
      </c>
      <c r="G74" s="11"/>
      <c r="H74" s="95" t="s">
        <v>127</v>
      </c>
      <c r="I74" s="111"/>
    </row>
    <row r="75" spans="1:9">
      <c r="A75" s="33"/>
      <c r="B75" s="55" t="s">
        <v>130</v>
      </c>
      <c r="C75" s="34"/>
      <c r="D75" s="119"/>
      <c r="E75" s="34"/>
      <c r="F75" s="34"/>
      <c r="G75" s="34"/>
      <c r="H75" s="97"/>
      <c r="I75" s="111" t="s">
        <v>186</v>
      </c>
    </row>
    <row r="76" spans="1:9" ht="25.5">
      <c r="A76" s="35">
        <v>1</v>
      </c>
      <c r="B76" s="30" t="s">
        <v>131</v>
      </c>
      <c r="C76" s="31">
        <v>1905</v>
      </c>
      <c r="D76" s="121">
        <v>500000</v>
      </c>
      <c r="E76" s="31">
        <v>545</v>
      </c>
      <c r="F76" s="30" t="s">
        <v>132</v>
      </c>
      <c r="G76" s="30" t="s">
        <v>74</v>
      </c>
      <c r="H76" s="69" t="s">
        <v>133</v>
      </c>
      <c r="I76" s="68"/>
    </row>
    <row r="77" spans="1:9">
      <c r="A77" s="35"/>
      <c r="B77" s="36"/>
      <c r="C77" s="37"/>
      <c r="D77" s="122"/>
      <c r="E77" s="37"/>
      <c r="F77" s="38"/>
      <c r="G77" s="38"/>
      <c r="H77" s="69"/>
      <c r="I77" s="68"/>
    </row>
    <row r="78" spans="1:9">
      <c r="A78" s="33"/>
      <c r="B78" s="55" t="s">
        <v>134</v>
      </c>
      <c r="C78" s="34"/>
      <c r="D78" s="119"/>
      <c r="E78" s="34"/>
      <c r="F78" s="34"/>
      <c r="G78" s="34"/>
      <c r="H78" s="97"/>
      <c r="I78" s="68"/>
    </row>
    <row r="79" spans="1:9" ht="25.5">
      <c r="A79" s="35">
        <v>1</v>
      </c>
      <c r="B79" s="30" t="s">
        <v>135</v>
      </c>
      <c r="C79" s="31"/>
      <c r="D79" s="121">
        <v>550000</v>
      </c>
      <c r="E79" s="31">
        <v>220</v>
      </c>
      <c r="F79" s="30" t="s">
        <v>136</v>
      </c>
      <c r="G79" s="30" t="s">
        <v>137</v>
      </c>
      <c r="H79" s="69" t="s">
        <v>138</v>
      </c>
      <c r="I79" s="68"/>
    </row>
    <row r="80" spans="1:9" ht="38.25">
      <c r="A80" s="35">
        <v>2</v>
      </c>
      <c r="B80" s="30" t="s">
        <v>139</v>
      </c>
      <c r="C80" s="31">
        <v>2009</v>
      </c>
      <c r="D80" s="121">
        <f>E80*4690</f>
        <v>328300</v>
      </c>
      <c r="E80" s="31">
        <v>70</v>
      </c>
      <c r="F80" s="30" t="s">
        <v>136</v>
      </c>
      <c r="G80" s="30" t="s">
        <v>140</v>
      </c>
      <c r="H80" s="69" t="s">
        <v>138</v>
      </c>
      <c r="I80" s="68"/>
    </row>
    <row r="81" spans="1:9">
      <c r="A81" s="29"/>
      <c r="B81" s="55" t="s">
        <v>141</v>
      </c>
      <c r="C81" s="34"/>
      <c r="D81" s="119"/>
      <c r="E81" s="34"/>
      <c r="F81" s="19"/>
      <c r="G81" s="2"/>
      <c r="H81" s="92"/>
      <c r="I81" s="68"/>
    </row>
    <row r="82" spans="1:9" ht="51">
      <c r="A82" s="35">
        <v>1</v>
      </c>
      <c r="B82" s="30" t="s">
        <v>113</v>
      </c>
      <c r="C82" s="31">
        <v>1963</v>
      </c>
      <c r="D82" s="121">
        <v>3300000</v>
      </c>
      <c r="E82" s="31">
        <v>1562</v>
      </c>
      <c r="F82" s="30" t="s">
        <v>142</v>
      </c>
      <c r="G82" s="30" t="s">
        <v>18</v>
      </c>
      <c r="H82" s="69" t="s">
        <v>143</v>
      </c>
      <c r="I82" s="68"/>
    </row>
    <row r="83" spans="1:9">
      <c r="A83" s="29"/>
      <c r="B83" s="52" t="s">
        <v>144</v>
      </c>
      <c r="C83" s="53"/>
      <c r="D83" s="119"/>
      <c r="E83" s="53"/>
      <c r="F83" s="54"/>
      <c r="G83" s="32"/>
      <c r="H83" s="92"/>
      <c r="I83" s="68"/>
    </row>
    <row r="84" spans="1:9" ht="114.75">
      <c r="A84" s="3">
        <v>1</v>
      </c>
      <c r="B84" s="9" t="s">
        <v>145</v>
      </c>
      <c r="C84" s="12">
        <v>2004</v>
      </c>
      <c r="D84" s="113">
        <v>4500000</v>
      </c>
      <c r="E84" s="12">
        <v>1452.8</v>
      </c>
      <c r="F84" s="39" t="s">
        <v>146</v>
      </c>
      <c r="G84" s="11" t="s">
        <v>74</v>
      </c>
      <c r="H84" s="39" t="s">
        <v>147</v>
      </c>
      <c r="I84" s="68"/>
    </row>
    <row r="85" spans="1:9" ht="25.5">
      <c r="A85" s="4">
        <v>2</v>
      </c>
      <c r="B85" s="40" t="s">
        <v>148</v>
      </c>
      <c r="C85" s="12">
        <v>2009</v>
      </c>
      <c r="D85" s="113">
        <f>E85*4690</f>
        <v>2172595.6</v>
      </c>
      <c r="E85" s="12">
        <v>463.24</v>
      </c>
      <c r="F85" s="39" t="s">
        <v>149</v>
      </c>
      <c r="G85" s="41" t="s">
        <v>150</v>
      </c>
      <c r="H85" s="39" t="s">
        <v>147</v>
      </c>
      <c r="I85" s="68"/>
    </row>
    <row r="86" spans="1:9" ht="38.25">
      <c r="A86" s="4">
        <v>3</v>
      </c>
      <c r="B86" s="40" t="s">
        <v>100</v>
      </c>
      <c r="C86" s="12">
        <v>2009</v>
      </c>
      <c r="D86" s="113" t="s">
        <v>376</v>
      </c>
      <c r="E86" s="12"/>
      <c r="F86" s="39"/>
      <c r="G86" s="41"/>
      <c r="H86" s="39" t="s">
        <v>147</v>
      </c>
      <c r="I86" s="68"/>
    </row>
    <row r="87" spans="1:9" ht="38.25">
      <c r="A87" s="4">
        <v>4</v>
      </c>
      <c r="B87" s="9" t="s">
        <v>151</v>
      </c>
      <c r="C87" s="6">
        <v>2004</v>
      </c>
      <c r="D87" s="113" t="s">
        <v>376</v>
      </c>
      <c r="E87" s="6"/>
      <c r="F87" s="6"/>
      <c r="G87" s="41"/>
      <c r="H87" s="39" t="s">
        <v>147</v>
      </c>
      <c r="I87" s="68"/>
    </row>
    <row r="88" spans="1:9">
      <c r="A88" s="29"/>
      <c r="B88" s="56" t="s">
        <v>152</v>
      </c>
      <c r="C88" s="57"/>
      <c r="D88" s="123"/>
      <c r="E88" s="57"/>
      <c r="F88" s="58"/>
      <c r="G88" s="32"/>
      <c r="H88" s="98"/>
      <c r="I88" s="68"/>
    </row>
    <row r="89" spans="1:9" ht="76.5">
      <c r="A89" s="6">
        <v>1</v>
      </c>
      <c r="B89" s="42" t="s">
        <v>153</v>
      </c>
      <c r="C89" s="43"/>
      <c r="D89" s="113">
        <v>2500000</v>
      </c>
      <c r="E89" s="6">
        <v>3303.9</v>
      </c>
      <c r="F89" s="42" t="s">
        <v>154</v>
      </c>
      <c r="G89" s="44" t="s">
        <v>74</v>
      </c>
      <c r="H89" s="99" t="s">
        <v>155</v>
      </c>
      <c r="I89" s="68"/>
    </row>
    <row r="90" spans="1:9" ht="63.75">
      <c r="A90" s="6">
        <v>2</v>
      </c>
      <c r="B90" s="45" t="s">
        <v>156</v>
      </c>
      <c r="C90" s="46">
        <v>38684</v>
      </c>
      <c r="D90" s="113" t="s">
        <v>376</v>
      </c>
      <c r="E90" s="6"/>
      <c r="F90" s="42" t="s">
        <v>157</v>
      </c>
      <c r="G90" s="47" t="s">
        <v>158</v>
      </c>
      <c r="H90" s="100" t="s">
        <v>155</v>
      </c>
      <c r="I90" s="68"/>
    </row>
    <row r="91" spans="1:9" ht="63.75">
      <c r="A91" s="6">
        <v>3</v>
      </c>
      <c r="B91" s="48" t="s">
        <v>159</v>
      </c>
      <c r="C91" s="43"/>
      <c r="D91" s="113">
        <v>20000</v>
      </c>
      <c r="E91" s="6">
        <v>60.5</v>
      </c>
      <c r="F91" s="42" t="s">
        <v>157</v>
      </c>
      <c r="G91" s="47" t="s">
        <v>18</v>
      </c>
      <c r="H91" s="100" t="s">
        <v>155</v>
      </c>
      <c r="I91" s="68"/>
    </row>
    <row r="92" spans="1:9" ht="63.75">
      <c r="A92" s="6">
        <v>4</v>
      </c>
      <c r="B92" s="48" t="s">
        <v>160</v>
      </c>
      <c r="C92" s="49">
        <v>39080</v>
      </c>
      <c r="D92" s="113">
        <f>E92*4690</f>
        <v>175875</v>
      </c>
      <c r="E92" s="6">
        <v>37.5</v>
      </c>
      <c r="F92" s="42" t="s">
        <v>157</v>
      </c>
      <c r="G92" s="47" t="s">
        <v>158</v>
      </c>
      <c r="H92" s="100" t="s">
        <v>155</v>
      </c>
      <c r="I92" s="68"/>
    </row>
    <row r="93" spans="1:9" ht="63.75">
      <c r="A93" s="10">
        <v>4</v>
      </c>
      <c r="B93" s="45" t="s">
        <v>161</v>
      </c>
      <c r="C93" s="46">
        <v>40178</v>
      </c>
      <c r="D93" s="113" t="s">
        <v>376</v>
      </c>
      <c r="E93" s="10"/>
      <c r="F93" s="50" t="s">
        <v>157</v>
      </c>
      <c r="G93" s="47" t="s">
        <v>162</v>
      </c>
      <c r="H93" s="101"/>
      <c r="I93" s="68"/>
    </row>
    <row r="94" spans="1:9" ht="38.25">
      <c r="A94" s="6">
        <v>5</v>
      </c>
      <c r="B94" s="5" t="s">
        <v>163</v>
      </c>
      <c r="C94" s="6">
        <v>2013</v>
      </c>
      <c r="D94" s="113" t="s">
        <v>376</v>
      </c>
      <c r="E94" s="6"/>
      <c r="F94" s="11"/>
      <c r="G94" s="11"/>
      <c r="H94" s="39" t="s">
        <v>164</v>
      </c>
      <c r="I94" s="68"/>
    </row>
    <row r="95" spans="1:9">
      <c r="A95" s="33"/>
      <c r="B95" s="55" t="s">
        <v>165</v>
      </c>
      <c r="C95" s="34"/>
      <c r="D95" s="119"/>
      <c r="E95" s="34"/>
      <c r="F95" s="34"/>
      <c r="G95" s="34"/>
      <c r="H95" s="102"/>
      <c r="I95" s="68"/>
    </row>
    <row r="96" spans="1:9" ht="51">
      <c r="A96" s="35">
        <v>1</v>
      </c>
      <c r="B96" s="30" t="s">
        <v>145</v>
      </c>
      <c r="C96" s="31">
        <v>1996</v>
      </c>
      <c r="D96" s="121">
        <v>5000000</v>
      </c>
      <c r="E96" s="31">
        <v>1949.8</v>
      </c>
      <c r="F96" s="30" t="s">
        <v>166</v>
      </c>
      <c r="G96" s="30" t="s">
        <v>167</v>
      </c>
      <c r="H96" s="103" t="s">
        <v>168</v>
      </c>
      <c r="I96" s="68"/>
    </row>
    <row r="97" spans="1:12" ht="38.25">
      <c r="A97" s="35"/>
      <c r="B97" s="69" t="s">
        <v>223</v>
      </c>
      <c r="C97" s="31">
        <v>2017</v>
      </c>
      <c r="D97" s="113" t="s">
        <v>376</v>
      </c>
      <c r="E97" s="37">
        <v>868.56</v>
      </c>
      <c r="F97" s="38" t="s">
        <v>224</v>
      </c>
      <c r="G97" s="11" t="s">
        <v>225</v>
      </c>
      <c r="H97" s="103" t="s">
        <v>168</v>
      </c>
      <c r="I97" s="68"/>
    </row>
    <row r="98" spans="1:12">
      <c r="A98" s="33"/>
      <c r="B98" s="55" t="s">
        <v>169</v>
      </c>
      <c r="C98" s="34"/>
      <c r="D98" s="119"/>
      <c r="E98" s="34"/>
      <c r="F98" s="34"/>
      <c r="G98" s="34"/>
      <c r="H98" s="102"/>
      <c r="I98" s="68"/>
    </row>
    <row r="99" spans="1:12" ht="25.5">
      <c r="A99" s="35">
        <v>1</v>
      </c>
      <c r="B99" s="30" t="s">
        <v>113</v>
      </c>
      <c r="C99" s="31">
        <v>1992</v>
      </c>
      <c r="D99" s="121">
        <v>7269500</v>
      </c>
      <c r="E99" s="31">
        <v>1550</v>
      </c>
      <c r="F99" s="30" t="s">
        <v>114</v>
      </c>
      <c r="G99" s="30"/>
      <c r="H99" s="103" t="s">
        <v>170</v>
      </c>
      <c r="I99" s="68"/>
    </row>
    <row r="100" spans="1:12">
      <c r="A100" s="33"/>
      <c r="B100" s="55" t="s">
        <v>171</v>
      </c>
      <c r="C100" s="34"/>
      <c r="D100" s="119"/>
      <c r="E100" s="34"/>
      <c r="F100" s="34"/>
      <c r="G100" s="34"/>
      <c r="H100" s="102"/>
      <c r="I100" s="68"/>
    </row>
    <row r="101" spans="1:12" ht="38.25">
      <c r="A101" s="35">
        <v>1</v>
      </c>
      <c r="B101" s="30" t="s">
        <v>172</v>
      </c>
      <c r="C101" s="31">
        <v>1938</v>
      </c>
      <c r="D101" s="121">
        <f>E101*4690</f>
        <v>2886695</v>
      </c>
      <c r="E101" s="31">
        <v>615.5</v>
      </c>
      <c r="F101" s="30" t="s">
        <v>173</v>
      </c>
      <c r="G101" s="30" t="s">
        <v>174</v>
      </c>
      <c r="H101" s="103" t="s">
        <v>77</v>
      </c>
      <c r="I101" s="68"/>
    </row>
    <row r="102" spans="1:12">
      <c r="A102" s="35">
        <v>2</v>
      </c>
      <c r="B102" s="30" t="s">
        <v>175</v>
      </c>
      <c r="C102" s="31">
        <v>2008</v>
      </c>
      <c r="D102" s="121"/>
      <c r="E102" s="31">
        <v>387</v>
      </c>
      <c r="F102" s="30"/>
      <c r="G102" s="30"/>
      <c r="H102" s="103" t="s">
        <v>77</v>
      </c>
      <c r="I102" s="68"/>
    </row>
    <row r="103" spans="1:12" ht="38.25">
      <c r="A103" s="35">
        <v>3</v>
      </c>
      <c r="B103" s="30" t="s">
        <v>176</v>
      </c>
      <c r="C103" s="31">
        <v>2012</v>
      </c>
      <c r="D103" s="113" t="s">
        <v>376</v>
      </c>
      <c r="E103" s="31"/>
      <c r="F103" s="30"/>
      <c r="G103" s="30" t="s">
        <v>177</v>
      </c>
      <c r="H103" s="103" t="s">
        <v>77</v>
      </c>
      <c r="I103" s="68"/>
    </row>
    <row r="104" spans="1:12">
      <c r="A104" s="33"/>
      <c r="B104" s="55" t="s">
        <v>178</v>
      </c>
      <c r="C104" s="34"/>
      <c r="D104" s="119"/>
      <c r="E104" s="34"/>
      <c r="F104" s="34"/>
      <c r="G104" s="34"/>
      <c r="H104" s="102"/>
      <c r="I104" s="68"/>
    </row>
    <row r="105" spans="1:12" ht="38.25">
      <c r="A105" s="35">
        <v>1</v>
      </c>
      <c r="B105" s="11" t="s">
        <v>145</v>
      </c>
      <c r="C105" s="12"/>
      <c r="D105" s="113">
        <v>250000</v>
      </c>
      <c r="E105" s="12"/>
      <c r="F105" s="11"/>
      <c r="G105" s="11" t="s">
        <v>179</v>
      </c>
      <c r="H105" s="39" t="s">
        <v>180</v>
      </c>
      <c r="I105" s="109" t="s">
        <v>359</v>
      </c>
      <c r="J105" s="83"/>
      <c r="K105" s="83"/>
      <c r="L105" s="83"/>
    </row>
    <row r="106" spans="1:12" ht="51">
      <c r="A106" s="35"/>
      <c r="B106" s="55" t="s">
        <v>375</v>
      </c>
      <c r="C106" s="67" t="s">
        <v>181</v>
      </c>
      <c r="D106" s="113" t="s">
        <v>376</v>
      </c>
      <c r="E106" s="12" t="s">
        <v>182</v>
      </c>
      <c r="F106" s="11" t="s">
        <v>183</v>
      </c>
      <c r="G106" s="11" t="s">
        <v>184</v>
      </c>
      <c r="H106" s="39" t="s">
        <v>185</v>
      </c>
      <c r="I106" s="68"/>
    </row>
    <row r="107" spans="1:12" ht="38.25">
      <c r="A107" s="21">
        <v>40</v>
      </c>
      <c r="B107" s="22" t="s">
        <v>82</v>
      </c>
      <c r="C107" s="21">
        <v>1960</v>
      </c>
      <c r="D107" s="113" t="s">
        <v>376</v>
      </c>
      <c r="E107" s="21"/>
      <c r="F107" s="22"/>
      <c r="G107" s="23" t="s">
        <v>18</v>
      </c>
      <c r="H107" s="104" t="s">
        <v>75</v>
      </c>
      <c r="I107" s="68"/>
    </row>
    <row r="108" spans="1:12" ht="42.75">
      <c r="A108" s="21">
        <v>41</v>
      </c>
      <c r="B108" s="22" t="s">
        <v>270</v>
      </c>
      <c r="C108" s="21">
        <v>1931</v>
      </c>
      <c r="D108" s="113" t="s">
        <v>376</v>
      </c>
      <c r="E108" s="21">
        <v>85.4</v>
      </c>
      <c r="F108" s="22" t="s">
        <v>81</v>
      </c>
      <c r="G108" s="23" t="s">
        <v>83</v>
      </c>
      <c r="H108" s="104" t="s">
        <v>80</v>
      </c>
      <c r="I108" s="68"/>
    </row>
    <row r="109" spans="1:12" ht="38.25">
      <c r="A109" s="21">
        <v>42</v>
      </c>
      <c r="B109" s="22" t="s">
        <v>271</v>
      </c>
      <c r="C109" s="21">
        <v>1931</v>
      </c>
      <c r="D109" s="113" t="s">
        <v>376</v>
      </c>
      <c r="E109" s="21"/>
      <c r="F109" s="22" t="s">
        <v>81</v>
      </c>
      <c r="G109" s="23" t="s">
        <v>18</v>
      </c>
      <c r="H109" s="104" t="s">
        <v>80</v>
      </c>
      <c r="I109" s="68"/>
    </row>
    <row r="110" spans="1:12" ht="38.25">
      <c r="A110" s="21">
        <v>43</v>
      </c>
      <c r="B110" s="22" t="s">
        <v>272</v>
      </c>
      <c r="C110" s="21">
        <v>1978</v>
      </c>
      <c r="D110" s="113" t="s">
        <v>376</v>
      </c>
      <c r="E110" s="21"/>
      <c r="F110" s="22" t="s">
        <v>81</v>
      </c>
      <c r="G110" s="23" t="s">
        <v>18</v>
      </c>
      <c r="H110" s="104" t="s">
        <v>80</v>
      </c>
      <c r="I110" s="68"/>
    </row>
    <row r="111" spans="1:12" ht="38.25">
      <c r="A111" s="21">
        <v>44</v>
      </c>
      <c r="B111" s="22" t="s">
        <v>273</v>
      </c>
      <c r="C111" s="21">
        <v>1977</v>
      </c>
      <c r="D111" s="113" t="s">
        <v>376</v>
      </c>
      <c r="E111" s="21"/>
      <c r="F111" s="22" t="s">
        <v>81</v>
      </c>
      <c r="G111" s="23" t="s">
        <v>18</v>
      </c>
      <c r="H111" s="104" t="s">
        <v>80</v>
      </c>
      <c r="I111" s="68"/>
    </row>
    <row r="112" spans="1:12" ht="38.25">
      <c r="A112" s="21">
        <v>45</v>
      </c>
      <c r="B112" s="22" t="s">
        <v>274</v>
      </c>
      <c r="C112" s="21">
        <v>2011</v>
      </c>
      <c r="D112" s="113" t="s">
        <v>376</v>
      </c>
      <c r="E112" s="21">
        <v>32.909999999999997</v>
      </c>
      <c r="F112" s="22"/>
      <c r="G112" s="23" t="s">
        <v>74</v>
      </c>
      <c r="H112" s="104" t="s">
        <v>84</v>
      </c>
      <c r="I112" s="68"/>
    </row>
    <row r="113" spans="1:9" ht="38.25">
      <c r="A113" s="21">
        <v>46</v>
      </c>
      <c r="B113" s="25" t="s">
        <v>275</v>
      </c>
      <c r="C113" s="21">
        <v>2006</v>
      </c>
      <c r="D113" s="113" t="s">
        <v>376</v>
      </c>
      <c r="E113" s="21">
        <v>2.91</v>
      </c>
      <c r="F113" s="22"/>
      <c r="G113" s="22" t="s">
        <v>85</v>
      </c>
      <c r="H113" s="104" t="s">
        <v>78</v>
      </c>
      <c r="I113" s="68"/>
    </row>
    <row r="114" spans="1:9" ht="38.25">
      <c r="A114" s="21">
        <v>47</v>
      </c>
      <c r="B114" s="25" t="s">
        <v>275</v>
      </c>
      <c r="C114" s="21">
        <v>2008</v>
      </c>
      <c r="D114" s="113" t="s">
        <v>376</v>
      </c>
      <c r="E114" s="21">
        <v>3.37</v>
      </c>
      <c r="F114" s="22"/>
      <c r="G114" s="22" t="s">
        <v>85</v>
      </c>
      <c r="H114" s="104" t="s">
        <v>86</v>
      </c>
      <c r="I114" s="68"/>
    </row>
    <row r="115" spans="1:9" ht="38.25">
      <c r="A115" s="21">
        <v>48</v>
      </c>
      <c r="B115" s="22" t="s">
        <v>87</v>
      </c>
      <c r="C115" s="21">
        <v>1963</v>
      </c>
      <c r="D115" s="113" t="s">
        <v>376</v>
      </c>
      <c r="E115" s="21"/>
      <c r="F115" s="22" t="s">
        <v>76</v>
      </c>
      <c r="G115" s="25" t="s">
        <v>18</v>
      </c>
      <c r="H115" s="104" t="s">
        <v>88</v>
      </c>
      <c r="I115" s="68"/>
    </row>
    <row r="116" spans="1:9" ht="38.25">
      <c r="A116" s="21">
        <v>49</v>
      </c>
      <c r="B116" s="22" t="s">
        <v>276</v>
      </c>
      <c r="C116" s="21">
        <v>1964</v>
      </c>
      <c r="D116" s="113" t="s">
        <v>376</v>
      </c>
      <c r="E116" s="21"/>
      <c r="F116" s="22" t="s">
        <v>76</v>
      </c>
      <c r="G116" s="25" t="s">
        <v>18</v>
      </c>
      <c r="H116" s="105" t="s">
        <v>89</v>
      </c>
      <c r="I116" s="68"/>
    </row>
    <row r="117" spans="1:9" ht="38.25">
      <c r="A117" s="21">
        <v>50</v>
      </c>
      <c r="B117" s="22" t="s">
        <v>276</v>
      </c>
      <c r="C117" s="21">
        <v>1966</v>
      </c>
      <c r="D117" s="113" t="s">
        <v>376</v>
      </c>
      <c r="E117" s="21"/>
      <c r="F117" s="22" t="s">
        <v>76</v>
      </c>
      <c r="G117" s="25" t="s">
        <v>18</v>
      </c>
      <c r="H117" s="105" t="s">
        <v>90</v>
      </c>
      <c r="I117" s="68"/>
    </row>
    <row r="118" spans="1:9" ht="38.25">
      <c r="A118" s="21">
        <v>51</v>
      </c>
      <c r="B118" s="22" t="s">
        <v>277</v>
      </c>
      <c r="C118" s="21">
        <v>1998</v>
      </c>
      <c r="D118" s="113" t="s">
        <v>376</v>
      </c>
      <c r="E118" s="21"/>
      <c r="F118" s="22"/>
      <c r="G118" s="25" t="s">
        <v>92</v>
      </c>
      <c r="H118" s="105" t="s">
        <v>93</v>
      </c>
      <c r="I118" s="68"/>
    </row>
    <row r="119" spans="1:9" ht="38.25">
      <c r="A119" s="21">
        <v>52</v>
      </c>
      <c r="B119" s="22" t="s">
        <v>94</v>
      </c>
      <c r="C119" s="21">
        <v>2006</v>
      </c>
      <c r="D119" s="113" t="s">
        <v>376</v>
      </c>
      <c r="E119" s="21"/>
      <c r="F119" s="22"/>
      <c r="G119" s="25" t="s">
        <v>18</v>
      </c>
      <c r="H119" s="105" t="s">
        <v>95</v>
      </c>
      <c r="I119" s="68"/>
    </row>
    <row r="120" spans="1:9" ht="38.25">
      <c r="A120" s="21">
        <v>53</v>
      </c>
      <c r="B120" s="22" t="s">
        <v>91</v>
      </c>
      <c r="C120" s="24" t="s">
        <v>96</v>
      </c>
      <c r="D120" s="113" t="s">
        <v>376</v>
      </c>
      <c r="E120" s="21"/>
      <c r="F120" s="22" t="s">
        <v>97</v>
      </c>
      <c r="G120" s="25" t="s">
        <v>18</v>
      </c>
      <c r="H120" s="105" t="s">
        <v>79</v>
      </c>
      <c r="I120" s="68"/>
    </row>
    <row r="121" spans="1:9" ht="38.25">
      <c r="A121" s="21">
        <v>54</v>
      </c>
      <c r="B121" s="22" t="s">
        <v>98</v>
      </c>
      <c r="C121" s="24">
        <v>2013</v>
      </c>
      <c r="D121" s="113" t="s">
        <v>376</v>
      </c>
      <c r="E121" s="21"/>
      <c r="F121" s="22"/>
      <c r="G121" s="25" t="s">
        <v>99</v>
      </c>
      <c r="H121" s="105" t="s">
        <v>79</v>
      </c>
      <c r="I121" s="68"/>
    </row>
    <row r="122" spans="1:9" ht="38.25">
      <c r="A122" s="21">
        <v>55</v>
      </c>
      <c r="B122" s="22" t="s">
        <v>100</v>
      </c>
      <c r="C122" s="24">
        <v>2013</v>
      </c>
      <c r="D122" s="113" t="s">
        <v>376</v>
      </c>
      <c r="E122" s="21"/>
      <c r="F122" s="22"/>
      <c r="G122" s="25" t="s">
        <v>101</v>
      </c>
      <c r="H122" s="105" t="s">
        <v>79</v>
      </c>
      <c r="I122" s="68"/>
    </row>
    <row r="123" spans="1:9" ht="38.25">
      <c r="A123" s="21">
        <v>56</v>
      </c>
      <c r="B123" s="22" t="s">
        <v>102</v>
      </c>
      <c r="C123" s="24">
        <v>2013</v>
      </c>
      <c r="D123" s="113" t="s">
        <v>376</v>
      </c>
      <c r="E123" s="21"/>
      <c r="F123" s="22"/>
      <c r="G123" s="25"/>
      <c r="H123" s="105" t="s">
        <v>79</v>
      </c>
      <c r="I123" s="68"/>
    </row>
    <row r="124" spans="1:9" ht="28.5">
      <c r="A124" s="21">
        <v>57</v>
      </c>
      <c r="B124" s="22" t="s">
        <v>73</v>
      </c>
      <c r="C124" s="24"/>
      <c r="D124" s="124">
        <v>438840</v>
      </c>
      <c r="E124" s="21">
        <v>159</v>
      </c>
      <c r="F124" s="22"/>
      <c r="G124" s="25" t="s">
        <v>18</v>
      </c>
      <c r="H124" s="105" t="s">
        <v>103</v>
      </c>
      <c r="I124" s="68"/>
    </row>
    <row r="125" spans="1:9" ht="28.5">
      <c r="A125" s="21">
        <v>58</v>
      </c>
      <c r="B125" s="22" t="s">
        <v>73</v>
      </c>
      <c r="C125" s="24"/>
      <c r="D125" s="125">
        <v>251060</v>
      </c>
      <c r="E125" s="21">
        <v>91</v>
      </c>
      <c r="F125" s="22"/>
      <c r="G125" s="25" t="s">
        <v>18</v>
      </c>
      <c r="H125" s="105" t="s">
        <v>104</v>
      </c>
      <c r="I125" s="68"/>
    </row>
    <row r="126" spans="1:9" ht="28.5">
      <c r="A126" s="21">
        <v>59</v>
      </c>
      <c r="B126" s="22" t="s">
        <v>73</v>
      </c>
      <c r="C126" s="24"/>
      <c r="D126" s="125">
        <v>234050</v>
      </c>
      <c r="E126" s="21">
        <v>84.8</v>
      </c>
      <c r="F126" s="22"/>
      <c r="G126" s="25" t="s">
        <v>18</v>
      </c>
      <c r="H126" s="105" t="s">
        <v>105</v>
      </c>
      <c r="I126" s="68"/>
    </row>
    <row r="127" spans="1:9" ht="28.5">
      <c r="A127" s="21">
        <v>60</v>
      </c>
      <c r="B127" s="22" t="s">
        <v>73</v>
      </c>
      <c r="C127" s="24"/>
      <c r="D127" s="125">
        <v>262480</v>
      </c>
      <c r="E127" s="21">
        <v>95.1</v>
      </c>
      <c r="F127" s="22"/>
      <c r="G127" s="25" t="s">
        <v>74</v>
      </c>
      <c r="H127" s="105" t="s">
        <v>106</v>
      </c>
      <c r="I127" s="68"/>
    </row>
    <row r="128" spans="1:9" ht="42.75">
      <c r="A128" s="21">
        <v>61</v>
      </c>
      <c r="B128" s="22" t="s">
        <v>73</v>
      </c>
      <c r="C128" s="24"/>
      <c r="D128" s="125">
        <v>251160</v>
      </c>
      <c r="E128" s="21">
        <v>91</v>
      </c>
      <c r="F128" s="22"/>
      <c r="G128" s="25" t="s">
        <v>83</v>
      </c>
      <c r="H128" s="105" t="s">
        <v>107</v>
      </c>
      <c r="I128" s="112" t="s">
        <v>365</v>
      </c>
    </row>
    <row r="129" spans="1:13" ht="42.75">
      <c r="A129" s="21">
        <v>62</v>
      </c>
      <c r="B129" s="22" t="s">
        <v>73</v>
      </c>
      <c r="C129" s="24"/>
      <c r="D129" s="125">
        <v>22632</v>
      </c>
      <c r="E129" s="21">
        <v>82</v>
      </c>
      <c r="F129" s="22"/>
      <c r="G129" s="25" t="s">
        <v>83</v>
      </c>
      <c r="H129" s="105" t="s">
        <v>108</v>
      </c>
      <c r="I129" s="112" t="s">
        <v>365</v>
      </c>
    </row>
    <row r="130" spans="1:13" ht="28.5">
      <c r="A130" s="21">
        <v>63</v>
      </c>
      <c r="B130" s="22" t="s">
        <v>73</v>
      </c>
      <c r="C130" s="24"/>
      <c r="D130" s="125">
        <v>839040</v>
      </c>
      <c r="E130" s="21">
        <v>304</v>
      </c>
      <c r="F130" s="22"/>
      <c r="G130" s="25" t="s">
        <v>74</v>
      </c>
      <c r="H130" s="105" t="s">
        <v>109</v>
      </c>
      <c r="I130" s="68"/>
    </row>
    <row r="131" spans="1:13" ht="28.5">
      <c r="A131" s="21">
        <v>64</v>
      </c>
      <c r="B131" s="22" t="s">
        <v>73</v>
      </c>
      <c r="C131" s="24"/>
      <c r="D131" s="125">
        <v>381740</v>
      </c>
      <c r="E131" s="21">
        <v>138.31</v>
      </c>
      <c r="F131" s="22"/>
      <c r="G131" s="25" t="s">
        <v>18</v>
      </c>
      <c r="H131" s="105" t="s">
        <v>110</v>
      </c>
      <c r="I131" s="68"/>
    </row>
    <row r="132" spans="1:13">
      <c r="A132" s="84">
        <v>28</v>
      </c>
      <c r="B132" s="85" t="s">
        <v>321</v>
      </c>
      <c r="C132" s="84">
        <v>1913</v>
      </c>
      <c r="D132" s="126">
        <v>5454.35</v>
      </c>
      <c r="E132" s="86"/>
      <c r="F132" s="84"/>
      <c r="G132" s="84" t="s">
        <v>304</v>
      </c>
      <c r="H132" s="106" t="s">
        <v>362</v>
      </c>
      <c r="I132" s="108" t="s">
        <v>361</v>
      </c>
      <c r="J132" s="83"/>
      <c r="K132" s="83"/>
      <c r="L132" s="83"/>
      <c r="M132" s="83"/>
    </row>
    <row r="133" spans="1:13" ht="28.5">
      <c r="A133" s="21">
        <v>65</v>
      </c>
      <c r="B133" s="22" t="s">
        <v>73</v>
      </c>
      <c r="C133" s="24"/>
      <c r="D133" s="125">
        <v>105980</v>
      </c>
      <c r="E133" s="21">
        <v>38.4</v>
      </c>
      <c r="F133" s="22"/>
      <c r="G133" s="25" t="s">
        <v>18</v>
      </c>
      <c r="H133" s="105" t="s">
        <v>111</v>
      </c>
      <c r="I133" s="108" t="s">
        <v>360</v>
      </c>
    </row>
    <row r="134" spans="1:13" ht="38.25">
      <c r="B134" s="11" t="s">
        <v>192</v>
      </c>
      <c r="C134" s="65"/>
      <c r="D134" s="113" t="s">
        <v>376</v>
      </c>
      <c r="E134" s="6"/>
      <c r="F134" s="7"/>
      <c r="G134" s="8"/>
      <c r="H134" s="93" t="s">
        <v>193</v>
      </c>
      <c r="I134" s="68"/>
    </row>
    <row r="135" spans="1:13" ht="38.25">
      <c r="B135" s="11" t="s">
        <v>192</v>
      </c>
      <c r="C135" s="65"/>
      <c r="D135" s="113" t="s">
        <v>376</v>
      </c>
      <c r="E135" s="6"/>
      <c r="F135" s="7"/>
      <c r="G135" s="8"/>
      <c r="H135" s="93" t="s">
        <v>194</v>
      </c>
      <c r="I135" s="68"/>
    </row>
    <row r="136" spans="1:13" ht="38.25">
      <c r="B136" s="11" t="s">
        <v>195</v>
      </c>
      <c r="C136" s="65"/>
      <c r="D136" s="113" t="s">
        <v>376</v>
      </c>
      <c r="E136" s="6"/>
      <c r="F136" s="7"/>
      <c r="G136" s="8"/>
      <c r="H136" s="93" t="s">
        <v>196</v>
      </c>
      <c r="I136" s="68"/>
    </row>
    <row r="137" spans="1:13" ht="38.25">
      <c r="B137" s="11" t="s">
        <v>195</v>
      </c>
      <c r="C137" s="65"/>
      <c r="D137" s="113" t="s">
        <v>376</v>
      </c>
      <c r="E137" s="6"/>
      <c r="F137" s="7"/>
      <c r="G137" s="8"/>
      <c r="H137" s="93" t="s">
        <v>197</v>
      </c>
      <c r="I137" s="68"/>
    </row>
    <row r="138" spans="1:13" ht="38.25">
      <c r="B138" s="11" t="s">
        <v>195</v>
      </c>
      <c r="C138" s="65"/>
      <c r="D138" s="113" t="s">
        <v>376</v>
      </c>
      <c r="E138" s="6"/>
      <c r="F138" s="7"/>
      <c r="G138" s="8"/>
      <c r="H138" s="93" t="s">
        <v>36</v>
      </c>
      <c r="I138" s="68"/>
    </row>
    <row r="139" spans="1:13" ht="38.25">
      <c r="B139" s="11" t="s">
        <v>195</v>
      </c>
      <c r="C139" s="65"/>
      <c r="D139" s="113" t="s">
        <v>376</v>
      </c>
      <c r="E139" s="6"/>
      <c r="F139" s="7"/>
      <c r="G139" s="8"/>
      <c r="H139" s="93" t="s">
        <v>198</v>
      </c>
      <c r="I139" s="68"/>
    </row>
    <row r="140" spans="1:13" ht="38.25">
      <c r="B140" s="11" t="s">
        <v>195</v>
      </c>
      <c r="C140" s="65"/>
      <c r="D140" s="113" t="s">
        <v>376</v>
      </c>
      <c r="E140" s="6"/>
      <c r="F140" s="7"/>
      <c r="G140" s="8"/>
      <c r="H140" s="93" t="s">
        <v>88</v>
      </c>
      <c r="I140" s="68"/>
    </row>
    <row r="141" spans="1:13" ht="38.25">
      <c r="B141" s="11" t="s">
        <v>195</v>
      </c>
      <c r="C141" s="65"/>
      <c r="D141" s="113" t="s">
        <v>376</v>
      </c>
      <c r="E141" s="6"/>
      <c r="F141" s="7"/>
      <c r="G141" s="8"/>
      <c r="H141" s="93" t="s">
        <v>199</v>
      </c>
      <c r="I141" s="68"/>
    </row>
    <row r="142" spans="1:13" ht="38.25">
      <c r="B142" s="11" t="s">
        <v>195</v>
      </c>
      <c r="C142" s="65"/>
      <c r="D142" s="113" t="s">
        <v>376</v>
      </c>
      <c r="E142" s="6"/>
      <c r="F142" s="7"/>
      <c r="G142" s="8"/>
      <c r="H142" s="93" t="s">
        <v>200</v>
      </c>
      <c r="I142" s="68"/>
    </row>
    <row r="143" spans="1:13" ht="38.25">
      <c r="B143" s="11" t="s">
        <v>195</v>
      </c>
      <c r="C143" s="65"/>
      <c r="D143" s="113" t="s">
        <v>376</v>
      </c>
      <c r="E143" s="6"/>
      <c r="F143" s="7"/>
      <c r="G143" s="8"/>
      <c r="H143" s="93" t="s">
        <v>201</v>
      </c>
      <c r="I143" s="68"/>
    </row>
    <row r="144" spans="1:13" ht="38.25">
      <c r="B144" s="11" t="s">
        <v>195</v>
      </c>
      <c r="C144" s="65"/>
      <c r="D144" s="113" t="s">
        <v>376</v>
      </c>
      <c r="E144" s="6"/>
      <c r="F144" s="7"/>
      <c r="G144" s="8"/>
      <c r="H144" s="93" t="s">
        <v>202</v>
      </c>
      <c r="I144" s="68"/>
    </row>
    <row r="145" spans="2:9" ht="38.25">
      <c r="B145" s="11" t="s">
        <v>192</v>
      </c>
      <c r="C145" s="65"/>
      <c r="D145" s="113" t="s">
        <v>376</v>
      </c>
      <c r="E145" s="6"/>
      <c r="F145" s="7"/>
      <c r="G145" s="8"/>
      <c r="H145" s="93" t="s">
        <v>203</v>
      </c>
      <c r="I145" s="68"/>
    </row>
    <row r="146" spans="2:9" ht="38.25">
      <c r="B146" s="11" t="s">
        <v>195</v>
      </c>
      <c r="C146" s="65"/>
      <c r="D146" s="113" t="s">
        <v>376</v>
      </c>
      <c r="E146" s="6"/>
      <c r="F146" s="7"/>
      <c r="G146" s="8"/>
      <c r="H146" s="93" t="s">
        <v>202</v>
      </c>
      <c r="I146" s="68"/>
    </row>
    <row r="147" spans="2:9" ht="38.25">
      <c r="B147" s="11" t="s">
        <v>195</v>
      </c>
      <c r="C147" s="65"/>
      <c r="D147" s="113" t="s">
        <v>376</v>
      </c>
      <c r="E147" s="6"/>
      <c r="F147" s="7"/>
      <c r="G147" s="8"/>
      <c r="H147" s="93" t="s">
        <v>204</v>
      </c>
      <c r="I147" s="68"/>
    </row>
    <row r="148" spans="2:9" ht="38.25">
      <c r="B148" s="11" t="s">
        <v>195</v>
      </c>
      <c r="C148" s="65"/>
      <c r="D148" s="113" t="s">
        <v>376</v>
      </c>
      <c r="E148" s="6"/>
      <c r="F148" s="7"/>
      <c r="G148" s="8"/>
      <c r="H148" s="93" t="s">
        <v>205</v>
      </c>
      <c r="I148" s="68"/>
    </row>
    <row r="149" spans="2:9" ht="38.25">
      <c r="B149" s="11" t="s">
        <v>195</v>
      </c>
      <c r="C149" s="65"/>
      <c r="D149" s="113" t="s">
        <v>376</v>
      </c>
      <c r="E149" s="6"/>
      <c r="F149" s="7"/>
      <c r="G149" s="8"/>
      <c r="H149" s="93" t="s">
        <v>89</v>
      </c>
      <c r="I149" s="68"/>
    </row>
    <row r="150" spans="2:9" ht="38.25">
      <c r="B150" s="11" t="s">
        <v>192</v>
      </c>
      <c r="C150" s="65"/>
      <c r="D150" s="113" t="s">
        <v>376</v>
      </c>
      <c r="E150" s="6"/>
      <c r="F150" s="7"/>
      <c r="G150" s="8"/>
      <c r="H150" s="93" t="s">
        <v>206</v>
      </c>
      <c r="I150" s="68"/>
    </row>
    <row r="151" spans="2:9" ht="38.25">
      <c r="B151" s="11" t="s">
        <v>192</v>
      </c>
      <c r="C151" s="65"/>
      <c r="D151" s="113" t="s">
        <v>376</v>
      </c>
      <c r="E151" s="6"/>
      <c r="F151" s="7"/>
      <c r="G151" s="8"/>
      <c r="H151" s="93" t="s">
        <v>203</v>
      </c>
      <c r="I151" s="68"/>
    </row>
    <row r="152" spans="2:9" ht="38.25">
      <c r="B152" s="11" t="s">
        <v>195</v>
      </c>
      <c r="C152" s="65"/>
      <c r="D152" s="113" t="s">
        <v>376</v>
      </c>
      <c r="E152" s="6"/>
      <c r="F152" s="7"/>
      <c r="G152" s="8"/>
      <c r="H152" s="93" t="s">
        <v>89</v>
      </c>
      <c r="I152" s="68"/>
    </row>
    <row r="153" spans="2:9" ht="38.25">
      <c r="B153" s="11" t="s">
        <v>195</v>
      </c>
      <c r="C153" s="65"/>
      <c r="D153" s="113" t="s">
        <v>376</v>
      </c>
      <c r="E153" s="6"/>
      <c r="F153" s="7"/>
      <c r="G153" s="8"/>
      <c r="H153" s="93" t="s">
        <v>89</v>
      </c>
      <c r="I153" s="68"/>
    </row>
    <row r="154" spans="2:9" ht="38.25">
      <c r="B154" s="11" t="s">
        <v>195</v>
      </c>
      <c r="C154" s="65"/>
      <c r="D154" s="113" t="s">
        <v>376</v>
      </c>
      <c r="E154" s="6"/>
      <c r="F154" s="7"/>
      <c r="G154" s="8"/>
      <c r="H154" s="93" t="s">
        <v>89</v>
      </c>
      <c r="I154" s="68"/>
    </row>
    <row r="155" spans="2:9" ht="38.25">
      <c r="B155" s="11" t="s">
        <v>192</v>
      </c>
      <c r="C155" s="65"/>
      <c r="D155" s="113" t="s">
        <v>376</v>
      </c>
      <c r="E155" s="6"/>
      <c r="F155" s="7"/>
      <c r="G155" s="8"/>
      <c r="H155" s="93" t="s">
        <v>207</v>
      </c>
      <c r="I155" s="68"/>
    </row>
    <row r="156" spans="2:9" ht="38.25">
      <c r="B156" s="11" t="s">
        <v>195</v>
      </c>
      <c r="C156" s="65"/>
      <c r="D156" s="113" t="s">
        <v>376</v>
      </c>
      <c r="E156" s="6"/>
      <c r="F156" s="7"/>
      <c r="G156" s="8"/>
      <c r="H156" s="93" t="s">
        <v>208</v>
      </c>
      <c r="I156" s="68"/>
    </row>
    <row r="157" spans="2:9" ht="38.25">
      <c r="B157" s="11" t="s">
        <v>195</v>
      </c>
      <c r="C157" s="65"/>
      <c r="D157" s="113" t="s">
        <v>376</v>
      </c>
      <c r="E157" s="6"/>
      <c r="F157" s="7"/>
      <c r="G157" s="8"/>
      <c r="H157" s="93" t="s">
        <v>209</v>
      </c>
      <c r="I157" s="68"/>
    </row>
    <row r="158" spans="2:9" ht="38.25">
      <c r="B158" s="11" t="s">
        <v>192</v>
      </c>
      <c r="C158" s="65"/>
      <c r="D158" s="113" t="s">
        <v>376</v>
      </c>
      <c r="E158" s="6"/>
      <c r="F158" s="7"/>
      <c r="G158" s="8"/>
      <c r="H158" s="93" t="s">
        <v>89</v>
      </c>
      <c r="I158" s="68"/>
    </row>
    <row r="159" spans="2:9" ht="38.25">
      <c r="B159" s="11" t="s">
        <v>192</v>
      </c>
      <c r="C159" s="65"/>
      <c r="D159" s="113" t="s">
        <v>376</v>
      </c>
      <c r="E159" s="6"/>
      <c r="F159" s="7"/>
      <c r="G159" s="8"/>
      <c r="H159" s="93" t="s">
        <v>196</v>
      </c>
      <c r="I159" s="68"/>
    </row>
    <row r="160" spans="2:9" ht="38.25">
      <c r="B160" s="11" t="s">
        <v>195</v>
      </c>
      <c r="C160" s="65"/>
      <c r="D160" s="113" t="s">
        <v>376</v>
      </c>
      <c r="E160" s="6"/>
      <c r="F160" s="7"/>
      <c r="G160" s="8"/>
      <c r="H160" s="93" t="s">
        <v>200</v>
      </c>
      <c r="I160" s="68"/>
    </row>
    <row r="161" spans="2:9" ht="38.25">
      <c r="B161" s="11" t="s">
        <v>195</v>
      </c>
      <c r="C161" s="10"/>
      <c r="D161" s="113" t="s">
        <v>376</v>
      </c>
      <c r="E161" s="6"/>
      <c r="F161" s="7"/>
      <c r="G161" s="8"/>
      <c r="H161" s="93" t="s">
        <v>202</v>
      </c>
      <c r="I161" s="68"/>
    </row>
    <row r="162" spans="2:9" ht="38.25">
      <c r="B162" s="11" t="s">
        <v>195</v>
      </c>
      <c r="C162" s="10"/>
      <c r="D162" s="113" t="s">
        <v>376</v>
      </c>
      <c r="E162" s="6"/>
      <c r="F162" s="7"/>
      <c r="G162" s="8"/>
      <c r="H162" s="93" t="s">
        <v>210</v>
      </c>
      <c r="I162" s="68"/>
    </row>
    <row r="163" spans="2:9" ht="38.25">
      <c r="B163" s="11" t="s">
        <v>192</v>
      </c>
      <c r="C163" s="10"/>
      <c r="D163" s="113" t="s">
        <v>376</v>
      </c>
      <c r="E163" s="6"/>
      <c r="F163" s="7"/>
      <c r="G163" s="8"/>
      <c r="H163" s="93" t="s">
        <v>211</v>
      </c>
      <c r="I163" s="68"/>
    </row>
    <row r="164" spans="2:9" ht="38.25">
      <c r="B164" s="11" t="s">
        <v>192</v>
      </c>
      <c r="C164" s="10">
        <v>2013</v>
      </c>
      <c r="D164" s="113" t="s">
        <v>376</v>
      </c>
      <c r="E164" s="6"/>
      <c r="F164" s="7"/>
      <c r="G164" s="8"/>
      <c r="H164" s="93" t="s">
        <v>212</v>
      </c>
      <c r="I164" s="68"/>
    </row>
    <row r="165" spans="2:9" ht="38.25">
      <c r="B165" s="11" t="s">
        <v>192</v>
      </c>
      <c r="C165" s="10">
        <v>2013</v>
      </c>
      <c r="D165" s="113" t="s">
        <v>376</v>
      </c>
      <c r="E165" s="6"/>
      <c r="F165" s="7"/>
      <c r="G165" s="8"/>
      <c r="H165" s="93" t="s">
        <v>212</v>
      </c>
      <c r="I165" s="68"/>
    </row>
    <row r="166" spans="2:9" ht="38.25">
      <c r="B166" s="11" t="s">
        <v>213</v>
      </c>
      <c r="C166" s="10">
        <v>2014</v>
      </c>
      <c r="D166" s="113" t="s">
        <v>376</v>
      </c>
      <c r="E166" s="6"/>
      <c r="F166" s="7"/>
      <c r="G166" s="8"/>
      <c r="H166" s="93" t="s">
        <v>214</v>
      </c>
      <c r="I166" s="68"/>
    </row>
    <row r="167" spans="2:9" ht="38.25">
      <c r="B167" s="11" t="s">
        <v>192</v>
      </c>
      <c r="C167" s="10">
        <v>2015</v>
      </c>
      <c r="D167" s="113" t="s">
        <v>376</v>
      </c>
      <c r="E167" s="6"/>
      <c r="F167" s="7"/>
      <c r="G167" s="8"/>
      <c r="H167" s="93" t="s">
        <v>215</v>
      </c>
      <c r="I167" s="68"/>
    </row>
    <row r="168" spans="2:9" ht="38.25">
      <c r="B168" s="11" t="s">
        <v>192</v>
      </c>
      <c r="C168" s="10">
        <v>2015</v>
      </c>
      <c r="D168" s="113" t="s">
        <v>376</v>
      </c>
      <c r="E168" s="6"/>
      <c r="F168" s="7"/>
      <c r="G168" s="8"/>
      <c r="H168" s="93" t="s">
        <v>216</v>
      </c>
      <c r="I168" s="68"/>
    </row>
    <row r="169" spans="2:9" ht="38.25">
      <c r="B169" s="11" t="s">
        <v>192</v>
      </c>
      <c r="C169" s="10">
        <v>2015</v>
      </c>
      <c r="D169" s="113" t="s">
        <v>376</v>
      </c>
      <c r="E169" s="6"/>
      <c r="F169" s="7"/>
      <c r="G169" s="8"/>
      <c r="H169" s="93" t="s">
        <v>216</v>
      </c>
      <c r="I169" s="68"/>
    </row>
    <row r="170" spans="2:9" ht="38.25">
      <c r="B170" s="11" t="s">
        <v>192</v>
      </c>
      <c r="C170" s="10">
        <v>2015</v>
      </c>
      <c r="D170" s="113" t="s">
        <v>376</v>
      </c>
      <c r="E170" s="6"/>
      <c r="F170" s="7"/>
      <c r="G170" s="8"/>
      <c r="H170" s="93" t="s">
        <v>216</v>
      </c>
      <c r="I170" s="68"/>
    </row>
    <row r="171" spans="2:9" ht="38.25">
      <c r="B171" s="11" t="s">
        <v>192</v>
      </c>
      <c r="C171" s="10">
        <v>2015</v>
      </c>
      <c r="D171" s="113" t="s">
        <v>376</v>
      </c>
      <c r="E171" s="6"/>
      <c r="F171" s="7"/>
      <c r="G171" s="8"/>
      <c r="H171" s="93" t="s">
        <v>217</v>
      </c>
      <c r="I171" s="68"/>
    </row>
    <row r="172" spans="2:9" ht="38.25">
      <c r="B172" s="11" t="s">
        <v>192</v>
      </c>
      <c r="C172" s="10">
        <v>2015</v>
      </c>
      <c r="D172" s="113" t="s">
        <v>376</v>
      </c>
      <c r="E172" s="6"/>
      <c r="F172" s="7"/>
      <c r="G172" s="8"/>
      <c r="H172" s="93" t="s">
        <v>218</v>
      </c>
      <c r="I172" s="68"/>
    </row>
    <row r="173" spans="2:9" ht="38.25">
      <c r="B173" s="11" t="s">
        <v>192</v>
      </c>
      <c r="C173" s="10">
        <v>2015</v>
      </c>
      <c r="D173" s="113" t="s">
        <v>376</v>
      </c>
      <c r="E173" s="6"/>
      <c r="F173" s="7"/>
      <c r="G173" s="8"/>
      <c r="H173" s="93" t="s">
        <v>219</v>
      </c>
      <c r="I173" s="68"/>
    </row>
    <row r="174" spans="2:9" ht="38.25">
      <c r="B174" s="11" t="s">
        <v>192</v>
      </c>
      <c r="C174" s="10">
        <v>2015</v>
      </c>
      <c r="D174" s="113" t="s">
        <v>376</v>
      </c>
      <c r="E174" s="6"/>
      <c r="F174" s="7"/>
      <c r="G174" s="8"/>
      <c r="H174" s="93" t="s">
        <v>220</v>
      </c>
      <c r="I174" s="68"/>
    </row>
    <row r="175" spans="2:9" ht="38.25">
      <c r="B175" s="11" t="s">
        <v>213</v>
      </c>
      <c r="C175" s="10">
        <v>2015</v>
      </c>
      <c r="D175" s="113" t="s">
        <v>376</v>
      </c>
      <c r="E175" s="6"/>
      <c r="F175" s="7"/>
      <c r="G175" s="8"/>
      <c r="H175" s="93" t="s">
        <v>221</v>
      </c>
      <c r="I175" s="68"/>
    </row>
    <row r="176" spans="2:9" ht="38.25">
      <c r="B176" s="11" t="s">
        <v>213</v>
      </c>
      <c r="C176" s="10">
        <v>2015</v>
      </c>
      <c r="D176" s="113" t="s">
        <v>376</v>
      </c>
      <c r="E176" s="6"/>
      <c r="F176" s="7"/>
      <c r="G176" s="8"/>
      <c r="H176" s="93" t="s">
        <v>208</v>
      </c>
      <c r="I176" s="68"/>
    </row>
    <row r="177" spans="2:9" ht="38.25">
      <c r="B177" s="11" t="s">
        <v>213</v>
      </c>
      <c r="C177" s="6">
        <v>2015</v>
      </c>
      <c r="D177" s="113" t="s">
        <v>376</v>
      </c>
      <c r="E177" s="6"/>
      <c r="F177" s="7"/>
      <c r="G177" s="8"/>
      <c r="H177" s="93" t="s">
        <v>222</v>
      </c>
      <c r="I177" s="68"/>
    </row>
    <row r="178" spans="2:9" ht="38.25">
      <c r="B178" s="11" t="s">
        <v>213</v>
      </c>
      <c r="C178" s="6">
        <v>2017</v>
      </c>
      <c r="D178" s="113" t="s">
        <v>376</v>
      </c>
      <c r="E178" s="68"/>
      <c r="F178" s="68"/>
      <c r="G178" s="68"/>
      <c r="H178" s="93" t="s">
        <v>230</v>
      </c>
      <c r="I178" s="68"/>
    </row>
    <row r="179" spans="2:9" ht="38.25">
      <c r="B179" s="11" t="s">
        <v>213</v>
      </c>
      <c r="C179" s="6">
        <v>2017</v>
      </c>
      <c r="D179" s="113" t="s">
        <v>376</v>
      </c>
      <c r="E179" s="68"/>
      <c r="F179" s="68"/>
      <c r="G179" s="68"/>
      <c r="H179" s="93" t="s">
        <v>231</v>
      </c>
      <c r="I179" s="68"/>
    </row>
    <row r="180" spans="2:9" ht="38.25">
      <c r="B180" s="11" t="s">
        <v>213</v>
      </c>
      <c r="C180" s="6">
        <v>2017</v>
      </c>
      <c r="D180" s="113" t="s">
        <v>376</v>
      </c>
      <c r="E180" s="68"/>
      <c r="F180" s="68"/>
      <c r="G180" s="68"/>
      <c r="H180" s="93" t="s">
        <v>232</v>
      </c>
      <c r="I180" s="68"/>
    </row>
    <row r="181" spans="2:9" ht="38.25">
      <c r="B181" s="11" t="s">
        <v>213</v>
      </c>
      <c r="C181" s="6">
        <v>2017</v>
      </c>
      <c r="D181" s="113" t="s">
        <v>376</v>
      </c>
      <c r="E181" s="68"/>
      <c r="F181" s="68"/>
      <c r="G181" s="68"/>
      <c r="H181" s="93" t="s">
        <v>233</v>
      </c>
      <c r="I181" s="68"/>
    </row>
    <row r="182" spans="2:9" ht="38.25">
      <c r="B182" s="11" t="s">
        <v>213</v>
      </c>
      <c r="C182" s="6">
        <v>2017</v>
      </c>
      <c r="D182" s="113" t="s">
        <v>376</v>
      </c>
      <c r="E182" s="68"/>
      <c r="F182" s="68"/>
      <c r="G182" s="68"/>
      <c r="H182" s="93" t="s">
        <v>233</v>
      </c>
      <c r="I182" s="68"/>
    </row>
    <row r="183" spans="2:9" ht="38.25">
      <c r="B183" s="11" t="s">
        <v>213</v>
      </c>
      <c r="C183" s="6">
        <v>2017</v>
      </c>
      <c r="D183" s="113" t="s">
        <v>376</v>
      </c>
      <c r="E183" s="68"/>
      <c r="F183" s="68"/>
      <c r="G183" s="68"/>
      <c r="H183" s="93" t="s">
        <v>233</v>
      </c>
      <c r="I183" s="68"/>
    </row>
    <row r="184" spans="2:9" ht="38.25">
      <c r="B184" s="11" t="s">
        <v>213</v>
      </c>
      <c r="C184" s="6">
        <v>2017</v>
      </c>
      <c r="D184" s="113" t="s">
        <v>376</v>
      </c>
      <c r="E184" s="68"/>
      <c r="F184" s="68"/>
      <c r="G184" s="68"/>
      <c r="H184" s="93" t="s">
        <v>233</v>
      </c>
      <c r="I184" s="68"/>
    </row>
    <row r="185" spans="2:9" ht="38.25">
      <c r="B185" s="11" t="s">
        <v>213</v>
      </c>
      <c r="C185" s="6">
        <v>2017</v>
      </c>
      <c r="D185" s="113" t="s">
        <v>376</v>
      </c>
      <c r="E185" s="68"/>
      <c r="F185" s="68"/>
      <c r="G185" s="68"/>
      <c r="H185" s="93" t="s">
        <v>212</v>
      </c>
      <c r="I185" s="68"/>
    </row>
    <row r="186" spans="2:9" ht="38.25">
      <c r="B186" s="11" t="s">
        <v>213</v>
      </c>
      <c r="C186" s="6">
        <v>2017</v>
      </c>
      <c r="D186" s="113" t="s">
        <v>376</v>
      </c>
      <c r="E186" s="68"/>
      <c r="F186" s="68"/>
      <c r="G186" s="68"/>
      <c r="H186" s="93" t="s">
        <v>212</v>
      </c>
      <c r="I186" s="68"/>
    </row>
    <row r="187" spans="2:9" ht="38.25">
      <c r="B187" s="11" t="s">
        <v>213</v>
      </c>
      <c r="C187" s="6">
        <v>2017</v>
      </c>
      <c r="D187" s="113" t="s">
        <v>376</v>
      </c>
      <c r="E187" s="68"/>
      <c r="F187" s="68"/>
      <c r="G187" s="68"/>
      <c r="H187" s="93" t="s">
        <v>233</v>
      </c>
      <c r="I187" s="68"/>
    </row>
    <row r="188" spans="2:9" ht="38.25">
      <c r="B188" s="11" t="s">
        <v>213</v>
      </c>
      <c r="C188" s="6">
        <v>2017</v>
      </c>
      <c r="D188" s="113" t="s">
        <v>376</v>
      </c>
      <c r="E188" s="68"/>
      <c r="F188" s="68"/>
      <c r="G188" s="68"/>
      <c r="H188" s="93" t="s">
        <v>233</v>
      </c>
      <c r="I188" s="68"/>
    </row>
    <row r="189" spans="2:9">
      <c r="B189" s="26"/>
      <c r="C189" s="70"/>
      <c r="D189" s="127"/>
      <c r="E189" s="70"/>
      <c r="F189" s="71"/>
      <c r="G189" s="28"/>
      <c r="H189" s="72"/>
    </row>
    <row r="190" spans="2:9">
      <c r="D190" s="128"/>
    </row>
  </sheetData>
  <mergeCells count="3">
    <mergeCell ref="G1:H1"/>
    <mergeCell ref="G2:H2"/>
    <mergeCell ref="A3:H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"/>
  <sheetViews>
    <sheetView workbookViewId="0">
      <selection activeCell="C4" sqref="C4:C12"/>
    </sheetView>
  </sheetViews>
  <sheetFormatPr defaultRowHeight="12.75"/>
  <cols>
    <col min="2" max="2" width="33.7109375" customWidth="1"/>
    <col min="3" max="3" width="18.7109375" customWidth="1"/>
    <col min="6" max="6" width="15.7109375" customWidth="1"/>
    <col min="7" max="7" width="18.85546875" customWidth="1"/>
  </cols>
  <sheetData>
    <row r="1" spans="1:7">
      <c r="A1" s="59"/>
      <c r="B1" s="59"/>
      <c r="C1" s="88"/>
    </row>
    <row r="2" spans="1:7">
      <c r="A2" s="59"/>
      <c r="B2" s="59"/>
      <c r="C2" s="59"/>
    </row>
    <row r="3" spans="1:7" ht="25.5">
      <c r="A3" s="60" t="s">
        <v>188</v>
      </c>
      <c r="B3" s="61" t="s">
        <v>189</v>
      </c>
      <c r="C3" s="62" t="s">
        <v>190</v>
      </c>
    </row>
    <row r="4" spans="1:7" ht="25.5">
      <c r="A4" s="6">
        <v>2</v>
      </c>
      <c r="B4" s="13" t="s">
        <v>66</v>
      </c>
      <c r="C4" s="89">
        <v>923871.91</v>
      </c>
      <c r="F4" s="66"/>
      <c r="G4" s="66"/>
    </row>
    <row r="5" spans="1:7" ht="25.5">
      <c r="A5" s="6">
        <v>6</v>
      </c>
      <c r="B5" s="51" t="s">
        <v>117</v>
      </c>
      <c r="C5" s="89">
        <v>107932.03</v>
      </c>
    </row>
    <row r="6" spans="1:7" ht="25.5">
      <c r="A6" s="6">
        <v>7</v>
      </c>
      <c r="B6" s="13" t="s">
        <v>123</v>
      </c>
      <c r="C6" s="89">
        <v>33184.21</v>
      </c>
    </row>
    <row r="7" spans="1:7" ht="25.5">
      <c r="A7" s="6">
        <v>8</v>
      </c>
      <c r="B7" s="13" t="s">
        <v>130</v>
      </c>
      <c r="C7" s="90">
        <v>1193.27</v>
      </c>
    </row>
    <row r="8" spans="1:7" ht="25.5">
      <c r="A8" s="6">
        <v>9</v>
      </c>
      <c r="B8" s="13" t="s">
        <v>134</v>
      </c>
      <c r="C8" s="90">
        <v>170.81</v>
      </c>
    </row>
    <row r="9" spans="1:7" ht="25.5">
      <c r="A9" s="6">
        <v>11</v>
      </c>
      <c r="B9" s="13" t="s">
        <v>152</v>
      </c>
      <c r="C9" s="89">
        <v>2069.1999999999998</v>
      </c>
    </row>
    <row r="10" spans="1:7" ht="25.5">
      <c r="A10" s="6">
        <v>12</v>
      </c>
      <c r="B10" s="13" t="s">
        <v>165</v>
      </c>
      <c r="C10" s="89">
        <v>80900.100000000006</v>
      </c>
    </row>
    <row r="11" spans="1:7">
      <c r="A11" s="6">
        <v>13</v>
      </c>
      <c r="B11" s="13" t="s">
        <v>169</v>
      </c>
      <c r="C11" s="91">
        <v>61011.95</v>
      </c>
    </row>
    <row r="12" spans="1:7">
      <c r="A12" s="6">
        <v>14</v>
      </c>
      <c r="B12" s="13" t="s">
        <v>171</v>
      </c>
      <c r="C12" s="89">
        <v>70370.83</v>
      </c>
    </row>
    <row r="13" spans="1:7">
      <c r="A13" s="63"/>
      <c r="B13" s="60" t="s">
        <v>191</v>
      </c>
      <c r="C13" s="64">
        <f>SUM(C4,C5:C12)</f>
        <v>1280704.3100000003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i budowle pozostałe MZK</vt:lpstr>
      <vt:lpstr>Budynki i budowle </vt:lpstr>
      <vt:lpstr>Zbiory biblioteczne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User</cp:lastModifiedBy>
  <cp:lastPrinted>2018-06-07T09:35:19Z</cp:lastPrinted>
  <dcterms:created xsi:type="dcterms:W3CDTF">2017-05-03T14:02:37Z</dcterms:created>
  <dcterms:modified xsi:type="dcterms:W3CDTF">2023-07-12T11:22:51Z</dcterms:modified>
</cp:coreProperties>
</file>