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2"/>
  </bookViews>
  <sheets>
    <sheet name="Strona KI" sheetId="1" r:id="rId1"/>
    <sheet name="TER" sheetId="2" r:id="rId2"/>
    <sheet name="Kosztorys inwestorski" sheetId="3" r:id="rId3"/>
  </sheets>
  <definedNames>
    <definedName name="most_P" localSheetId="1">'TER'!$A$1:$H$22</definedName>
    <definedName name="_xlnm.Print_Area" localSheetId="2">'Kosztorys inwestorski'!$A$2:$I$64</definedName>
    <definedName name="_xlnm.Print_Titles" localSheetId="2">'Kosztorys inwestorski'!$2:$5</definedName>
  </definedNames>
  <calcPr fullCalcOnLoad="1"/>
</workbook>
</file>

<file path=xl/sharedStrings.xml><?xml version="1.0" encoding="utf-8"?>
<sst xmlns="http://schemas.openxmlformats.org/spreadsheetml/2006/main" count="349" uniqueCount="221">
  <si>
    <t>Remont mostu "Dowgirda" w ciągu drogi leśnej przy rezerwacie Perkuć</t>
  </si>
  <si>
    <t>Ilość</t>
  </si>
  <si>
    <t>D.M.00.00.00</t>
  </si>
  <si>
    <t>Kalkulacja indywidualna</t>
  </si>
  <si>
    <t>Opracowanie inwentaryzacji powykonawczej - mostu i dojazdów.</t>
  </si>
  <si>
    <t>ryczałt</t>
  </si>
  <si>
    <t>Nadzór przyrodniczy wraz z sprawozdaniem z realizacji prac</t>
  </si>
  <si>
    <t>Wymagania ogólne. Opracowanie inwentaryzacji powykonawczej.</t>
  </si>
  <si>
    <t>D.01.01.01.11</t>
  </si>
  <si>
    <t>KNNR 1 0111/01</t>
  </si>
  <si>
    <t>Roboty pomiarowe przy liniowych robotach ziemnych, na drogach w terenie równinnym</t>
  </si>
  <si>
    <t>km</t>
  </si>
  <si>
    <t>Odtworzenie trasy i punktów wysokościowych w terenie równinnym</t>
  </si>
  <si>
    <t>D.01.02.04.77</t>
  </si>
  <si>
    <t>KNR 2-33 0104/05</t>
  </si>
  <si>
    <t>Rozebranie poręczy na moście drewnianym</t>
  </si>
  <si>
    <t>m3</t>
  </si>
  <si>
    <t>KNR 2-33 0104/03</t>
  </si>
  <si>
    <t>Rozebranie chodnika na moście drewnianym</t>
  </si>
  <si>
    <t>KNR 2-33 0103/05</t>
  </si>
  <si>
    <t>Rozebranie jezdni drewnianej</t>
  </si>
  <si>
    <t>KNR 2-33 0102/06</t>
  </si>
  <si>
    <t>Rozebranie belek poprzecznych drewnianych mostów drewnianych</t>
  </si>
  <si>
    <t>KNR 2-33 0101/08</t>
  </si>
  <si>
    <t>Rozebranie podpory</t>
  </si>
  <si>
    <t>KNR 2-33 0105/02</t>
  </si>
  <si>
    <t>Rozebranie opierzenia podpór</t>
  </si>
  <si>
    <t>KNR 4-04 1103/04</t>
  </si>
  <si>
    <t>Wywiezienie drewna z terenu rozbiórki przy mechanicznym załadowaniu i wyładowaniu - transport samochodem samowyładowczym</t>
  </si>
  <si>
    <t>Rozbiórki obiektów mostowych z załadunkiem i transportem</t>
  </si>
  <si>
    <t>M.11.01.01</t>
  </si>
  <si>
    <t>KNNR 1 0301/02</t>
  </si>
  <si>
    <t>Wykopy w gruncie kategorii III z załadunkiem ręcznym i transportem</t>
  </si>
  <si>
    <t>KNNR 1 0202/08</t>
  </si>
  <si>
    <t>Roboty ziemne wykonywane koparkami podsiębiernymi w gruncie kategorii III-IV z transportem urobku samochodami samowyładowczymi</t>
  </si>
  <si>
    <t>KSNR 1 0312/03</t>
  </si>
  <si>
    <t>Plantowanie powierzchni skarp i dna wykopów wykonywanych mechanicznie, grunt kat. III</t>
  </si>
  <si>
    <t>m2</t>
  </si>
  <si>
    <t>Odwodnienie wykopu przez pompowanie wody</t>
  </si>
  <si>
    <t>Wykopy w gruncie niespoistym wraz z umocnieniem</t>
  </si>
  <si>
    <t>M.11.01.04</t>
  </si>
  <si>
    <t>Roboty ziemne wykonywane koparkami podsiębiernymi w gruncie kategorii II z transportem urobku samochodami samowyładowczymi</t>
  </si>
  <si>
    <t>KNNR 1 0320/01</t>
  </si>
  <si>
    <t>Ręczne zasypywanie budowli inżynierskich gruntem kategorii II</t>
  </si>
  <si>
    <t>KNNR 1 0321/01</t>
  </si>
  <si>
    <t>Mechaniczne zasypywanie wraz z zagęszczeniem gruntu wokół budowli inżynierskich grunt kategorii II</t>
  </si>
  <si>
    <t>Zasypanie wykopów wraz z zagęszczeniem</t>
  </si>
  <si>
    <t>M.11.07.01</t>
  </si>
  <si>
    <t>KNR 2-10 0301/05</t>
  </si>
  <si>
    <t>Wbijanie ścianek szczelnych stalowych  Wx=720cm3/mb L=6,0m - wbicie w gruncie kategorii III</t>
  </si>
  <si>
    <t>m</t>
  </si>
  <si>
    <t>KNR 2-14 1229/01</t>
  </si>
  <si>
    <t>Obcięcie stalowej ścianki szczelnej z lądu.</t>
  </si>
  <si>
    <t>Wykonanie ścianki stalowej z grodzic stalowych o Wx=720cm3/mb L=6,0m</t>
  </si>
  <si>
    <t>M.11.07.02</t>
  </si>
  <si>
    <t>KNR 2-10 0201/06</t>
  </si>
  <si>
    <t>Wbijanie pali stalowych śr323,9/8 L=4,0 w gruncie kategorii III</t>
  </si>
  <si>
    <t>szt</t>
  </si>
  <si>
    <t>KNR 2-33 0207/01</t>
  </si>
  <si>
    <t>Przygotowanie na budowie zbrojenia z prętów o średnicy 12mm pal  - stal klasy A III (BSt500S)</t>
  </si>
  <si>
    <t>t</t>
  </si>
  <si>
    <t>KNR 2-33 0208/01</t>
  </si>
  <si>
    <t>Montaż zbrojenia z prętów o średnicy 12mm -pal</t>
  </si>
  <si>
    <t>KNR 2-33 0210/01</t>
  </si>
  <si>
    <t>Betonowanie betonem klasy C25/30 pali przy użyciu pompy na samochodzie</t>
  </si>
  <si>
    <t>Pale wbijane z rur stalowych - 323,9/8mm L=4,0m</t>
  </si>
  <si>
    <t>M.14.01.02</t>
  </si>
  <si>
    <t>KNR 2-33 0308/01</t>
  </si>
  <si>
    <t>Wykonanie elementów konstrukcji stalowej ze stali S235</t>
  </si>
  <si>
    <t>kg</t>
  </si>
  <si>
    <t>KNR 2-33 0310/01</t>
  </si>
  <si>
    <t>Montaż oczepu ścianki szczelnej</t>
  </si>
  <si>
    <t>KNR 2-33 0302/01</t>
  </si>
  <si>
    <t>Montaż dzwigarów na łożyskach</t>
  </si>
  <si>
    <t>Konstrukcje stalowe ustroju niosącego mostu ze stali S235</t>
  </si>
  <si>
    <t>M.14.02.03</t>
  </si>
  <si>
    <t>KNR 7-12 0110/01</t>
  </si>
  <si>
    <t>Czyszczenie strumieniowo-ścierne konstrukcji stalowych pełnościennych  do stopnia czystości Sa2</t>
  </si>
  <si>
    <t>KNR 7-12 0229.2/01</t>
  </si>
  <si>
    <t>Malowanie natryskiem bezpowietrznym, farbami do gruntowania epoksydowymi, konstrukcji stalowych pełnościennych</t>
  </si>
  <si>
    <t>KNR 7-12 0231/01</t>
  </si>
  <si>
    <t>Dwukrotne malowanie natryskiem bezpowietrznym, farbami nawierzchniowymi epoksydowymi, konstrukcji stalowych pełnościennych</t>
  </si>
  <si>
    <t>Zabezpieczenie konstrukcji stalowych</t>
  </si>
  <si>
    <t>M.17.01.01</t>
  </si>
  <si>
    <t>Wykonanie łożysk stalowych</t>
  </si>
  <si>
    <t>KNR 2-33 0211/01</t>
  </si>
  <si>
    <t>Montaż łożysk o masie do 2t</t>
  </si>
  <si>
    <t>Łożyska metalowe o nośności 600kN</t>
  </si>
  <si>
    <t>M.20.02.06</t>
  </si>
  <si>
    <t>KNR 2-33 0103/01</t>
  </si>
  <si>
    <t>Ułożenie jezdni drewnianej z podwójnym pokładem z bali</t>
  </si>
  <si>
    <t>KNR 2-33 0104/01</t>
  </si>
  <si>
    <t>Montaż poręczy na moście drewnianym</t>
  </si>
  <si>
    <t>Montaż obudowy drewnianej przyczółków</t>
  </si>
  <si>
    <t>Most drewniany</t>
  </si>
  <si>
    <t>D.04.01.01.11</t>
  </si>
  <si>
    <t>KNNR 6 0101/01</t>
  </si>
  <si>
    <t>Wykonanie koryta o głębokości 10cm na całej szerokości jezdni wykonywane mechanicznie w gruncie kategorii II-VI</t>
  </si>
  <si>
    <t>KNNR 6 0103/03</t>
  </si>
  <si>
    <t>Profilowanie i zagęszczanie mechaniczne podłoża pod warstwy konstrukcyjne nawierzchni w gruncie kategorii II-VI</t>
  </si>
  <si>
    <t>Wykonanie koryta wraz z profilowaniem i zagęszaniem podłoża w gruncie kat. I-VI, głębokość koryta do 10 cm</t>
  </si>
  <si>
    <t>D.05.01.03.23</t>
  </si>
  <si>
    <t>KNNR 6 0202/06</t>
  </si>
  <si>
    <t>Nawierzchnie żwirowe górna warstwa jezdni, mechaniczne rozścielenie kruszywa, grubość warstwy po zagęszczeniu 20cm</t>
  </si>
  <si>
    <t>Wykonanie nawierzchni żwirowych, warstwa górna, grubość warstwy do 20cm</t>
  </si>
  <si>
    <t>D.07.02.01.41</t>
  </si>
  <si>
    <t>KNNR 6 0702/01</t>
  </si>
  <si>
    <t>Słupki z rur stalowych do pionowych znaków drogowych</t>
  </si>
  <si>
    <t>Ustawienie słupków z rur stalowych dla znaków drogowych</t>
  </si>
  <si>
    <t>D.07.02.01.44</t>
  </si>
  <si>
    <t>KNNR 6 0702/05</t>
  </si>
  <si>
    <t>Pionowe znaki zakazu, nakazu, ostrzegawcze i informacyjne o powierzchni ponad 0,3m2</t>
  </si>
  <si>
    <t>Przymocowanie tarcz znaków drogowych do gotowych słupków</t>
  </si>
  <si>
    <t>Tabela elementów robót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</si>
  <si>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</si>
  <si>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</si>
  <si>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</si>
  <si>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</si>
  <si>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</si>
  <si>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</si>
  <si>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</si>
  <si>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</si>
  <si>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</si>
  <si>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</si>
  <si>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</si>
  <si>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</si>
  <si>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</si>
  <si>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</si>
  <si>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szt.</t>
  </si>
  <si>
    <t>15.</t>
  </si>
  <si>
    <t>Lp.</t>
  </si>
  <si>
    <t>Podstawa wyceny i SST</t>
  </si>
  <si>
    <t>OPIS ROBÓT ( obliczenie ilości robót)</t>
  </si>
  <si>
    <t>Jedn.</t>
  </si>
  <si>
    <t>Cena jed. (zł)</t>
  </si>
  <si>
    <t>Wartość (zł)</t>
  </si>
  <si>
    <t>Cena netto [ zł ]</t>
  </si>
  <si>
    <t>Podatek VAT 23% [ zł ]</t>
  </si>
  <si>
    <t>Cena brutto [zł ]</t>
  </si>
  <si>
    <t xml:space="preserve">Słownie: </t>
  </si>
  <si>
    <t xml:space="preserve">Kosztorys inwestorski  </t>
  </si>
  <si>
    <t>Obiekt:</t>
  </si>
  <si>
    <t xml:space="preserve">Remont mostu "Dowgirda" w ciągu drogi leśnej przy rezerwacie Perkuć </t>
  </si>
  <si>
    <t>Kod CPV:</t>
  </si>
  <si>
    <t xml:space="preserve">45221000-2 - Roboty budowlane w zakresie budowy mostów i tuneli, szybów i kolei podziemnej </t>
  </si>
  <si>
    <t>Inwestor:</t>
  </si>
  <si>
    <t>Państwowe Gospodarstwo Leśne Lasy Państwowe</t>
  </si>
  <si>
    <t>Nadleśnictwo Płaska w Żylinach</t>
  </si>
  <si>
    <t>Sucha Rzeczka 60</t>
  </si>
  <si>
    <t xml:space="preserve">16-326 Płaska </t>
  </si>
  <si>
    <t>Biuro kosztorysowe:</t>
  </si>
  <si>
    <t xml:space="preserve">M-Mosty Marek Krysiewicz </t>
  </si>
  <si>
    <t>ul. Bobrów 2</t>
  </si>
  <si>
    <t>15-531 Białystok</t>
  </si>
  <si>
    <t>Poziom cen:</t>
  </si>
  <si>
    <t>Stawka robocizny:</t>
  </si>
  <si>
    <t>Koszty zakupu:</t>
  </si>
  <si>
    <t>Koszty pośrednie:</t>
  </si>
  <si>
    <t>Zysk:</t>
  </si>
  <si>
    <t>Sporządził</t>
  </si>
  <si>
    <t xml:space="preserve">mgr inż. Marek Krysiewicz </t>
  </si>
  <si>
    <t xml:space="preserve">wg. Sekocenbud 02.2022r - ceny średnie </t>
  </si>
  <si>
    <t>23,15 zł/r-g</t>
  </si>
  <si>
    <t xml:space="preserve"> czterysta trzydzieści tysięcy sześćset trzydzieści cztery i 45/100 zł</t>
  </si>
  <si>
    <t>66,10% R+S</t>
  </si>
  <si>
    <t>11,1% R+M+S+Kp(R+S)</t>
  </si>
  <si>
    <t>Białystok 16 września 2022 r.</t>
  </si>
  <si>
    <t xml:space="preserve"> </t>
  </si>
  <si>
    <t>Cena jednostkowa netto (zł)</t>
  </si>
  <si>
    <t>Podatek VAT (zł)</t>
  </si>
  <si>
    <t>Wartość łączna brutto (zł)</t>
  </si>
  <si>
    <t>Wartość łączna netto (zł)</t>
  </si>
  <si>
    <t>1.1</t>
  </si>
  <si>
    <t>1.2</t>
  </si>
  <si>
    <t>1.3</t>
  </si>
  <si>
    <t>2.1</t>
  </si>
  <si>
    <t>3.1</t>
  </si>
  <si>
    <t>3.2</t>
  </si>
  <si>
    <t>3.3</t>
  </si>
  <si>
    <t>3.4</t>
  </si>
  <si>
    <t>3.5</t>
  </si>
  <si>
    <t>3.6</t>
  </si>
  <si>
    <t>3.7</t>
  </si>
  <si>
    <t>Nadzór konserwtorski</t>
  </si>
  <si>
    <t>Wyjęcie rusztu stalowego za pomocą żurawia samojezdnego wraz z transportem</t>
  </si>
  <si>
    <t>Cena netto łącznie [ zł ]</t>
  </si>
  <si>
    <t>Podatek VAT 23% łącznie [ zł ]</t>
  </si>
  <si>
    <t>Cena brutto łącznie [zł ]</t>
  </si>
  <si>
    <t>4.1</t>
  </si>
  <si>
    <t>4.2.</t>
  </si>
  <si>
    <t>4.3</t>
  </si>
  <si>
    <t>5.1</t>
  </si>
  <si>
    <t>4.4</t>
  </si>
  <si>
    <t>5.2</t>
  </si>
  <si>
    <t>5.3</t>
  </si>
  <si>
    <t>6.1</t>
  </si>
  <si>
    <t>6.2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</si>
  <si>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</si>
  <si>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</si>
  <si>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</si>
  <si>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</si>
  <si>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</si>
  <si>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</si>
  <si>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</si>
  <si>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</si>
  <si>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</si>
  <si>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</si>
  <si>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</si>
  <si>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10.1</t>
  </si>
  <si>
    <t>10.2</t>
  </si>
  <si>
    <t>11.1</t>
  </si>
  <si>
    <t>11.2</t>
  </si>
  <si>
    <t>11.3</t>
  </si>
  <si>
    <t>12.1</t>
  </si>
  <si>
    <t>12.2</t>
  </si>
  <si>
    <t>13.1</t>
  </si>
  <si>
    <t>14.1</t>
  </si>
  <si>
    <t>15.1</t>
  </si>
  <si>
    <t>Kosztorys ofertowy</t>
  </si>
  <si>
    <t>Załącznik nr 2 do SWZ</t>
  </si>
  <si>
    <t>Zn.spr.:SA.270.3.1.2023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</si>
</sst>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</numFmts>
  <fonts count="4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166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0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wrapText="1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right" vertical="top" wrapText="1"/>
    </xf>
    <xf numFmtId="39" fontId="5" fillId="0" borderId="14" xfId="0" applyNumberFormat="1" applyFont="1" applyBorder="1" applyAlignment="1">
      <alignment horizontal="right" vertical="top" wrapText="1"/>
    </xf>
    <xf numFmtId="0" fontId="5" fillId="0" borderId="13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top" wrapText="1"/>
    </xf>
    <xf numFmtId="39" fontId="5" fillId="0" borderId="13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/>
    </xf>
    <xf numFmtId="4" fontId="8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10" fontId="8" fillId="0" borderId="15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3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view="pageLayout" workbookViewId="0" topLeftCell="A13">
      <selection activeCell="A35" sqref="A35:B35"/>
    </sheetView>
  </sheetViews>
  <sheetFormatPr defaultColWidth="9.140625" defaultRowHeight="12.75"/>
  <cols>
    <col min="1" max="1" width="21.140625" style="0" customWidth="1"/>
    <col min="2" max="2" width="65.28125" style="0" customWidth="1"/>
  </cols>
  <sheetData>
    <row r="1" spans="1:2" ht="18.75">
      <c r="A1" s="33" t="s">
        <v>136</v>
      </c>
      <c r="B1" s="34">
        <v>350109.31</v>
      </c>
    </row>
    <row r="2" spans="1:2" ht="18.75">
      <c r="A2" s="33" t="s">
        <v>137</v>
      </c>
      <c r="B2" s="34">
        <f>0.23*B1</f>
        <v>80525.1413</v>
      </c>
    </row>
    <row r="3" spans="1:2" ht="18.75">
      <c r="A3" s="33" t="s">
        <v>138</v>
      </c>
      <c r="B3" s="34">
        <f>B1+B2</f>
        <v>430634.4513</v>
      </c>
    </row>
    <row r="4" spans="1:2" ht="37.5">
      <c r="A4" s="35" t="s">
        <v>139</v>
      </c>
      <c r="B4" s="36" t="s">
        <v>163</v>
      </c>
    </row>
    <row r="5" spans="1:2" ht="18.75">
      <c r="A5" s="37"/>
      <c r="B5" s="38"/>
    </row>
    <row r="6" spans="1:2" ht="20.25">
      <c r="A6" s="39"/>
      <c r="B6" s="40" t="s">
        <v>140</v>
      </c>
    </row>
    <row r="7" spans="1:2" ht="18.75">
      <c r="A7" s="41"/>
      <c r="B7" s="42"/>
    </row>
    <row r="8" spans="1:2" ht="37.5">
      <c r="A8" s="35" t="s">
        <v>141</v>
      </c>
      <c r="B8" s="43" t="s">
        <v>142</v>
      </c>
    </row>
    <row r="9" spans="1:2" ht="18.75">
      <c r="A9" s="33"/>
      <c r="B9" s="44"/>
    </row>
    <row r="10" spans="1:2" ht="37.5">
      <c r="A10" s="35" t="s">
        <v>143</v>
      </c>
      <c r="B10" s="45" t="s">
        <v>144</v>
      </c>
    </row>
    <row r="11" spans="1:2" ht="18.75">
      <c r="A11" s="33"/>
      <c r="B11" s="44"/>
    </row>
    <row r="12" spans="1:2" ht="18.75">
      <c r="A12" s="70" t="s">
        <v>145</v>
      </c>
      <c r="B12" s="46" t="s">
        <v>146</v>
      </c>
    </row>
    <row r="13" spans="1:2" ht="18.75">
      <c r="A13" s="71"/>
      <c r="B13" s="47" t="s">
        <v>147</v>
      </c>
    </row>
    <row r="14" spans="1:2" ht="18.75">
      <c r="A14" s="71"/>
      <c r="B14" s="47" t="s">
        <v>148</v>
      </c>
    </row>
    <row r="15" spans="1:2" ht="18.75">
      <c r="A15" s="72"/>
      <c r="B15" s="48" t="s">
        <v>149</v>
      </c>
    </row>
    <row r="16" spans="1:2" ht="18.75">
      <c r="A16" s="37"/>
      <c r="B16" s="49"/>
    </row>
    <row r="17" spans="1:2" ht="18.75">
      <c r="A17" s="39"/>
      <c r="B17" s="50"/>
    </row>
    <row r="18" spans="1:2" ht="18.75">
      <c r="A18" s="70" t="s">
        <v>150</v>
      </c>
      <c r="B18" s="38" t="s">
        <v>151</v>
      </c>
    </row>
    <row r="19" spans="1:2" ht="18.75">
      <c r="A19" s="71"/>
      <c r="B19" s="51" t="s">
        <v>152</v>
      </c>
    </row>
    <row r="20" spans="1:2" ht="18.75">
      <c r="A20" s="72"/>
      <c r="B20" s="42" t="s">
        <v>153</v>
      </c>
    </row>
    <row r="21" spans="1:2" ht="18.75">
      <c r="A21" s="39"/>
      <c r="B21" s="51"/>
    </row>
    <row r="22" spans="1:2" ht="18.75">
      <c r="A22" s="39"/>
      <c r="B22" s="51"/>
    </row>
    <row r="23" spans="1:2" ht="18.75">
      <c r="A23" s="33" t="s">
        <v>154</v>
      </c>
      <c r="B23" s="52" t="s">
        <v>161</v>
      </c>
    </row>
    <row r="24" spans="1:2" ht="18.75">
      <c r="A24" s="39"/>
      <c r="B24" s="51"/>
    </row>
    <row r="25" spans="1:2" ht="18.75">
      <c r="A25" s="39"/>
      <c r="B25" s="51"/>
    </row>
    <row r="26" spans="1:2" ht="18.75">
      <c r="A26" s="33" t="s">
        <v>155</v>
      </c>
      <c r="B26" s="52" t="s">
        <v>162</v>
      </c>
    </row>
    <row r="27" spans="1:2" ht="18.75">
      <c r="A27" s="33" t="s">
        <v>156</v>
      </c>
      <c r="B27" s="53">
        <v>0.085</v>
      </c>
    </row>
    <row r="28" spans="1:2" ht="18.75">
      <c r="A28" s="33" t="s">
        <v>157</v>
      </c>
      <c r="B28" s="52" t="s">
        <v>164</v>
      </c>
    </row>
    <row r="29" spans="1:2" ht="18.75">
      <c r="A29" s="33" t="s">
        <v>158</v>
      </c>
      <c r="B29" s="52" t="s">
        <v>165</v>
      </c>
    </row>
    <row r="30" spans="1:2" ht="18.75">
      <c r="A30" s="39"/>
      <c r="B30" s="51"/>
    </row>
    <row r="31" spans="1:2" ht="18.75">
      <c r="A31" s="37" t="s">
        <v>159</v>
      </c>
      <c r="B31" s="38" t="s">
        <v>160</v>
      </c>
    </row>
    <row r="32" spans="1:2" ht="18.75">
      <c r="A32" s="39"/>
      <c r="B32" s="51"/>
    </row>
    <row r="33" spans="1:2" ht="18.75">
      <c r="A33" s="39"/>
      <c r="B33" s="51"/>
    </row>
    <row r="34" spans="1:2" ht="18.75">
      <c r="A34" s="39"/>
      <c r="B34" s="51"/>
    </row>
    <row r="35" spans="1:2" ht="15.75">
      <c r="A35" s="73" t="s">
        <v>166</v>
      </c>
      <c r="B35" s="73"/>
    </row>
  </sheetData>
  <sheetProtection/>
  <mergeCells count="3">
    <mergeCell ref="A12:A15"/>
    <mergeCell ref="A18:A20"/>
    <mergeCell ref="A35:B3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Layout" workbookViewId="0" topLeftCell="A1">
      <selection activeCell="C9" sqref="C9"/>
    </sheetView>
  </sheetViews>
  <sheetFormatPr defaultColWidth="9.140625" defaultRowHeight="12.75"/>
  <cols>
    <col min="1" max="1" width="3.7109375" style="12" customWidth="1"/>
    <col min="2" max="2" width="11.00390625" style="12" customWidth="1"/>
    <col min="3" max="3" width="38.8515625" style="21" customWidth="1"/>
    <col min="4" max="4" width="6.57421875" style="12" bestFit="1" customWidth="1"/>
    <col min="5" max="5" width="7.00390625" style="12" bestFit="1" customWidth="1"/>
    <col min="6" max="6" width="9.28125" style="12" bestFit="1" customWidth="1"/>
    <col min="7" max="7" width="10.140625" style="12" bestFit="1" customWidth="1"/>
  </cols>
  <sheetData>
    <row r="1" spans="1:7" ht="15.75">
      <c r="A1" s="79" t="s">
        <v>113</v>
      </c>
      <c r="B1" s="79"/>
      <c r="C1" s="79"/>
      <c r="D1" s="79"/>
      <c r="E1" s="79"/>
      <c r="F1" s="79"/>
      <c r="G1" s="79"/>
    </row>
    <row r="2" spans="1:7" ht="12.75">
      <c r="A2" s="80" t="s">
        <v>0</v>
      </c>
      <c r="B2" s="80"/>
      <c r="C2" s="80"/>
      <c r="D2" s="80"/>
      <c r="E2" s="80"/>
      <c r="F2" s="80"/>
      <c r="G2" s="80"/>
    </row>
    <row r="3" spans="1:7" ht="38.25">
      <c r="A3" s="13" t="s">
        <v>130</v>
      </c>
      <c r="B3" s="13" t="s">
        <v>131</v>
      </c>
      <c r="C3" s="13" t="s">
        <v>132</v>
      </c>
      <c r="D3" s="13" t="s">
        <v>133</v>
      </c>
      <c r="E3" s="14" t="s">
        <v>1</v>
      </c>
      <c r="F3" s="13" t="s">
        <v>134</v>
      </c>
      <c r="G3" s="13" t="s">
        <v>135</v>
      </c>
    </row>
    <row r="4" spans="1:7" ht="12.75">
      <c r="A4" s="13">
        <v>1</v>
      </c>
      <c r="B4" s="13">
        <v>2</v>
      </c>
      <c r="C4" s="13">
        <v>3</v>
      </c>
      <c r="D4" s="13">
        <v>4</v>
      </c>
      <c r="E4" s="15">
        <v>5</v>
      </c>
      <c r="F4" s="13">
        <v>6</v>
      </c>
      <c r="G4" s="13">
        <v>7</v>
      </c>
    </row>
    <row r="5" spans="1:7" ht="25.5">
      <c r="A5" s="17" t="s">
        <v>114</v>
      </c>
      <c r="B5" s="17" t="s">
        <v>2</v>
      </c>
      <c r="C5" s="16" t="s">
        <v>7</v>
      </c>
      <c r="D5" s="17" t="s">
        <v>5</v>
      </c>
      <c r="E5" s="22">
        <v>1</v>
      </c>
      <c r="F5" s="18">
        <v>12000</v>
      </c>
      <c r="G5" s="19">
        <v>12000</v>
      </c>
    </row>
    <row r="6" spans="1:7" ht="25.5">
      <c r="A6" s="17" t="s">
        <v>115</v>
      </c>
      <c r="B6" s="17" t="s">
        <v>8</v>
      </c>
      <c r="C6" s="16" t="s">
        <v>12</v>
      </c>
      <c r="D6" s="17" t="s">
        <v>11</v>
      </c>
      <c r="E6" s="22">
        <v>0.13</v>
      </c>
      <c r="F6" s="18">
        <v>27152</v>
      </c>
      <c r="G6" s="19">
        <v>3529.76</v>
      </c>
    </row>
    <row r="7" spans="1:7" ht="25.5">
      <c r="A7" s="17" t="s">
        <v>116</v>
      </c>
      <c r="B7" s="17" t="s">
        <v>13</v>
      </c>
      <c r="C7" s="16" t="s">
        <v>29</v>
      </c>
      <c r="D7" s="17" t="s">
        <v>16</v>
      </c>
      <c r="E7" s="22">
        <v>16.73</v>
      </c>
      <c r="F7" s="17">
        <v>810.04</v>
      </c>
      <c r="G7" s="19">
        <v>13551.97</v>
      </c>
    </row>
    <row r="8" spans="1:7" ht="25.5">
      <c r="A8" s="17" t="s">
        <v>117</v>
      </c>
      <c r="B8" s="17" t="s">
        <v>30</v>
      </c>
      <c r="C8" s="16" t="s">
        <v>39</v>
      </c>
      <c r="D8" s="17" t="s">
        <v>16</v>
      </c>
      <c r="E8" s="22">
        <v>23.79</v>
      </c>
      <c r="F8" s="17">
        <v>253.44</v>
      </c>
      <c r="G8" s="19">
        <v>6029.28</v>
      </c>
    </row>
    <row r="9" spans="1:7" ht="12.75">
      <c r="A9" s="17" t="s">
        <v>118</v>
      </c>
      <c r="B9" s="17" t="s">
        <v>40</v>
      </c>
      <c r="C9" s="16" t="s">
        <v>46</v>
      </c>
      <c r="D9" s="17" t="s">
        <v>16</v>
      </c>
      <c r="E9" s="22">
        <v>54.09</v>
      </c>
      <c r="F9" s="17">
        <v>268.39</v>
      </c>
      <c r="G9" s="19">
        <v>14517.26</v>
      </c>
    </row>
    <row r="10" spans="1:7" ht="25.5">
      <c r="A10" s="17" t="s">
        <v>119</v>
      </c>
      <c r="B10" s="17" t="s">
        <v>47</v>
      </c>
      <c r="C10" s="16" t="s">
        <v>53</v>
      </c>
      <c r="D10" s="17" t="s">
        <v>50</v>
      </c>
      <c r="E10" s="22">
        <v>18.78</v>
      </c>
      <c r="F10" s="18">
        <v>5800.72</v>
      </c>
      <c r="G10" s="19">
        <v>108937.53</v>
      </c>
    </row>
    <row r="11" spans="1:7" ht="12.75">
      <c r="A11" s="17" t="s">
        <v>120</v>
      </c>
      <c r="B11" s="17" t="s">
        <v>54</v>
      </c>
      <c r="C11" s="16" t="s">
        <v>65</v>
      </c>
      <c r="D11" s="17" t="s">
        <v>57</v>
      </c>
      <c r="E11" s="22">
        <v>12</v>
      </c>
      <c r="F11" s="18">
        <v>3236.3</v>
      </c>
      <c r="G11" s="19">
        <v>38835.59</v>
      </c>
    </row>
    <row r="12" spans="1:7" ht="25.5">
      <c r="A12" s="17" t="s">
        <v>121</v>
      </c>
      <c r="B12" s="17" t="s">
        <v>66</v>
      </c>
      <c r="C12" s="16" t="s">
        <v>74</v>
      </c>
      <c r="D12" s="17" t="s">
        <v>69</v>
      </c>
      <c r="E12" s="22">
        <v>4367</v>
      </c>
      <c r="F12" s="17">
        <v>14</v>
      </c>
      <c r="G12" s="19">
        <v>61120.07</v>
      </c>
    </row>
    <row r="13" spans="1:7" ht="12.75">
      <c r="A13" s="17" t="s">
        <v>122</v>
      </c>
      <c r="B13" s="17" t="s">
        <v>75</v>
      </c>
      <c r="C13" s="16" t="s">
        <v>82</v>
      </c>
      <c r="D13" s="17" t="s">
        <v>37</v>
      </c>
      <c r="E13" s="22">
        <v>267.18</v>
      </c>
      <c r="F13" s="17">
        <v>130.93</v>
      </c>
      <c r="G13" s="19">
        <v>34981.89</v>
      </c>
    </row>
    <row r="14" spans="1:7" ht="12.75">
      <c r="A14" s="17" t="s">
        <v>123</v>
      </c>
      <c r="B14" s="17" t="s">
        <v>83</v>
      </c>
      <c r="C14" s="16" t="s">
        <v>87</v>
      </c>
      <c r="D14" s="17" t="s">
        <v>57</v>
      </c>
      <c r="E14" s="22">
        <v>6</v>
      </c>
      <c r="F14" s="18">
        <v>1129.93</v>
      </c>
      <c r="G14" s="19">
        <v>6779.61</v>
      </c>
    </row>
    <row r="15" spans="1:7" ht="12.75">
      <c r="A15" s="17" t="s">
        <v>124</v>
      </c>
      <c r="B15" s="17" t="s">
        <v>88</v>
      </c>
      <c r="C15" s="16" t="s">
        <v>94</v>
      </c>
      <c r="D15" s="17" t="s">
        <v>16</v>
      </c>
      <c r="E15" s="22">
        <v>11.9</v>
      </c>
      <c r="F15" s="18">
        <v>3987.01</v>
      </c>
      <c r="G15" s="19">
        <v>47445.47</v>
      </c>
    </row>
    <row r="16" spans="1:7" ht="38.25">
      <c r="A16" s="17" t="s">
        <v>125</v>
      </c>
      <c r="B16" s="17" t="s">
        <v>95</v>
      </c>
      <c r="C16" s="16" t="s">
        <v>100</v>
      </c>
      <c r="D16" s="17" t="s">
        <v>37</v>
      </c>
      <c r="E16" s="22">
        <v>12.98</v>
      </c>
      <c r="F16" s="17">
        <v>5.43</v>
      </c>
      <c r="G16" s="20">
        <v>70.48</v>
      </c>
    </row>
    <row r="17" spans="1:7" ht="25.5">
      <c r="A17" s="17" t="s">
        <v>126</v>
      </c>
      <c r="B17" s="17" t="s">
        <v>101</v>
      </c>
      <c r="C17" s="16" t="s">
        <v>104</v>
      </c>
      <c r="D17" s="17" t="s">
        <v>37</v>
      </c>
      <c r="E17" s="22">
        <v>12.98</v>
      </c>
      <c r="F17" s="17">
        <v>28.37</v>
      </c>
      <c r="G17" s="20">
        <v>368.24</v>
      </c>
    </row>
    <row r="18" spans="1:7" ht="25.5">
      <c r="A18" s="17" t="s">
        <v>127</v>
      </c>
      <c r="B18" s="17" t="s">
        <v>105</v>
      </c>
      <c r="C18" s="16" t="s">
        <v>108</v>
      </c>
      <c r="D18" s="17" t="s">
        <v>128</v>
      </c>
      <c r="E18" s="22">
        <v>4</v>
      </c>
      <c r="F18" s="17">
        <v>88.55</v>
      </c>
      <c r="G18" s="20">
        <v>354.2</v>
      </c>
    </row>
    <row r="19" spans="1:7" ht="25.5">
      <c r="A19" s="17" t="s">
        <v>129</v>
      </c>
      <c r="B19" s="17" t="s">
        <v>109</v>
      </c>
      <c r="C19" s="16" t="s">
        <v>112</v>
      </c>
      <c r="D19" s="17" t="s">
        <v>128</v>
      </c>
      <c r="E19" s="22">
        <v>6</v>
      </c>
      <c r="F19" s="17">
        <v>264.66</v>
      </c>
      <c r="G19" s="19">
        <v>1587.96</v>
      </c>
    </row>
    <row r="20" spans="1:7" ht="12.75">
      <c r="A20" s="74" t="s">
        <v>136</v>
      </c>
      <c r="B20" s="75"/>
      <c r="C20" s="75"/>
      <c r="D20" s="75"/>
      <c r="E20" s="75"/>
      <c r="F20" s="76"/>
      <c r="G20" s="19">
        <v>350109.31</v>
      </c>
    </row>
    <row r="21" spans="1:7" ht="12.75">
      <c r="A21" s="77" t="s">
        <v>137</v>
      </c>
      <c r="B21" s="77"/>
      <c r="C21" s="77"/>
      <c r="D21" s="77"/>
      <c r="E21" s="77"/>
      <c r="F21" s="77"/>
      <c r="G21" s="19">
        <v>80525.14</v>
      </c>
    </row>
    <row r="22" spans="1:7" ht="12.75">
      <c r="A22" s="78" t="s">
        <v>138</v>
      </c>
      <c r="B22" s="78"/>
      <c r="C22" s="78"/>
      <c r="D22" s="78"/>
      <c r="E22" s="78"/>
      <c r="F22" s="78"/>
      <c r="G22" s="19">
        <v>430634.45</v>
      </c>
    </row>
  </sheetData>
  <mergeCells count="5">
    <mergeCell ref="A20:F20"/>
    <mergeCell ref="A21:F21"/>
    <mergeCell ref="A22:F22"/>
    <mergeCell ref="A1:G1"/>
    <mergeCell ref="A2:G2"/>
  </mergeCells>
  <printOptions/>
  <pageMargins left="0.7874015748031497" right="0.7874015748031497" top="0.7874015748031497" bottom="0.7874015748031497" header="0.31496062992125984" footer="0.31496062992125984"/>
  <pageSetup firstPageNumber="2" useFirstPageNumber="1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110" workbookViewId="0" topLeftCell="A1">
      <selection activeCell="F11" sqref="F11"/>
    </sheetView>
  </sheetViews>
  <sheetFormatPr defaultColWidth="9.140625" defaultRowHeight="12.75"/>
  <cols>
    <col min="1" max="1" width="6.7109375" style="60" customWidth="1"/>
    <col min="2" max="2" width="12.421875" style="11" customWidth="1"/>
    <col min="3" max="3" width="34.8515625" style="11" customWidth="1"/>
    <col min="4" max="4" width="7.8515625" style="11" customWidth="1"/>
    <col min="5" max="5" width="7.140625" style="11" customWidth="1"/>
    <col min="6" max="6" width="12.28125" style="11" customWidth="1"/>
    <col min="7" max="7" width="14.140625" style="11" customWidth="1"/>
    <col min="8" max="8" width="12.28125" style="11" customWidth="1"/>
    <col min="9" max="9" width="17.140625" style="11" customWidth="1"/>
    <col min="10" max="10" width="10.140625" style="0" bestFit="1" customWidth="1"/>
  </cols>
  <sheetData>
    <row r="1" spans="1:9" ht="12.75">
      <c r="A1" s="81" t="s">
        <v>220</v>
      </c>
      <c r="B1" s="81"/>
      <c r="G1" s="90" t="s">
        <v>219</v>
      </c>
      <c r="H1" s="90"/>
      <c r="I1" s="90"/>
    </row>
    <row r="2" spans="1:9" ht="19.5">
      <c r="A2" s="85" t="s">
        <v>218</v>
      </c>
      <c r="B2" s="85"/>
      <c r="C2" s="85"/>
      <c r="D2" s="85"/>
      <c r="E2" s="85"/>
      <c r="F2" s="85"/>
      <c r="G2" s="85"/>
      <c r="H2" s="85"/>
      <c r="I2" s="85"/>
    </row>
    <row r="3" spans="1:9" ht="12.75">
      <c r="A3" s="86" t="s">
        <v>0</v>
      </c>
      <c r="B3" s="86"/>
      <c r="C3" s="86"/>
      <c r="D3" s="86"/>
      <c r="E3" s="86"/>
      <c r="F3" s="86"/>
      <c r="G3" s="86"/>
      <c r="H3" s="86"/>
      <c r="I3" s="86"/>
    </row>
    <row r="4" spans="1:9" s="1" customFormat="1" ht="38.25">
      <c r="A4" s="57" t="s">
        <v>130</v>
      </c>
      <c r="B4" s="13" t="s">
        <v>131</v>
      </c>
      <c r="C4" s="13" t="s">
        <v>132</v>
      </c>
      <c r="D4" s="13" t="s">
        <v>133</v>
      </c>
      <c r="E4" s="14" t="s">
        <v>1</v>
      </c>
      <c r="F4" s="13" t="s">
        <v>168</v>
      </c>
      <c r="G4" s="13" t="s">
        <v>171</v>
      </c>
      <c r="H4" s="13" t="s">
        <v>169</v>
      </c>
      <c r="I4" s="13" t="s">
        <v>170</v>
      </c>
    </row>
    <row r="5" spans="1:9" s="1" customFormat="1" ht="12.75">
      <c r="A5" s="57">
        <v>1</v>
      </c>
      <c r="B5" s="13">
        <v>2</v>
      </c>
      <c r="C5" s="13">
        <v>3</v>
      </c>
      <c r="D5" s="13">
        <v>4</v>
      </c>
      <c r="E5" s="15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25.5">
      <c r="A6" s="58" t="s">
        <v>114</v>
      </c>
      <c r="B6" s="23" t="s">
        <v>2</v>
      </c>
      <c r="C6" s="24" t="s">
        <v>7</v>
      </c>
      <c r="D6" s="82" t="s">
        <v>167</v>
      </c>
      <c r="E6" s="83"/>
      <c r="F6" s="83"/>
      <c r="G6" s="83"/>
      <c r="H6" s="83"/>
      <c r="I6" s="84"/>
    </row>
    <row r="7" spans="1:9" ht="25.5">
      <c r="A7" s="59" t="s">
        <v>172</v>
      </c>
      <c r="B7" s="2" t="s">
        <v>3</v>
      </c>
      <c r="C7" s="3" t="s">
        <v>4</v>
      </c>
      <c r="D7" s="27" t="s">
        <v>5</v>
      </c>
      <c r="E7" s="28">
        <v>1</v>
      </c>
      <c r="F7" s="29"/>
      <c r="G7" s="29"/>
      <c r="H7" s="29"/>
      <c r="I7" s="29"/>
    </row>
    <row r="8" spans="1:9" ht="25.5">
      <c r="A8" s="59" t="s">
        <v>173</v>
      </c>
      <c r="B8" s="2" t="s">
        <v>3</v>
      </c>
      <c r="C8" s="3" t="s">
        <v>183</v>
      </c>
      <c r="D8" s="30" t="s">
        <v>5</v>
      </c>
      <c r="E8" s="31">
        <v>1</v>
      </c>
      <c r="F8" s="32"/>
      <c r="G8" s="32"/>
      <c r="H8" s="32"/>
      <c r="I8" s="32"/>
    </row>
    <row r="9" spans="1:9" ht="25.5">
      <c r="A9" s="59" t="s">
        <v>174</v>
      </c>
      <c r="B9" s="2" t="s">
        <v>3</v>
      </c>
      <c r="C9" s="3" t="s">
        <v>6</v>
      </c>
      <c r="D9" s="30" t="s">
        <v>5</v>
      </c>
      <c r="E9" s="31">
        <v>1</v>
      </c>
      <c r="F9" s="32"/>
      <c r="G9" s="32"/>
      <c r="H9" s="32"/>
      <c r="I9" s="32"/>
    </row>
    <row r="10" spans="1:9" s="1" customFormat="1" ht="25.5">
      <c r="A10" s="58" t="s">
        <v>115</v>
      </c>
      <c r="B10" s="23" t="s">
        <v>8</v>
      </c>
      <c r="C10" s="24" t="s">
        <v>12</v>
      </c>
      <c r="D10" s="82" t="s">
        <v>167</v>
      </c>
      <c r="E10" s="83"/>
      <c r="F10" s="83"/>
      <c r="G10" s="83"/>
      <c r="H10" s="83"/>
      <c r="I10" s="84"/>
    </row>
    <row r="11" spans="1:9" ht="28.5" customHeight="1">
      <c r="A11" s="59" t="s">
        <v>175</v>
      </c>
      <c r="B11" s="2" t="s">
        <v>9</v>
      </c>
      <c r="C11" s="3" t="s">
        <v>10</v>
      </c>
      <c r="D11" s="2" t="s">
        <v>11</v>
      </c>
      <c r="E11" s="8">
        <v>0.13</v>
      </c>
      <c r="F11" s="4"/>
      <c r="G11" s="4"/>
      <c r="H11" s="4"/>
      <c r="I11" s="5"/>
    </row>
    <row r="12" spans="1:9" s="1" customFormat="1" ht="25.5">
      <c r="A12" s="58" t="s">
        <v>116</v>
      </c>
      <c r="B12" s="23" t="s">
        <v>13</v>
      </c>
      <c r="C12" s="24" t="s">
        <v>29</v>
      </c>
      <c r="D12" s="23" t="s">
        <v>16</v>
      </c>
      <c r="E12" s="87" t="s">
        <v>167</v>
      </c>
      <c r="F12" s="88"/>
      <c r="G12" s="88"/>
      <c r="H12" s="88"/>
      <c r="I12" s="89"/>
    </row>
    <row r="13" spans="1:9" ht="25.5">
      <c r="A13" s="59" t="s">
        <v>176</v>
      </c>
      <c r="B13" s="2" t="s">
        <v>14</v>
      </c>
      <c r="C13" s="3" t="s">
        <v>15</v>
      </c>
      <c r="D13" s="2" t="s">
        <v>16</v>
      </c>
      <c r="E13" s="9">
        <v>0.8</v>
      </c>
      <c r="F13" s="4"/>
      <c r="G13" s="4"/>
      <c r="H13" s="4"/>
      <c r="I13" s="5"/>
    </row>
    <row r="14" spans="1:9" ht="25.5">
      <c r="A14" s="59" t="s">
        <v>177</v>
      </c>
      <c r="B14" s="2" t="s">
        <v>17</v>
      </c>
      <c r="C14" s="3" t="s">
        <v>18</v>
      </c>
      <c r="D14" s="2" t="s">
        <v>16</v>
      </c>
      <c r="E14" s="8">
        <v>0.35</v>
      </c>
      <c r="F14" s="4"/>
      <c r="G14" s="4"/>
      <c r="H14" s="4"/>
      <c r="I14" s="5"/>
    </row>
    <row r="15" spans="1:9" ht="25.5">
      <c r="A15" s="59" t="s">
        <v>178</v>
      </c>
      <c r="B15" s="2" t="s">
        <v>19</v>
      </c>
      <c r="C15" s="3" t="s">
        <v>20</v>
      </c>
      <c r="D15" s="2" t="s">
        <v>16</v>
      </c>
      <c r="E15" s="8">
        <v>5.72</v>
      </c>
      <c r="F15" s="4"/>
      <c r="G15" s="4"/>
      <c r="H15" s="4"/>
      <c r="I15" s="5"/>
    </row>
    <row r="16" spans="1:9" ht="25.5">
      <c r="A16" s="59" t="s">
        <v>179</v>
      </c>
      <c r="B16" s="2" t="s">
        <v>21</v>
      </c>
      <c r="C16" s="3" t="s">
        <v>22</v>
      </c>
      <c r="D16" s="2" t="s">
        <v>16</v>
      </c>
      <c r="E16" s="8">
        <v>2.48</v>
      </c>
      <c r="F16" s="4"/>
      <c r="G16" s="4"/>
      <c r="H16" s="4"/>
      <c r="I16" s="5"/>
    </row>
    <row r="17" spans="1:9" ht="25.5">
      <c r="A17" s="59" t="s">
        <v>180</v>
      </c>
      <c r="B17" s="2" t="s">
        <v>23</v>
      </c>
      <c r="C17" s="3" t="s">
        <v>24</v>
      </c>
      <c r="D17" s="2" t="s">
        <v>16</v>
      </c>
      <c r="E17" s="8">
        <v>1.16</v>
      </c>
      <c r="F17" s="4"/>
      <c r="G17" s="4"/>
      <c r="H17" s="4"/>
      <c r="I17" s="5"/>
    </row>
    <row r="18" spans="1:9" ht="25.5">
      <c r="A18" s="59" t="s">
        <v>181</v>
      </c>
      <c r="B18" s="2" t="s">
        <v>25</v>
      </c>
      <c r="C18" s="3" t="s">
        <v>26</v>
      </c>
      <c r="D18" s="2" t="s">
        <v>16</v>
      </c>
      <c r="E18" s="8">
        <v>6.22</v>
      </c>
      <c r="F18" s="4"/>
      <c r="G18" s="4"/>
      <c r="H18" s="4"/>
      <c r="I18" s="5"/>
    </row>
    <row r="19" spans="1:9" ht="38.25">
      <c r="A19" s="59" t="s">
        <v>182</v>
      </c>
      <c r="B19" s="2" t="s">
        <v>27</v>
      </c>
      <c r="C19" s="3" t="s">
        <v>28</v>
      </c>
      <c r="D19" s="2" t="s">
        <v>16</v>
      </c>
      <c r="E19" s="8">
        <v>21.75</v>
      </c>
      <c r="F19" s="4"/>
      <c r="G19" s="4"/>
      <c r="H19" s="4"/>
      <c r="I19" s="5"/>
    </row>
    <row r="20" spans="1:9" s="1" customFormat="1" ht="25.5">
      <c r="A20" s="58" t="s">
        <v>117</v>
      </c>
      <c r="B20" s="23" t="s">
        <v>30</v>
      </c>
      <c r="C20" s="24" t="s">
        <v>39</v>
      </c>
      <c r="D20" s="23" t="s">
        <v>16</v>
      </c>
      <c r="E20" s="25">
        <v>23.79</v>
      </c>
      <c r="F20" s="23"/>
      <c r="G20" s="23"/>
      <c r="H20" s="23"/>
      <c r="I20" s="26"/>
    </row>
    <row r="21" spans="1:9" ht="25.5">
      <c r="A21" s="59" t="s">
        <v>188</v>
      </c>
      <c r="B21" s="2" t="s">
        <v>31</v>
      </c>
      <c r="C21" s="3" t="s">
        <v>32</v>
      </c>
      <c r="D21" s="2" t="s">
        <v>16</v>
      </c>
      <c r="E21" s="8">
        <v>2.38</v>
      </c>
      <c r="F21" s="4"/>
      <c r="G21" s="4"/>
      <c r="H21" s="4"/>
      <c r="I21" s="5"/>
    </row>
    <row r="22" spans="1:9" ht="51">
      <c r="A22" s="59" t="s">
        <v>189</v>
      </c>
      <c r="B22" s="2" t="s">
        <v>33</v>
      </c>
      <c r="C22" s="3" t="s">
        <v>34</v>
      </c>
      <c r="D22" s="2" t="s">
        <v>16</v>
      </c>
      <c r="E22" s="8">
        <v>21.41</v>
      </c>
      <c r="F22" s="4"/>
      <c r="G22" s="4"/>
      <c r="H22" s="4"/>
      <c r="I22" s="5"/>
    </row>
    <row r="23" spans="1:9" ht="38.25">
      <c r="A23" s="59" t="s">
        <v>190</v>
      </c>
      <c r="B23" s="2" t="s">
        <v>35</v>
      </c>
      <c r="C23" s="3" t="s">
        <v>36</v>
      </c>
      <c r="D23" s="2" t="s">
        <v>37</v>
      </c>
      <c r="E23" s="8">
        <v>11.35</v>
      </c>
      <c r="F23" s="4"/>
      <c r="G23" s="4"/>
      <c r="H23" s="4"/>
      <c r="I23" s="5"/>
    </row>
    <row r="24" spans="1:9" ht="25.5">
      <c r="A24" s="59" t="s">
        <v>192</v>
      </c>
      <c r="B24" s="2" t="s">
        <v>3</v>
      </c>
      <c r="C24" s="3" t="s">
        <v>38</v>
      </c>
      <c r="D24" s="30" t="s">
        <v>5</v>
      </c>
      <c r="E24" s="8">
        <v>1</v>
      </c>
      <c r="F24" s="4"/>
      <c r="G24" s="4"/>
      <c r="H24" s="4"/>
      <c r="I24" s="5"/>
    </row>
    <row r="25" spans="1:9" s="1" customFormat="1" ht="22.5" customHeight="1">
      <c r="A25" s="58" t="s">
        <v>118</v>
      </c>
      <c r="B25" s="23" t="s">
        <v>40</v>
      </c>
      <c r="C25" s="61" t="s">
        <v>46</v>
      </c>
      <c r="D25" s="82" t="s">
        <v>167</v>
      </c>
      <c r="E25" s="83"/>
      <c r="F25" s="83"/>
      <c r="G25" s="83"/>
      <c r="H25" s="83"/>
      <c r="I25" s="84"/>
    </row>
    <row r="26" spans="1:9" ht="51">
      <c r="A26" s="59" t="s">
        <v>191</v>
      </c>
      <c r="B26" s="2" t="s">
        <v>33</v>
      </c>
      <c r="C26" s="3" t="s">
        <v>41</v>
      </c>
      <c r="D26" s="2" t="s">
        <v>16</v>
      </c>
      <c r="E26" s="8">
        <v>54.09</v>
      </c>
      <c r="F26" s="4"/>
      <c r="G26" s="4"/>
      <c r="H26" s="4"/>
      <c r="I26" s="5"/>
    </row>
    <row r="27" spans="1:9" ht="25.5">
      <c r="A27" s="59" t="s">
        <v>193</v>
      </c>
      <c r="B27" s="2" t="s">
        <v>42</v>
      </c>
      <c r="C27" s="3" t="s">
        <v>43</v>
      </c>
      <c r="D27" s="2" t="s">
        <v>16</v>
      </c>
      <c r="E27" s="8">
        <v>16.23</v>
      </c>
      <c r="F27" s="4"/>
      <c r="G27" s="4"/>
      <c r="H27" s="4"/>
      <c r="I27" s="5"/>
    </row>
    <row r="28" spans="1:9" ht="38.25">
      <c r="A28" s="59" t="s">
        <v>194</v>
      </c>
      <c r="B28" s="2" t="s">
        <v>44</v>
      </c>
      <c r="C28" s="3" t="s">
        <v>45</v>
      </c>
      <c r="D28" s="2" t="s">
        <v>16</v>
      </c>
      <c r="E28" s="8">
        <v>37.86</v>
      </c>
      <c r="F28" s="4"/>
      <c r="G28" s="4"/>
      <c r="H28" s="4"/>
      <c r="I28" s="5"/>
    </row>
    <row r="29" spans="1:9" s="1" customFormat="1" ht="25.5">
      <c r="A29" s="58" t="s">
        <v>119</v>
      </c>
      <c r="B29" s="23" t="s">
        <v>47</v>
      </c>
      <c r="C29" s="24" t="s">
        <v>53</v>
      </c>
      <c r="D29" s="82" t="s">
        <v>167</v>
      </c>
      <c r="E29" s="83"/>
      <c r="F29" s="83"/>
      <c r="G29" s="83"/>
      <c r="H29" s="83"/>
      <c r="I29" s="84"/>
    </row>
    <row r="30" spans="1:9" ht="38.25">
      <c r="A30" s="59" t="s">
        <v>195</v>
      </c>
      <c r="B30" s="2" t="s">
        <v>48</v>
      </c>
      <c r="C30" s="3" t="s">
        <v>49</v>
      </c>
      <c r="D30" s="2" t="s">
        <v>50</v>
      </c>
      <c r="E30" s="8">
        <v>18.78</v>
      </c>
      <c r="F30" s="4"/>
      <c r="G30" s="4"/>
      <c r="H30" s="4"/>
      <c r="I30" s="5"/>
    </row>
    <row r="31" spans="1:9" ht="25.5">
      <c r="A31" s="59" t="s">
        <v>196</v>
      </c>
      <c r="B31" s="2" t="s">
        <v>51</v>
      </c>
      <c r="C31" s="3" t="s">
        <v>52</v>
      </c>
      <c r="D31" s="62" t="s">
        <v>50</v>
      </c>
      <c r="E31" s="63">
        <v>18.78</v>
      </c>
      <c r="F31" s="4"/>
      <c r="G31" s="4"/>
      <c r="H31" s="4"/>
      <c r="I31" s="5"/>
    </row>
    <row r="32" spans="1:9" s="1" customFormat="1" ht="25.5">
      <c r="A32" s="58" t="s">
        <v>120</v>
      </c>
      <c r="B32" s="23" t="s">
        <v>54</v>
      </c>
      <c r="C32" s="24" t="s">
        <v>65</v>
      </c>
      <c r="D32" s="82" t="s">
        <v>167</v>
      </c>
      <c r="E32" s="83"/>
      <c r="F32" s="83"/>
      <c r="G32" s="83"/>
      <c r="H32" s="83"/>
      <c r="I32" s="84"/>
    </row>
    <row r="33" spans="1:9" ht="25.5">
      <c r="A33" s="59" t="s">
        <v>197</v>
      </c>
      <c r="B33" s="2" t="s">
        <v>55</v>
      </c>
      <c r="C33" s="3" t="s">
        <v>56</v>
      </c>
      <c r="D33" s="2" t="s">
        <v>57</v>
      </c>
      <c r="E33" s="10">
        <v>12</v>
      </c>
      <c r="F33" s="4"/>
      <c r="G33" s="4"/>
      <c r="H33" s="4"/>
      <c r="I33" s="5"/>
    </row>
    <row r="34" spans="1:9" ht="38.25">
      <c r="A34" s="59" t="s">
        <v>198</v>
      </c>
      <c r="B34" s="2" t="s">
        <v>58</v>
      </c>
      <c r="C34" s="3" t="s">
        <v>59</v>
      </c>
      <c r="D34" s="2" t="s">
        <v>60</v>
      </c>
      <c r="E34" s="8">
        <v>0.11</v>
      </c>
      <c r="F34" s="4"/>
      <c r="G34" s="4"/>
      <c r="H34" s="4"/>
      <c r="I34" s="5"/>
    </row>
    <row r="35" spans="1:9" ht="25.5">
      <c r="A35" s="59" t="s">
        <v>199</v>
      </c>
      <c r="B35" s="2" t="s">
        <v>61</v>
      </c>
      <c r="C35" s="3" t="s">
        <v>62</v>
      </c>
      <c r="D35" s="62" t="s">
        <v>60</v>
      </c>
      <c r="E35" s="63">
        <v>0.11</v>
      </c>
      <c r="F35" s="4"/>
      <c r="G35" s="4"/>
      <c r="H35" s="4"/>
      <c r="I35" s="5"/>
    </row>
    <row r="36" spans="1:9" ht="25.5">
      <c r="A36" s="59" t="s">
        <v>200</v>
      </c>
      <c r="B36" s="2" t="s">
        <v>63</v>
      </c>
      <c r="C36" s="3" t="s">
        <v>64</v>
      </c>
      <c r="D36" s="2" t="s">
        <v>16</v>
      </c>
      <c r="E36" s="9">
        <v>1.2</v>
      </c>
      <c r="F36" s="4"/>
      <c r="G36" s="4"/>
      <c r="H36" s="4"/>
      <c r="I36" s="5"/>
    </row>
    <row r="37" spans="1:9" s="1" customFormat="1" ht="25.5">
      <c r="A37" s="58" t="s">
        <v>121</v>
      </c>
      <c r="B37" s="23" t="s">
        <v>66</v>
      </c>
      <c r="C37" s="24" t="s">
        <v>74</v>
      </c>
      <c r="D37" s="82" t="s">
        <v>167</v>
      </c>
      <c r="E37" s="83"/>
      <c r="F37" s="83"/>
      <c r="G37" s="83"/>
      <c r="H37" s="83"/>
      <c r="I37" s="84"/>
    </row>
    <row r="38" spans="1:9" ht="25.5">
      <c r="A38" s="59" t="s">
        <v>201</v>
      </c>
      <c r="B38" s="2" t="s">
        <v>67</v>
      </c>
      <c r="C38" s="3" t="s">
        <v>184</v>
      </c>
      <c r="D38" s="2" t="s">
        <v>60</v>
      </c>
      <c r="E38" s="8">
        <v>4.38</v>
      </c>
      <c r="F38" s="4"/>
      <c r="G38" s="4"/>
      <c r="H38" s="4"/>
      <c r="I38" s="5"/>
    </row>
    <row r="39" spans="1:9" ht="25.5">
      <c r="A39" s="59" t="s">
        <v>202</v>
      </c>
      <c r="B39" s="2" t="s">
        <v>3</v>
      </c>
      <c r="C39" s="3" t="s">
        <v>68</v>
      </c>
      <c r="D39" s="2" t="s">
        <v>69</v>
      </c>
      <c r="E39" s="10">
        <v>4367</v>
      </c>
      <c r="F39" s="4"/>
      <c r="G39" s="4"/>
      <c r="H39" s="4"/>
      <c r="I39" s="5"/>
    </row>
    <row r="40" spans="1:9" ht="25.5">
      <c r="A40" s="59" t="s">
        <v>203</v>
      </c>
      <c r="B40" s="2" t="s">
        <v>70</v>
      </c>
      <c r="C40" s="3" t="s">
        <v>71</v>
      </c>
      <c r="D40" s="2" t="s">
        <v>60</v>
      </c>
      <c r="E40" s="8">
        <v>2.78</v>
      </c>
      <c r="F40" s="4"/>
      <c r="G40" s="4"/>
      <c r="H40" s="4"/>
      <c r="I40" s="5"/>
    </row>
    <row r="41" spans="1:9" ht="25.5">
      <c r="A41" s="59" t="s">
        <v>204</v>
      </c>
      <c r="B41" s="2" t="s">
        <v>72</v>
      </c>
      <c r="C41" s="3" t="s">
        <v>73</v>
      </c>
      <c r="D41" s="2" t="s">
        <v>60</v>
      </c>
      <c r="E41" s="8">
        <v>6.97</v>
      </c>
      <c r="F41" s="4"/>
      <c r="G41" s="4"/>
      <c r="H41" s="4"/>
      <c r="I41" s="5"/>
    </row>
    <row r="42" spans="1:9" s="1" customFormat="1" ht="22.5" customHeight="1">
      <c r="A42" s="58" t="s">
        <v>122</v>
      </c>
      <c r="B42" s="23" t="s">
        <v>75</v>
      </c>
      <c r="C42" s="61" t="s">
        <v>82</v>
      </c>
      <c r="D42" s="82" t="s">
        <v>167</v>
      </c>
      <c r="E42" s="83"/>
      <c r="F42" s="83"/>
      <c r="G42" s="83"/>
      <c r="H42" s="83"/>
      <c r="I42" s="84"/>
    </row>
    <row r="43" spans="1:9" ht="38.25">
      <c r="A43" s="59" t="s">
        <v>205</v>
      </c>
      <c r="B43" s="2" t="s">
        <v>76</v>
      </c>
      <c r="C43" s="3" t="s">
        <v>77</v>
      </c>
      <c r="D43" s="2" t="s">
        <v>37</v>
      </c>
      <c r="E43" s="8">
        <v>267.18</v>
      </c>
      <c r="F43" s="4"/>
      <c r="G43" s="4"/>
      <c r="H43" s="4"/>
      <c r="I43" s="5"/>
    </row>
    <row r="44" spans="1:9" ht="38.25">
      <c r="A44" s="59" t="s">
        <v>206</v>
      </c>
      <c r="B44" s="2" t="s">
        <v>78</v>
      </c>
      <c r="C44" s="3" t="s">
        <v>79</v>
      </c>
      <c r="D44" s="2" t="s">
        <v>37</v>
      </c>
      <c r="E44" s="8">
        <v>267.18</v>
      </c>
      <c r="F44" s="4"/>
      <c r="G44" s="4"/>
      <c r="H44" s="4"/>
      <c r="I44" s="5"/>
    </row>
    <row r="45" spans="1:9" ht="51">
      <c r="A45" s="59" t="s">
        <v>207</v>
      </c>
      <c r="B45" s="2" t="s">
        <v>80</v>
      </c>
      <c r="C45" s="3" t="s">
        <v>81</v>
      </c>
      <c r="D45" s="62" t="s">
        <v>37</v>
      </c>
      <c r="E45" s="63">
        <v>267.18</v>
      </c>
      <c r="F45" s="4"/>
      <c r="G45" s="4"/>
      <c r="H45" s="4"/>
      <c r="I45" s="5"/>
    </row>
    <row r="46" spans="1:9" s="1" customFormat="1" ht="24.75" customHeight="1">
      <c r="A46" s="58" t="s">
        <v>123</v>
      </c>
      <c r="B46" s="23" t="s">
        <v>83</v>
      </c>
      <c r="C46" s="61" t="s">
        <v>87</v>
      </c>
      <c r="D46" s="82" t="s">
        <v>167</v>
      </c>
      <c r="E46" s="83"/>
      <c r="F46" s="83"/>
      <c r="G46" s="83"/>
      <c r="H46" s="83"/>
      <c r="I46" s="84"/>
    </row>
    <row r="47" spans="1:9" ht="25.5">
      <c r="A47" s="59" t="s">
        <v>208</v>
      </c>
      <c r="B47" s="2" t="s">
        <v>3</v>
      </c>
      <c r="C47" s="3" t="s">
        <v>84</v>
      </c>
      <c r="D47" s="2" t="s">
        <v>69</v>
      </c>
      <c r="E47" s="10">
        <v>175</v>
      </c>
      <c r="F47" s="4"/>
      <c r="G47" s="4"/>
      <c r="H47" s="4"/>
      <c r="I47" s="5"/>
    </row>
    <row r="48" spans="1:9" ht="25.5">
      <c r="A48" s="59" t="s">
        <v>209</v>
      </c>
      <c r="B48" s="2" t="s">
        <v>85</v>
      </c>
      <c r="C48" s="3" t="s">
        <v>86</v>
      </c>
      <c r="D48" s="2" t="s">
        <v>57</v>
      </c>
      <c r="E48" s="10">
        <v>6</v>
      </c>
      <c r="F48" s="4"/>
      <c r="G48" s="4"/>
      <c r="H48" s="4"/>
      <c r="I48" s="5"/>
    </row>
    <row r="49" spans="1:9" s="1" customFormat="1" ht="24.75" customHeight="1">
      <c r="A49" s="58" t="s">
        <v>124</v>
      </c>
      <c r="B49" s="23" t="s">
        <v>88</v>
      </c>
      <c r="C49" s="61" t="s">
        <v>94</v>
      </c>
      <c r="D49" s="82" t="s">
        <v>167</v>
      </c>
      <c r="E49" s="83"/>
      <c r="F49" s="83"/>
      <c r="G49" s="83"/>
      <c r="H49" s="83"/>
      <c r="I49" s="84"/>
    </row>
    <row r="50" spans="1:9" ht="25.5">
      <c r="A50" s="59" t="s">
        <v>210</v>
      </c>
      <c r="B50" s="2" t="s">
        <v>89</v>
      </c>
      <c r="C50" s="3" t="s">
        <v>90</v>
      </c>
      <c r="D50" s="2" t="s">
        <v>16</v>
      </c>
      <c r="E50" s="8">
        <v>9.42</v>
      </c>
      <c r="F50" s="4"/>
      <c r="G50" s="4"/>
      <c r="H50" s="4"/>
      <c r="I50" s="5"/>
    </row>
    <row r="51" spans="1:9" ht="25.5">
      <c r="A51" s="59" t="s">
        <v>211</v>
      </c>
      <c r="B51" s="2" t="s">
        <v>91</v>
      </c>
      <c r="C51" s="3" t="s">
        <v>92</v>
      </c>
      <c r="D51" s="2" t="s">
        <v>16</v>
      </c>
      <c r="E51" s="8">
        <v>0.92</v>
      </c>
      <c r="F51" s="4"/>
      <c r="G51" s="4"/>
      <c r="H51" s="4"/>
      <c r="I51" s="5"/>
    </row>
    <row r="52" spans="1:9" ht="25.5">
      <c r="A52" s="59" t="s">
        <v>212</v>
      </c>
      <c r="B52" s="2" t="s">
        <v>91</v>
      </c>
      <c r="C52" s="3" t="s">
        <v>93</v>
      </c>
      <c r="D52" s="2" t="s">
        <v>16</v>
      </c>
      <c r="E52" s="8">
        <v>1.56</v>
      </c>
      <c r="F52" s="4"/>
      <c r="G52" s="4"/>
      <c r="H52" s="4"/>
      <c r="I52" s="5"/>
    </row>
    <row r="53" spans="1:9" s="1" customFormat="1" ht="38.25">
      <c r="A53" s="58" t="s">
        <v>125</v>
      </c>
      <c r="B53" s="23" t="s">
        <v>95</v>
      </c>
      <c r="C53" s="24" t="s">
        <v>100</v>
      </c>
      <c r="D53" s="82" t="s">
        <v>167</v>
      </c>
      <c r="E53" s="83"/>
      <c r="F53" s="83"/>
      <c r="G53" s="83"/>
      <c r="H53" s="83"/>
      <c r="I53" s="84"/>
    </row>
    <row r="54" spans="1:9" ht="38.25">
      <c r="A54" s="59" t="s">
        <v>213</v>
      </c>
      <c r="B54" s="2" t="s">
        <v>96</v>
      </c>
      <c r="C54" s="3" t="s">
        <v>97</v>
      </c>
      <c r="D54" s="2" t="s">
        <v>37</v>
      </c>
      <c r="E54" s="8">
        <v>12.98</v>
      </c>
      <c r="F54" s="4"/>
      <c r="G54" s="4"/>
      <c r="H54" s="4"/>
      <c r="I54" s="5"/>
    </row>
    <row r="55" spans="1:9" ht="38.25">
      <c r="A55" s="59" t="s">
        <v>214</v>
      </c>
      <c r="B55" s="2" t="s">
        <v>98</v>
      </c>
      <c r="C55" s="3" t="s">
        <v>99</v>
      </c>
      <c r="D55" s="62" t="s">
        <v>37</v>
      </c>
      <c r="E55" s="63">
        <v>12.98</v>
      </c>
      <c r="F55" s="4"/>
      <c r="G55" s="4"/>
      <c r="H55" s="4"/>
      <c r="I55" s="5"/>
    </row>
    <row r="56" spans="1:9" s="1" customFormat="1" ht="25.5">
      <c r="A56" s="58" t="s">
        <v>126</v>
      </c>
      <c r="B56" s="23" t="s">
        <v>101</v>
      </c>
      <c r="C56" s="24" t="s">
        <v>104</v>
      </c>
      <c r="D56" s="82" t="s">
        <v>167</v>
      </c>
      <c r="E56" s="83"/>
      <c r="F56" s="83"/>
      <c r="G56" s="83"/>
      <c r="H56" s="83"/>
      <c r="I56" s="84"/>
    </row>
    <row r="57" spans="1:9" ht="38.25">
      <c r="A57" s="59" t="s">
        <v>215</v>
      </c>
      <c r="B57" s="2" t="s">
        <v>102</v>
      </c>
      <c r="C57" s="3" t="s">
        <v>103</v>
      </c>
      <c r="D57" s="2" t="s">
        <v>37</v>
      </c>
      <c r="E57" s="8">
        <v>12.98</v>
      </c>
      <c r="F57" s="4"/>
      <c r="G57" s="4"/>
      <c r="H57" s="4"/>
      <c r="I57" s="5"/>
    </row>
    <row r="58" spans="1:9" s="1" customFormat="1" ht="25.5">
      <c r="A58" s="58" t="s">
        <v>127</v>
      </c>
      <c r="B58" s="23" t="s">
        <v>105</v>
      </c>
      <c r="C58" s="24" t="s">
        <v>108</v>
      </c>
      <c r="D58" s="82" t="s">
        <v>167</v>
      </c>
      <c r="E58" s="83"/>
      <c r="F58" s="83"/>
      <c r="G58" s="83"/>
      <c r="H58" s="83"/>
      <c r="I58" s="84"/>
    </row>
    <row r="59" spans="1:9" ht="25.5">
      <c r="A59" s="59" t="s">
        <v>216</v>
      </c>
      <c r="B59" s="2" t="s">
        <v>106</v>
      </c>
      <c r="C59" s="3" t="s">
        <v>107</v>
      </c>
      <c r="D59" s="6" t="s">
        <v>57</v>
      </c>
      <c r="E59" s="7">
        <v>4</v>
      </c>
      <c r="F59" s="4"/>
      <c r="G59" s="4"/>
      <c r="H59" s="4"/>
      <c r="I59" s="5"/>
    </row>
    <row r="60" spans="1:9" s="1" customFormat="1" ht="25.5">
      <c r="A60" s="58" t="s">
        <v>129</v>
      </c>
      <c r="B60" s="23" t="s">
        <v>109</v>
      </c>
      <c r="C60" s="24" t="s">
        <v>112</v>
      </c>
      <c r="D60" s="82" t="s">
        <v>167</v>
      </c>
      <c r="E60" s="83"/>
      <c r="F60" s="83"/>
      <c r="G60" s="83"/>
      <c r="H60" s="83"/>
      <c r="I60" s="84"/>
    </row>
    <row r="61" spans="1:9" ht="27.75" customHeight="1">
      <c r="A61" s="59" t="s">
        <v>217</v>
      </c>
      <c r="B61" s="2" t="s">
        <v>110</v>
      </c>
      <c r="C61" s="3" t="s">
        <v>111</v>
      </c>
      <c r="D61" s="6" t="s">
        <v>57</v>
      </c>
      <c r="E61" s="7">
        <v>6</v>
      </c>
      <c r="F61" s="4"/>
      <c r="G61" s="4"/>
      <c r="H61" s="4"/>
      <c r="I61" s="5"/>
    </row>
    <row r="62" spans="1:10" ht="15" customHeight="1">
      <c r="A62" s="65" t="s">
        <v>167</v>
      </c>
      <c r="B62" s="65"/>
      <c r="C62" s="65"/>
      <c r="D62" s="68"/>
      <c r="E62" s="65"/>
      <c r="F62" s="64"/>
      <c r="G62" s="91" t="s">
        <v>185</v>
      </c>
      <c r="H62" s="92"/>
      <c r="I62" s="54"/>
      <c r="J62" s="56" t="s">
        <v>167</v>
      </c>
    </row>
    <row r="63" spans="1:10" ht="15" customHeight="1">
      <c r="A63" s="66" t="s">
        <v>167</v>
      </c>
      <c r="B63" s="66"/>
      <c r="C63" s="66"/>
      <c r="D63" s="69"/>
      <c r="E63" s="66"/>
      <c r="F63" s="67"/>
      <c r="G63" s="91" t="s">
        <v>186</v>
      </c>
      <c r="H63" s="92"/>
      <c r="I63" s="55"/>
      <c r="J63" t="s">
        <v>167</v>
      </c>
    </row>
    <row r="64" spans="1:9" ht="15" customHeight="1">
      <c r="A64" s="66" t="s">
        <v>167</v>
      </c>
      <c r="B64" s="66"/>
      <c r="C64" s="66"/>
      <c r="D64" s="69"/>
      <c r="E64" s="66"/>
      <c r="F64" s="67"/>
      <c r="G64" s="91" t="s">
        <v>187</v>
      </c>
      <c r="H64" s="92"/>
      <c r="I64" s="54"/>
    </row>
  </sheetData>
  <sheetProtection/>
  <mergeCells count="21">
    <mergeCell ref="G63:H63"/>
    <mergeCell ref="G64:H64"/>
    <mergeCell ref="D60:I60"/>
    <mergeCell ref="D56:I56"/>
    <mergeCell ref="D58:I58"/>
    <mergeCell ref="D32:I32"/>
    <mergeCell ref="D37:I37"/>
    <mergeCell ref="D42:I42"/>
    <mergeCell ref="D46:I46"/>
    <mergeCell ref="D49:I49"/>
    <mergeCell ref="G62:H62"/>
    <mergeCell ref="A1:B1"/>
    <mergeCell ref="D53:I53"/>
    <mergeCell ref="A2:I2"/>
    <mergeCell ref="A3:I3"/>
    <mergeCell ref="D10:I10"/>
    <mergeCell ref="D6:I6"/>
    <mergeCell ref="E12:I12"/>
    <mergeCell ref="D25:I25"/>
    <mergeCell ref="D29:I29"/>
    <mergeCell ref="G1:I1"/>
  </mergeCells>
  <printOptions horizontalCentered="1"/>
  <pageMargins left="0.7874015748031497" right="0.7874015748031497" top="0.7874015748031497" bottom="0.7874015748031497" header="0.1968503937007874" footer="0.1968503937007874"/>
  <pageSetup firstPageNumber="3" useFirstPageNumber="1" fitToHeight="0" fitToWidth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Marekz420</dc:creator>
  <cp:keywords/>
  <dc:description/>
  <cp:lastModifiedBy>Paweł Woronko</cp:lastModifiedBy>
  <cp:lastPrinted>2023-02-01T15:52:47Z</cp:lastPrinted>
  <dcterms:created xsi:type="dcterms:W3CDTF">2022-09-28T15:11:26Z</dcterms:created>
  <dcterms:modified xsi:type="dcterms:W3CDTF">2023-02-01T15:52:50Z</dcterms:modified>
  <cp:category/>
  <cp:version/>
  <cp:contentType/>
  <cp:contentStatus/>
</cp:coreProperties>
</file>