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264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<sst xmlns="http://schemas.openxmlformats.org/spreadsheetml/2006/main" count="17" uniqueCount="17">
  <si>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Nazwa Wykonawcy</t>
  </si>
  <si>
    <t>Nr zadania</t>
  </si>
  <si>
    <t xml:space="preserve">Kwota, jaką Zamawiający zamierza przeznaczyć na realizację poszczególnych zadań </t>
  </si>
  <si>
    <t>Nr oferty</t>
  </si>
  <si>
    <t>sporządziła: Agnieszka Ossowska</t>
  </si>
  <si>
    <t>Cena oferty brutto w PLN</t>
  </si>
  <si>
    <t xml:space="preserve">19 lutego 2024 r. </t>
  </si>
  <si>
    <r>
      <rPr>
        <b/>
        <sz val="11"/>
        <rFont val="Arial Narrow"/>
        <family val="2"/>
      </rPr>
      <t xml:space="preserve">Zestawienie informacji z otwarcia ofert w postępowaniu o udzielenie zamówienia publicznego prowadzonym w trybie przetargu nieograniczonego na sukcesywne dostawy artykułów biurowych różnych, baterii, folii matrycowych i farb do powielacza RISO EZ370E, płyt, papieru transferowego do drukarki Brother PJ762 oraz worków z folii LPDE na odpady, sprawa nr D25M/251/N/46-77rj/23    </t>
    </r>
    <r>
      <rPr>
        <b/>
        <sz val="9"/>
        <rFont val="Arial Narrow"/>
        <family val="2"/>
      </rPr>
      <t xml:space="preserve">                                                                                                                                 </t>
    </r>
  </si>
  <si>
    <t>Zamawiający na podstawie art. 222 ustawy z dnia 11 września 2019 roku Prawo Zamówień Publicznych (t. j. Dz. U. z 2023 r. poz. 1605 z późn. zm.) przekazuje poniżej informacje, o których mowa w art. 222 ust. 5 ustawy Prawo Zamówień Publicznych.
Otwarcie ofert odbyło się w dniu 19 lutego 2024 r. o godzinie 10:30
Kwota jaką Zamawiający zamierza przeznaczyć na sfinansowanie całego zamówienia wynosi:  3 529 304,25 zł.
Niniejszym Zamawiający przedstawia zestawienie informacji z ofert złożonych przez następujących Wykonawców:</t>
  </si>
  <si>
    <t>podpis i pieczątka Przewodniczącej Komisji Przetargowej</t>
  </si>
  <si>
    <t xml:space="preserve">DIGICOM Marcin Pietrzak, ul. Łęczycka 55, 95-100 Zgierz
NIP 7271895863 </t>
  </si>
  <si>
    <t xml:space="preserve">LOGON S.A.
Piotrowskiego 7A, 85-098 Bydgoszcz
NIP 5540231668 </t>
  </si>
  <si>
    <t xml:space="preserve">PRZEDSIĘBIORSTWO HANDLOWO USŁUGOWE "SAMFIX-PAPIER GRZEGORZ BADTKE, DAGMAR BADTKEOVA SP. J.
80-717 Gdańsk, ul. Miałki Szlak 52
NIP 5830267781 </t>
  </si>
  <si>
    <t xml:space="preserve">ARKAN Sp. z o. o.
ul. Budowlanych 17H, 80-298 Gdańsk
NIP 9571135293 </t>
  </si>
  <si>
    <t xml:space="preserve">NAFOL Dariusz Janiak ul. Wiejska 15, 62-580 Grodziec
NIP 6681189265 </t>
  </si>
  <si>
    <t xml:space="preserve">P.H. KAS J. Kasperski Sp.J.
ul.  Janka Wiśniewskiego 20, 81-969 Gdynia
NIP 9581272979 </t>
  </si>
  <si>
    <t xml:space="preserve">PRZEDSIĘBIORSTWO PRODUKCYJNO-USŁUGOWO-HANDLOWE "CONTENT" Sp. z o.o.
Al. W. Korfantego 66, 40-161 Katowice 
NIP 6340126157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</si>
</sst>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#.00"/>
    <numFmt numFmtId="169" formatCode="#,##0.00\ &quot;zł&quot;"/>
  </numFmts>
  <fonts count="47">
    <font>
      <sz val="10"/>
      <name val="Arial"/>
      <family val="2"/>
    </font>
    <font>
      <sz val="8"/>
      <name val="Arial"/>
      <family val="2"/>
    </font>
    <font>
      <sz val="11"/>
      <color indexed="20"/>
      <name val="Calibri"/>
      <family val="2"/>
    </font>
    <font>
      <sz val="8"/>
      <name val="Arial Narrow"/>
      <family val="2"/>
    </font>
    <font>
      <b/>
      <sz val="8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b/>
      <sz val="11"/>
      <name val="Arial Narrow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7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8"/>
      <name val="Czcionka tekstu podstawowego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>
        <color indexed="8"/>
      </bottom>
    </border>
    <border>
      <left style="hair"/>
      <right style="hair"/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>
        <color indexed="8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>
      <alignment/>
      <protection/>
    </xf>
    <xf numFmtId="0" fontId="41" fillId="27" borderId="1" applyNumberFormat="0" applyAlignment="0" applyProtection="0"/>
    <xf numFmtId="9" fontId="0" fillId="0" borderId="0" applyFill="0" applyBorder="0" applyAlignment="0" applyProtection="0"/>
    <xf numFmtId="0" fontId="42" fillId="0" borderId="8" applyNumberFormat="0" applyFill="0" applyAlignment="0" applyProtection="0"/>
    <xf numFmtId="0" fontId="2" fillId="31" borderId="0">
      <alignment/>
      <protection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33" borderId="0" applyNumberFormat="0" applyBorder="0" applyAlignment="0" applyProtection="0"/>
  </cellStyleXfs>
  <cellXfs count="57">
    <xf numFmtId="0" fontId="0" fillId="0" borderId="0" xfId="0" applyAlignment="1">
      <alignment/>
    </xf>
    <xf numFmtId="3" fontId="1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vertical="center" wrapText="1"/>
    </xf>
    <xf numFmtId="3" fontId="1" fillId="0" borderId="0" xfId="0" applyNumberFormat="1" applyFont="1" applyAlignment="1">
      <alignment vertical="center"/>
    </xf>
    <xf numFmtId="3" fontId="1" fillId="0" borderId="0" xfId="0" applyNumberFormat="1" applyFont="1" applyBorder="1" applyAlignment="1">
      <alignment vertical="center" wrapText="1"/>
    </xf>
    <xf numFmtId="4" fontId="1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 vertical="center"/>
    </xf>
    <xf numFmtId="3" fontId="1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3" fontId="4" fillId="7" borderId="10" xfId="0" applyNumberFormat="1" applyFont="1" applyFill="1" applyBorder="1" applyAlignment="1">
      <alignment horizontal="center" vertical="center"/>
    </xf>
    <xf numFmtId="3" fontId="4" fillId="7" borderId="11" xfId="0" applyNumberFormat="1" applyFont="1" applyFill="1" applyBorder="1" applyAlignment="1">
      <alignment horizontal="center" vertical="center"/>
    </xf>
    <xf numFmtId="4" fontId="5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 horizontal="center"/>
    </xf>
    <xf numFmtId="4" fontId="3" fillId="0" borderId="12" xfId="0" applyNumberFormat="1" applyFont="1" applyBorder="1" applyAlignment="1">
      <alignment horizontal="center"/>
    </xf>
    <xf numFmtId="4" fontId="5" fillId="0" borderId="0" xfId="0" applyNumberFormat="1" applyFont="1" applyBorder="1" applyAlignment="1">
      <alignment horizontal="left"/>
    </xf>
    <xf numFmtId="4" fontId="5" fillId="0" borderId="0" xfId="0" applyNumberFormat="1" applyFont="1" applyBorder="1" applyAlignment="1">
      <alignment wrapText="1"/>
    </xf>
    <xf numFmtId="4" fontId="3" fillId="0" borderId="0" xfId="0" applyNumberFormat="1" applyFont="1" applyBorder="1" applyAlignment="1">
      <alignment horizontal="center" wrapText="1"/>
    </xf>
    <xf numFmtId="3" fontId="3" fillId="7" borderId="13" xfId="0" applyNumberFormat="1" applyFont="1" applyFill="1" applyBorder="1" applyAlignment="1">
      <alignment horizontal="center" vertical="center" wrapText="1"/>
    </xf>
    <xf numFmtId="4" fontId="5" fillId="34" borderId="14" xfId="0" applyNumberFormat="1" applyFont="1" applyFill="1" applyBorder="1" applyAlignment="1">
      <alignment horizontal="center" vertical="center"/>
    </xf>
    <xf numFmtId="4" fontId="5" fillId="34" borderId="13" xfId="0" applyNumberFormat="1" applyFont="1" applyFill="1" applyBorder="1" applyAlignment="1">
      <alignment horizontal="center" vertical="center"/>
    </xf>
    <xf numFmtId="4" fontId="7" fillId="35" borderId="13" xfId="0" applyNumberFormat="1" applyFont="1" applyFill="1" applyBorder="1" applyAlignment="1">
      <alignment horizontal="center"/>
    </xf>
    <xf numFmtId="3" fontId="5" fillId="36" borderId="15" xfId="0" applyNumberFormat="1" applyFont="1" applyFill="1" applyBorder="1" applyAlignment="1">
      <alignment horizontal="center" vertical="center"/>
    </xf>
    <xf numFmtId="3" fontId="5" fillId="36" borderId="16" xfId="0" applyNumberFormat="1" applyFont="1" applyFill="1" applyBorder="1" applyAlignment="1">
      <alignment horizontal="center" vertical="center"/>
    </xf>
    <xf numFmtId="4" fontId="5" fillId="37" borderId="10" xfId="0" applyNumberFormat="1" applyFont="1" applyFill="1" applyBorder="1" applyAlignment="1">
      <alignment horizontal="center" vertical="center"/>
    </xf>
    <xf numFmtId="3" fontId="4" fillId="7" borderId="17" xfId="0" applyNumberFormat="1" applyFont="1" applyFill="1" applyBorder="1" applyAlignment="1">
      <alignment horizontal="center" vertical="center"/>
    </xf>
    <xf numFmtId="4" fontId="5" fillId="37" borderId="18" xfId="0" applyNumberFormat="1" applyFont="1" applyFill="1" applyBorder="1" applyAlignment="1">
      <alignment horizontal="center" vertical="center"/>
    </xf>
    <xf numFmtId="3" fontId="4" fillId="7" borderId="19" xfId="0" applyNumberFormat="1" applyFont="1" applyFill="1" applyBorder="1" applyAlignment="1">
      <alignment horizontal="center" vertical="center"/>
    </xf>
    <xf numFmtId="4" fontId="5" fillId="37" borderId="20" xfId="0" applyNumberFormat="1" applyFont="1" applyFill="1" applyBorder="1" applyAlignment="1">
      <alignment horizontal="center" vertical="center"/>
    </xf>
    <xf numFmtId="4" fontId="5" fillId="37" borderId="21" xfId="0" applyNumberFormat="1" applyFont="1" applyFill="1" applyBorder="1" applyAlignment="1">
      <alignment horizontal="center" vertical="center"/>
    </xf>
    <xf numFmtId="3" fontId="4" fillId="7" borderId="13" xfId="0" applyNumberFormat="1" applyFont="1" applyFill="1" applyBorder="1" applyAlignment="1">
      <alignment horizontal="center" vertical="center"/>
    </xf>
    <xf numFmtId="4" fontId="5" fillId="37" borderId="13" xfId="0" applyNumberFormat="1" applyFont="1" applyFill="1" applyBorder="1" applyAlignment="1">
      <alignment horizontal="center" vertical="center"/>
    </xf>
    <xf numFmtId="4" fontId="11" fillId="19" borderId="10" xfId="0" applyNumberFormat="1" applyFont="1" applyFill="1" applyBorder="1" applyAlignment="1">
      <alignment horizontal="center" vertical="center" wrapText="1"/>
    </xf>
    <xf numFmtId="4" fontId="11" fillId="19" borderId="11" xfId="0" applyNumberFormat="1" applyFont="1" applyFill="1" applyBorder="1" applyAlignment="1">
      <alignment horizontal="center" vertical="center" wrapText="1"/>
    </xf>
    <xf numFmtId="0" fontId="11" fillId="19" borderId="17" xfId="0" applyNumberFormat="1" applyFont="1" applyFill="1" applyBorder="1" applyAlignment="1" quotePrefix="1">
      <alignment horizontal="center" vertical="center" wrapText="1"/>
    </xf>
    <xf numFmtId="0" fontId="11" fillId="19" borderId="13" xfId="0" applyNumberFormat="1" applyFont="1" applyFill="1" applyBorder="1" applyAlignment="1" quotePrefix="1">
      <alignment horizontal="center" vertical="center" wrapText="1"/>
    </xf>
    <xf numFmtId="0" fontId="11" fillId="19" borderId="12" xfId="0" applyNumberFormat="1" applyFont="1" applyFill="1" applyBorder="1" applyAlignment="1" quotePrefix="1">
      <alignment horizontal="center" vertical="center" wrapText="1"/>
    </xf>
    <xf numFmtId="3" fontId="9" fillId="13" borderId="22" xfId="0" applyNumberFormat="1" applyFont="1" applyFill="1" applyBorder="1" applyAlignment="1">
      <alignment horizontal="center" vertical="center" textRotation="90"/>
    </xf>
    <xf numFmtId="0" fontId="10" fillId="13" borderId="23" xfId="0" applyFont="1" applyFill="1" applyBorder="1" applyAlignment="1">
      <alignment horizontal="center" vertical="center" textRotation="90"/>
    </xf>
    <xf numFmtId="4" fontId="3" fillId="0" borderId="0" xfId="0" applyNumberFormat="1" applyFont="1" applyBorder="1" applyAlignment="1">
      <alignment horizontal="center"/>
    </xf>
    <xf numFmtId="3" fontId="4" fillId="2" borderId="24" xfId="0" applyNumberFormat="1" applyFont="1" applyFill="1" applyBorder="1" applyAlignment="1">
      <alignment horizontal="left" vertical="top" wrapText="1"/>
    </xf>
    <xf numFmtId="3" fontId="4" fillId="2" borderId="25" xfId="0" applyNumberFormat="1" applyFont="1" applyFill="1" applyBorder="1" applyAlignment="1">
      <alignment horizontal="left" vertical="top" wrapText="1"/>
    </xf>
    <xf numFmtId="3" fontId="7" fillId="13" borderId="26" xfId="0" applyNumberFormat="1" applyFont="1" applyFill="1" applyBorder="1" applyAlignment="1">
      <alignment horizontal="center" vertical="center"/>
    </xf>
    <xf numFmtId="3" fontId="7" fillId="13" borderId="27" xfId="0" applyNumberFormat="1" applyFont="1" applyFill="1" applyBorder="1" applyAlignment="1">
      <alignment horizontal="center" vertical="center"/>
    </xf>
    <xf numFmtId="3" fontId="7" fillId="14" borderId="28" xfId="0" applyNumberFormat="1" applyFont="1" applyFill="1" applyBorder="1" applyAlignment="1">
      <alignment horizontal="center" vertical="center" wrapText="1"/>
    </xf>
    <xf numFmtId="3" fontId="7" fillId="14" borderId="27" xfId="0" applyNumberFormat="1" applyFont="1" applyFill="1" applyBorder="1" applyAlignment="1">
      <alignment horizontal="center" vertical="center" wrapText="1"/>
    </xf>
    <xf numFmtId="3" fontId="7" fillId="14" borderId="29" xfId="0" applyNumberFormat="1" applyFont="1" applyFill="1" applyBorder="1" applyAlignment="1">
      <alignment horizontal="center" vertical="center" wrapText="1"/>
    </xf>
    <xf numFmtId="3" fontId="7" fillId="14" borderId="30" xfId="0" applyNumberFormat="1" applyFont="1" applyFill="1" applyBorder="1" applyAlignment="1">
      <alignment horizontal="center" vertical="center" wrapText="1"/>
    </xf>
    <xf numFmtId="3" fontId="5" fillId="36" borderId="22" xfId="0" applyNumberFormat="1" applyFont="1" applyFill="1" applyBorder="1" applyAlignment="1">
      <alignment horizontal="center" vertical="center" textRotation="90" wrapText="1"/>
    </xf>
    <xf numFmtId="3" fontId="5" fillId="36" borderId="14" xfId="0" applyNumberFormat="1" applyFont="1" applyFill="1" applyBorder="1" applyAlignment="1">
      <alignment horizontal="center" vertical="center" textRotation="90" wrapText="1"/>
    </xf>
    <xf numFmtId="0" fontId="7" fillId="34" borderId="22" xfId="0" applyNumberFormat="1" applyFont="1" applyFill="1" applyBorder="1" applyAlignment="1" quotePrefix="1">
      <alignment horizontal="center" vertical="center" wrapText="1"/>
    </xf>
    <xf numFmtId="0" fontId="7" fillId="34" borderId="14" xfId="0" applyNumberFormat="1" applyFont="1" applyFill="1" applyBorder="1" applyAlignment="1" quotePrefix="1">
      <alignment horizontal="center" vertical="center" wrapText="1"/>
    </xf>
    <xf numFmtId="4" fontId="5" fillId="0" borderId="0" xfId="0" applyNumberFormat="1" applyFont="1" applyBorder="1" applyAlignment="1">
      <alignment horizontal="center"/>
    </xf>
    <xf numFmtId="3" fontId="6" fillId="36" borderId="0" xfId="0" applyNumberFormat="1" applyFont="1" applyFill="1" applyBorder="1" applyAlignment="1">
      <alignment horizontal="left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ableStyleLight1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1"/>
  <sheetViews>
    <sheetView tabSelected="1" zoomScale="90" zoomScaleNormal="90" workbookViewId="0" topLeftCell="A1">
      <selection activeCell="B1" sqref="B1:J2"/>
    </sheetView>
  </sheetViews>
  <sheetFormatPr defaultColWidth="11.57421875" defaultRowHeight="12.75"/>
  <cols>
    <col min="1" max="1" width="3.8515625" style="3" customWidth="1"/>
    <col min="2" max="2" width="8.00390625" style="1" customWidth="1"/>
    <col min="3" max="3" width="17.7109375" style="2" customWidth="1"/>
    <col min="4" max="5" width="17.421875" style="2" customWidth="1"/>
    <col min="6" max="6" width="17.8515625" style="2" customWidth="1"/>
    <col min="7" max="8" width="18.28125" style="2" customWidth="1"/>
    <col min="9" max="9" width="17.7109375" style="2" customWidth="1"/>
    <col min="10" max="10" width="19.00390625" style="2" customWidth="1"/>
    <col min="11" max="16384" width="11.57421875" style="3" customWidth="1"/>
  </cols>
  <sheetData>
    <row r="1" spans="1:28" ht="11.25" customHeight="1">
      <c r="A1" s="40" t="s">
        <v>5</v>
      </c>
      <c r="B1" s="47" t="s">
        <v>7</v>
      </c>
      <c r="C1" s="48"/>
      <c r="D1" s="48"/>
      <c r="E1" s="48"/>
      <c r="F1" s="48"/>
      <c r="G1" s="48"/>
      <c r="H1" s="48"/>
      <c r="I1" s="48"/>
      <c r="J1" s="4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</row>
    <row r="2" spans="1:28" ht="34.5" customHeight="1">
      <c r="A2" s="41"/>
      <c r="B2" s="49"/>
      <c r="C2" s="50"/>
      <c r="D2" s="50"/>
      <c r="E2" s="50"/>
      <c r="F2" s="50"/>
      <c r="G2" s="50"/>
      <c r="H2" s="50"/>
      <c r="I2" s="50"/>
      <c r="J2" s="50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</row>
    <row r="3" spans="1:28" ht="73.5" customHeight="1">
      <c r="A3" s="41"/>
      <c r="B3" s="43" t="s">
        <v>8</v>
      </c>
      <c r="C3" s="44"/>
      <c r="D3" s="44"/>
      <c r="E3" s="44"/>
      <c r="F3" s="44"/>
      <c r="G3" s="44"/>
      <c r="H3" s="44"/>
      <c r="I3" s="44"/>
      <c r="J3" s="44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28" ht="12.75" customHeight="1">
      <c r="A4" s="41"/>
      <c r="B4" s="51" t="s">
        <v>1</v>
      </c>
      <c r="C4" s="45" t="s">
        <v>0</v>
      </c>
      <c r="D4" s="45"/>
      <c r="E4" s="45"/>
      <c r="F4" s="45"/>
      <c r="G4" s="45"/>
      <c r="H4" s="46"/>
      <c r="I4" s="45"/>
      <c r="J4" s="4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</row>
    <row r="5" spans="1:28" s="4" customFormat="1" ht="114" customHeight="1">
      <c r="A5" s="41"/>
      <c r="B5" s="52"/>
      <c r="C5" s="35" t="s">
        <v>10</v>
      </c>
      <c r="D5" s="36" t="s">
        <v>11</v>
      </c>
      <c r="E5" s="36" t="s">
        <v>12</v>
      </c>
      <c r="F5" s="36" t="s">
        <v>13</v>
      </c>
      <c r="G5" s="37" t="s">
        <v>15</v>
      </c>
      <c r="H5" s="38" t="s">
        <v>14</v>
      </c>
      <c r="I5" s="39" t="s">
        <v>16</v>
      </c>
      <c r="J5" s="53" t="s">
        <v>2</v>
      </c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</row>
    <row r="6" spans="1:28" s="5" customFormat="1" ht="15" customHeight="1">
      <c r="A6" s="41"/>
      <c r="B6" s="21" t="s">
        <v>3</v>
      </c>
      <c r="C6" s="13">
        <v>1</v>
      </c>
      <c r="D6" s="14">
        <v>2</v>
      </c>
      <c r="E6" s="14">
        <v>3</v>
      </c>
      <c r="F6" s="14">
        <v>4</v>
      </c>
      <c r="G6" s="28">
        <v>5</v>
      </c>
      <c r="H6" s="33">
        <v>6</v>
      </c>
      <c r="I6" s="30">
        <v>7</v>
      </c>
      <c r="J6" s="54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</row>
    <row r="7" spans="1:28" ht="33.75" customHeight="1">
      <c r="A7" s="41"/>
      <c r="B7" s="25">
        <v>1</v>
      </c>
      <c r="C7" s="27"/>
      <c r="D7" s="27"/>
      <c r="E7" s="27">
        <v>533238.74</v>
      </c>
      <c r="F7" s="27"/>
      <c r="G7" s="29">
        <v>612598.21</v>
      </c>
      <c r="H7" s="34"/>
      <c r="I7" s="31"/>
      <c r="J7" s="22">
        <v>826812.88</v>
      </c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</row>
    <row r="8" spans="1:28" ht="34.5" customHeight="1">
      <c r="A8" s="41"/>
      <c r="B8" s="26">
        <v>2</v>
      </c>
      <c r="C8" s="27"/>
      <c r="D8" s="27"/>
      <c r="E8" s="27"/>
      <c r="F8" s="27"/>
      <c r="G8" s="27"/>
      <c r="H8" s="32"/>
      <c r="I8" s="27">
        <v>60098.62</v>
      </c>
      <c r="J8" s="23">
        <v>95588.78</v>
      </c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</row>
    <row r="9" spans="1:28" ht="33.75" customHeight="1">
      <c r="A9" s="41"/>
      <c r="B9" s="26">
        <v>3</v>
      </c>
      <c r="C9" s="27"/>
      <c r="D9" s="27"/>
      <c r="E9" s="27">
        <v>91868.7</v>
      </c>
      <c r="F9" s="27"/>
      <c r="G9" s="27">
        <v>99451.4</v>
      </c>
      <c r="H9" s="27"/>
      <c r="I9" s="27">
        <v>70111.23</v>
      </c>
      <c r="J9" s="23">
        <v>135275.4</v>
      </c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</row>
    <row r="10" spans="1:28" ht="35.25" customHeight="1">
      <c r="A10" s="41"/>
      <c r="B10" s="25">
        <v>4</v>
      </c>
      <c r="C10" s="27"/>
      <c r="D10" s="27">
        <v>31488</v>
      </c>
      <c r="E10" s="27"/>
      <c r="F10" s="27"/>
      <c r="G10" s="27">
        <v>31980</v>
      </c>
      <c r="H10" s="27"/>
      <c r="I10" s="27"/>
      <c r="J10" s="23">
        <v>36408</v>
      </c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</row>
    <row r="11" spans="1:28" ht="34.5" customHeight="1">
      <c r="A11" s="41"/>
      <c r="B11" s="26">
        <v>5</v>
      </c>
      <c r="C11" s="27">
        <v>12792</v>
      </c>
      <c r="D11" s="27"/>
      <c r="E11" s="27"/>
      <c r="F11" s="27"/>
      <c r="G11" s="27">
        <v>10682.8</v>
      </c>
      <c r="H11" s="27"/>
      <c r="I11" s="27"/>
      <c r="J11" s="23">
        <v>23517.6</v>
      </c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</row>
    <row r="12" spans="1:28" ht="34.5" customHeight="1">
      <c r="A12" s="41"/>
      <c r="B12" s="26">
        <v>6</v>
      </c>
      <c r="C12" s="27"/>
      <c r="D12" s="27"/>
      <c r="E12" s="27"/>
      <c r="F12" s="27">
        <v>1892981.32</v>
      </c>
      <c r="G12" s="27"/>
      <c r="H12" s="27">
        <v>1793038.55</v>
      </c>
      <c r="I12" s="27"/>
      <c r="J12" s="23">
        <v>2411701.59</v>
      </c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</row>
    <row r="13" spans="1:28" ht="15" customHeight="1">
      <c r="A13" s="56" t="s">
        <v>4</v>
      </c>
      <c r="B13" s="56"/>
      <c r="C13" s="56"/>
      <c r="D13" s="56"/>
      <c r="E13" s="56"/>
      <c r="F13" s="12"/>
      <c r="G13" s="17"/>
      <c r="H13" s="12"/>
      <c r="I13" s="12"/>
      <c r="J13" s="24">
        <f>SUM(J7:J12)</f>
        <v>3529304.25</v>
      </c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</row>
    <row r="14" spans="2:28" ht="15" customHeight="1">
      <c r="B14" s="11"/>
      <c r="C14" s="12"/>
      <c r="D14" s="12"/>
      <c r="E14" s="15"/>
      <c r="F14" s="15"/>
      <c r="G14" s="15"/>
      <c r="H14" s="15"/>
      <c r="I14" s="55"/>
      <c r="J14" s="55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</row>
    <row r="15" spans="2:28" ht="15" customHeight="1">
      <c r="B15" s="11"/>
      <c r="C15" s="12"/>
      <c r="D15" s="12"/>
      <c r="E15" s="12"/>
      <c r="F15" s="16"/>
      <c r="G15" s="16"/>
      <c r="H15" s="16"/>
      <c r="I15" s="55"/>
      <c r="J15" s="55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</row>
    <row r="16" spans="2:28" ht="15" customHeight="1">
      <c r="B16" s="11"/>
      <c r="C16" s="12"/>
      <c r="D16" s="12"/>
      <c r="E16" s="12"/>
      <c r="F16" s="18"/>
      <c r="G16" s="15"/>
      <c r="H16" s="15"/>
      <c r="I16" s="55"/>
      <c r="J16" s="55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</row>
    <row r="17" spans="2:28" ht="15" customHeight="1">
      <c r="B17" s="11"/>
      <c r="C17" s="12"/>
      <c r="D17" s="12"/>
      <c r="E17" s="12"/>
      <c r="F17" s="18"/>
      <c r="G17" s="16" t="s">
        <v>6</v>
      </c>
      <c r="H17" s="16"/>
      <c r="I17" s="55"/>
      <c r="J17" s="55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</row>
    <row r="18" spans="2:28" ht="18.75" customHeight="1">
      <c r="B18" s="11"/>
      <c r="C18" s="12"/>
      <c r="D18" s="12"/>
      <c r="E18" s="12"/>
      <c r="F18" s="18"/>
      <c r="G18" s="15"/>
      <c r="H18" s="15"/>
      <c r="I18" s="42" t="s">
        <v>9</v>
      </c>
      <c r="J18" s="42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</row>
    <row r="19" spans="2:28" ht="27.75" customHeight="1">
      <c r="B19" s="11"/>
      <c r="C19" s="12"/>
      <c r="D19" s="12"/>
      <c r="E19" s="12"/>
      <c r="F19" s="15"/>
      <c r="G19" s="19"/>
      <c r="H19" s="19"/>
      <c r="I19" s="19"/>
      <c r="J19" s="20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</row>
    <row r="20" spans="2:28" ht="15" customHeight="1">
      <c r="B20" s="10"/>
      <c r="C20" s="7"/>
      <c r="D20" s="7"/>
      <c r="E20" s="7"/>
      <c r="F20" s="7"/>
      <c r="G20" s="7"/>
      <c r="H20" s="7"/>
      <c r="I20" s="7"/>
      <c r="J20" s="7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</row>
    <row r="21" ht="11.25">
      <c r="D21" s="7"/>
    </row>
  </sheetData>
  <sheetProtection selectLockedCells="1" selectUnlockedCells="1"/>
  <mergeCells count="9">
    <mergeCell ref="A1:A12"/>
    <mergeCell ref="I18:J18"/>
    <mergeCell ref="B3:J3"/>
    <mergeCell ref="C4:J4"/>
    <mergeCell ref="B1:J2"/>
    <mergeCell ref="B4:B5"/>
    <mergeCell ref="J5:J6"/>
    <mergeCell ref="I14:J17"/>
    <mergeCell ref="A13:E13"/>
  </mergeCells>
  <printOptions horizontalCentered="1" verticalCentered="1"/>
  <pageMargins left="0.25" right="0.25" top="0.75" bottom="0.75" header="0.3" footer="0.3"/>
  <pageSetup firstPageNumber="1" useFirstPageNumber="1" fitToHeight="1" fitToWidth="1" horizontalDpi="600" verticalDpi="600" orientation="landscape" paperSize="9" scale="89" r:id="rId1"/>
  <headerFooter alignWithMargins="0">
    <oddHeader>&amp;LD25M/251/N/46-77rj/23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Ossowska</dc:creator>
  <cp:keywords/>
  <dc:description/>
  <cp:lastModifiedBy>Agnieszka Ossowska</cp:lastModifiedBy>
  <cp:lastPrinted>2024-02-19T10:42:17Z</cp:lastPrinted>
  <dcterms:created xsi:type="dcterms:W3CDTF">2014-07-25T09:38:26Z</dcterms:created>
  <dcterms:modified xsi:type="dcterms:W3CDTF">2024-02-19T10:42:20Z</dcterms:modified>
  <cp:category/>
  <cp:version/>
  <cp:contentType/>
  <cp:contentStatus/>
</cp:coreProperties>
</file>