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tabRatio="809" activeTab="0"/>
  </bookViews>
  <sheets>
    <sheet name="Warzywa i owoce" sheetId="1" r:id="rId1"/>
  </sheets>
  <definedNames>
    <definedName name="_xlnm.Print_Area" localSheetId="0">'Warzywa i owoce'!$A$1:$J$79</definedName>
  </definedNames>
  <calcPr fullCalcOnLoad="1"/>
</workbook>
</file>

<file path=xl/sharedStrings.xml><?xml version="1.0" encoding="utf-8"?>
<sst xmlns="http://schemas.openxmlformats.org/spreadsheetml/2006/main" count="173" uniqueCount="124">
  <si>
    <r>
      <rPr>
        <b/>
        <sz val="12"/>
        <rFont val="Calibri"/>
        <family val="2"/>
      </rPr>
      <t>FORMULARZ</t>
    </r>
    <r>
      <rPr>
        <sz val="12"/>
        <rFont val="Calibri"/>
        <family val="2"/>
      </rPr>
      <t xml:space="preserve">   </t>
    </r>
    <r>
      <rPr>
        <b/>
        <sz val="12"/>
        <rFont val="Calibri"/>
        <family val="2"/>
      </rPr>
      <t>CENOWY</t>
    </r>
  </si>
  <si>
    <t>Data :…………………………..</t>
  </si>
  <si>
    <t>L.p.</t>
  </si>
  <si>
    <t>Nazwa towaru</t>
  </si>
  <si>
    <t>jm</t>
  </si>
  <si>
    <t>Ilość</t>
  </si>
  <si>
    <t>Stawka Vat</t>
  </si>
  <si>
    <t>Wartość VAT (PLN)</t>
  </si>
  <si>
    <t>Wartość brutto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</si>
  <si>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</si>
  <si>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</si>
  <si>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</si>
  <si>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</si>
  <si>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</si>
  <si>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</si>
  <si>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</si>
  <si>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</si>
  <si>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</si>
  <si>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</si>
  <si>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</si>
  <si>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</si>
  <si>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</si>
  <si>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</si>
  <si>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</si>
  <si>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</si>
  <si>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</si>
  <si>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</si>
  <si>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</si>
  <si>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</si>
  <si>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</si>
  <si>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</si>
  <si>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</si>
  <si>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</si>
  <si>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</si>
  <si>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</si>
  <si>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</si>
  <si>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Suma</t>
  </si>
  <si>
    <t>szt.</t>
  </si>
  <si>
    <t>Cukinia</t>
  </si>
  <si>
    <t>Czosnek główki, krajowy</t>
  </si>
  <si>
    <t>Dymka szczypior pęczek</t>
  </si>
  <si>
    <t>Kapusta pekińska</t>
  </si>
  <si>
    <t>Koper pęczek</t>
  </si>
  <si>
    <t>Natka pietruszki pęczek</t>
  </si>
  <si>
    <t>27.</t>
  </si>
  <si>
    <t>28.</t>
  </si>
  <si>
    <t>Ogórek zielony</t>
  </si>
  <si>
    <t>29.</t>
  </si>
  <si>
    <t>30.</t>
  </si>
  <si>
    <t>31.</t>
  </si>
  <si>
    <t>32.</t>
  </si>
  <si>
    <t>33.</t>
  </si>
  <si>
    <t>34.</t>
  </si>
  <si>
    <t>Pieczarki kl.I</t>
  </si>
  <si>
    <t>35.</t>
  </si>
  <si>
    <t>36.</t>
  </si>
  <si>
    <t>Pomarańcze</t>
  </si>
  <si>
    <t>37.</t>
  </si>
  <si>
    <t>Pomidor krajowy</t>
  </si>
  <si>
    <t>38.</t>
  </si>
  <si>
    <t>Pomidor cherry (małe, czerwone)</t>
  </si>
  <si>
    <t>39.</t>
  </si>
  <si>
    <t>40.</t>
  </si>
  <si>
    <t>41.</t>
  </si>
  <si>
    <t>42.</t>
  </si>
  <si>
    <t>Seler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</si>
  <si>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</si>
  <si>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</si>
  <si>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</si>
  <si>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</si>
  <si>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</si>
  <si>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</si>
  <si>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</si>
  <si>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</si>
  <si>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</si>
  <si>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Gruszka</t>
  </si>
  <si>
    <t>Arbuz</t>
  </si>
  <si>
    <t>Banan</t>
  </si>
  <si>
    <t>Brzoskwinia</t>
  </si>
  <si>
    <t>Cytryna</t>
  </si>
  <si>
    <t>Jabłko</t>
  </si>
  <si>
    <t>Kapusta kiszona bez środków konserwujących i zakwaszających, wiaderka 5 kg</t>
  </si>
  <si>
    <t>Ogórki kwaszone naturalnie bez środków konserwujących i zakwaszających,wiaderka 3 kg</t>
  </si>
  <si>
    <t>Rzodkiewka pęczek</t>
  </si>
  <si>
    <t>Kapusta czerwona</t>
  </si>
  <si>
    <t>Pietruszka korzeń</t>
  </si>
  <si>
    <t>Por</t>
  </si>
  <si>
    <t>Cebula obrana</t>
  </si>
  <si>
    <t>Kiwi</t>
  </si>
  <si>
    <t>Marchew obrana</t>
  </si>
  <si>
    <t>Kalarepa</t>
  </si>
  <si>
    <t xml:space="preserve">Śliwki </t>
  </si>
  <si>
    <t>Ziemniaki kostka</t>
  </si>
  <si>
    <t>Ziemniaki obrane</t>
  </si>
  <si>
    <t>Cena jednostkowa netto (PLN)</t>
  </si>
  <si>
    <t>Wartość netto (PLN)</t>
  </si>
  <si>
    <t>Buraki czerwone</t>
  </si>
  <si>
    <t>Dynia Hokkaido</t>
  </si>
  <si>
    <t>Kapusta biała główki</t>
  </si>
  <si>
    <t>Kapusta biała szatkowana</t>
  </si>
  <si>
    <t>Nektarynki/mandarynki</t>
  </si>
  <si>
    <t xml:space="preserve">Papryka MIX </t>
  </si>
  <si>
    <t>Sałata karbowana</t>
  </si>
  <si>
    <t xml:space="preserve">Sałata masłowa </t>
  </si>
  <si>
    <t>Sałata lodowa</t>
  </si>
  <si>
    <t>Sałata rzymska</t>
  </si>
  <si>
    <t>Winogrona białe/ciemne</t>
  </si>
  <si>
    <t>Melon żółty</t>
  </si>
  <si>
    <t>Avocado</t>
  </si>
  <si>
    <t>Truskawka</t>
  </si>
  <si>
    <t>Bakłażan</t>
  </si>
  <si>
    <t xml:space="preserve">Bazylia/mięta w doniczce </t>
  </si>
  <si>
    <t xml:space="preserve">Rukola, op.100g </t>
  </si>
  <si>
    <t xml:space="preserve">Roszponka,  op.100g </t>
  </si>
  <si>
    <t>Kiełki brokuł/rzodk/słonecznik 50g</t>
  </si>
  <si>
    <t>Botwinka, pęczki</t>
  </si>
  <si>
    <t>Nr postępowania: 52/MBFO/B6/16/23</t>
  </si>
  <si>
    <t>Nazwa Wykonawcy: …………………………………………………………………………….</t>
  </si>
  <si>
    <t xml:space="preserve">Warzywa i owoce </t>
  </si>
  <si>
    <t>Adres Wykonawcy: ………………….………………………………………………………….</t>
  </si>
  <si>
    <t>Zamawiający w pozycjach, w których przedmiot zamówienia określony został poprzez wskazanie znaku towarowego lub pochodzenia dopuszcza złożenie ofert równoważnych o parametrach nie gorszych niż wskazane przez zamawiającego.</t>
  </si>
  <si>
    <t>Wartość pozycji "Wartość brutto razem" należy przenieść do formularza ofertowego.</t>
  </si>
  <si>
    <r>
      <t>Cena oferowana za wykonanie przedmiotu  zamówienia</t>
    </r>
    <r>
      <rPr>
        <sz val="10"/>
        <rFont val="Calibri"/>
        <family val="2"/>
      </rPr>
      <t>:</t>
    </r>
  </si>
  <si>
    <t>Termin dostawy: w kolejnym dniu roboczym, w godz. 07:00-09:00 – 5 razy w tygodniu 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</si>
</sst>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" fontId="9" fillId="0" borderId="1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" fontId="0" fillId="34" borderId="13" xfId="0" applyNumberForma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" fontId="5" fillId="0" borderId="10" xfId="0" applyNumberFormat="1" applyFont="1" applyBorder="1" applyAlignment="1" applyProtection="1">
      <alignment horizontal="center" vertical="center"/>
      <protection locked="0"/>
    </xf>
    <xf numFmtId="4" fontId="8" fillId="0" borderId="14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 applyProtection="1">
      <alignment horizontal="center" vertical="center"/>
      <protection hidden="1"/>
    </xf>
    <xf numFmtId="9" fontId="3" fillId="0" borderId="10" xfId="0" applyNumberFormat="1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1E6A39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tabSelected="1" zoomScalePageLayoutView="0" workbookViewId="0" topLeftCell="A1">
      <selection activeCell="I68" sqref="I68"/>
    </sheetView>
  </sheetViews>
  <sheetFormatPr defaultColWidth="9.140625" defaultRowHeight="15"/>
  <cols>
    <col min="1" max="1" width="5.57421875" style="1" customWidth="1"/>
    <col min="2" max="2" width="35.57421875" style="3" customWidth="1"/>
    <col min="3" max="3" width="6.140625" style="2" customWidth="1"/>
    <col min="4" max="4" width="6.140625" style="3" customWidth="1"/>
    <col min="5" max="5" width="10.7109375" style="1" customWidth="1"/>
    <col min="6" max="6" width="12.140625" style="1" customWidth="1"/>
    <col min="7" max="8" width="10.7109375" style="1" customWidth="1"/>
    <col min="9" max="9" width="12.28125" style="1" customWidth="1"/>
    <col min="10" max="10" width="9.28125" style="1" customWidth="1"/>
    <col min="11" max="16384" width="9.140625" style="1" customWidth="1"/>
  </cols>
  <sheetData>
    <row r="1" ht="12.75">
      <c r="B1" s="3" t="s">
        <v>116</v>
      </c>
    </row>
    <row r="3" ht="15.75">
      <c r="B3" s="5" t="s">
        <v>118</v>
      </c>
    </row>
    <row r="6" spans="1:10" ht="15.75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</row>
    <row r="7" ht="12.75">
      <c r="A7" s="1" t="s">
        <v>1</v>
      </c>
    </row>
    <row r="9" ht="12.75">
      <c r="A9" s="1" t="s">
        <v>117</v>
      </c>
    </row>
    <row r="11" ht="12.75">
      <c r="A11" s="1" t="s">
        <v>119</v>
      </c>
    </row>
    <row r="13" ht="12.75">
      <c r="A13" s="6" t="s">
        <v>122</v>
      </c>
    </row>
    <row r="15" spans="1:10" ht="60">
      <c r="A15" s="25" t="s">
        <v>2</v>
      </c>
      <c r="B15" s="19" t="s">
        <v>3</v>
      </c>
      <c r="C15" s="19" t="s">
        <v>4</v>
      </c>
      <c r="D15" s="19" t="s">
        <v>5</v>
      </c>
      <c r="E15" s="20" t="s">
        <v>94</v>
      </c>
      <c r="F15" s="21" t="s">
        <v>95</v>
      </c>
      <c r="G15" s="7" t="s">
        <v>6</v>
      </c>
      <c r="H15" s="8" t="s">
        <v>7</v>
      </c>
      <c r="I15" s="9" t="s">
        <v>8</v>
      </c>
      <c r="J15" s="10"/>
    </row>
    <row r="16" spans="1:10" s="2" customFormat="1" ht="30" customHeight="1">
      <c r="A16" s="15" t="s">
        <v>9</v>
      </c>
      <c r="B16" s="22" t="s">
        <v>76</v>
      </c>
      <c r="C16" s="11" t="s">
        <v>10</v>
      </c>
      <c r="D16" s="12">
        <v>160</v>
      </c>
      <c r="E16" s="24"/>
      <c r="F16" s="26">
        <f aca="true" t="shared" si="0" ref="F16:F66">D16*E16</f>
        <v>0</v>
      </c>
      <c r="G16" s="35"/>
      <c r="H16" s="16">
        <f>I16-F16</f>
        <v>0</v>
      </c>
      <c r="I16" s="16">
        <f>F16+(F16*G16)</f>
        <v>0</v>
      </c>
      <c r="J16" s="17"/>
    </row>
    <row r="17" spans="1:10" s="2" customFormat="1" ht="30" customHeight="1">
      <c r="A17" s="15" t="s">
        <v>11</v>
      </c>
      <c r="B17" s="22" t="s">
        <v>77</v>
      </c>
      <c r="C17" s="11" t="s">
        <v>10</v>
      </c>
      <c r="D17" s="12">
        <v>1600</v>
      </c>
      <c r="E17" s="24"/>
      <c r="F17" s="26">
        <f t="shared" si="0"/>
        <v>0</v>
      </c>
      <c r="G17" s="35"/>
      <c r="H17" s="16">
        <f aca="true" t="shared" si="1" ref="H17:H66">I17-F17</f>
        <v>0</v>
      </c>
      <c r="I17" s="16">
        <f aca="true" t="shared" si="2" ref="I17:I66">F17+(F17*G17)</f>
        <v>0</v>
      </c>
      <c r="J17" s="17"/>
    </row>
    <row r="18" spans="1:10" s="2" customFormat="1" ht="30" customHeight="1">
      <c r="A18" s="15" t="s">
        <v>12</v>
      </c>
      <c r="B18" s="22" t="s">
        <v>78</v>
      </c>
      <c r="C18" s="11" t="s">
        <v>10</v>
      </c>
      <c r="D18" s="12">
        <v>200</v>
      </c>
      <c r="E18" s="24"/>
      <c r="F18" s="26">
        <f t="shared" si="0"/>
        <v>0</v>
      </c>
      <c r="G18" s="35"/>
      <c r="H18" s="16">
        <f t="shared" si="1"/>
        <v>0</v>
      </c>
      <c r="I18" s="16">
        <f t="shared" si="2"/>
        <v>0</v>
      </c>
      <c r="J18" s="17"/>
    </row>
    <row r="19" spans="1:10" s="2" customFormat="1" ht="30" customHeight="1">
      <c r="A19" s="15" t="s">
        <v>13</v>
      </c>
      <c r="B19" s="22" t="s">
        <v>96</v>
      </c>
      <c r="C19" s="11" t="s">
        <v>10</v>
      </c>
      <c r="D19" s="12">
        <v>600</v>
      </c>
      <c r="E19" s="24"/>
      <c r="F19" s="26">
        <f t="shared" si="0"/>
        <v>0</v>
      </c>
      <c r="G19" s="35"/>
      <c r="H19" s="16">
        <f t="shared" si="1"/>
        <v>0</v>
      </c>
      <c r="I19" s="16">
        <f t="shared" si="2"/>
        <v>0</v>
      </c>
      <c r="J19" s="17"/>
    </row>
    <row r="20" spans="1:10" s="2" customFormat="1" ht="30" customHeight="1">
      <c r="A20" s="15" t="s">
        <v>14</v>
      </c>
      <c r="B20" s="22" t="s">
        <v>87</v>
      </c>
      <c r="C20" s="11" t="s">
        <v>10</v>
      </c>
      <c r="D20" s="12">
        <v>600</v>
      </c>
      <c r="E20" s="24"/>
      <c r="F20" s="26">
        <f t="shared" si="0"/>
        <v>0</v>
      </c>
      <c r="G20" s="35"/>
      <c r="H20" s="16">
        <f t="shared" si="1"/>
        <v>0</v>
      </c>
      <c r="I20" s="16">
        <f t="shared" si="2"/>
        <v>0</v>
      </c>
      <c r="J20" s="17"/>
    </row>
    <row r="21" spans="1:10" s="2" customFormat="1" ht="30" customHeight="1">
      <c r="A21" s="15" t="s">
        <v>15</v>
      </c>
      <c r="B21" s="22" t="s">
        <v>38</v>
      </c>
      <c r="C21" s="11" t="s">
        <v>10</v>
      </c>
      <c r="D21" s="12">
        <v>400</v>
      </c>
      <c r="E21" s="24"/>
      <c r="F21" s="26">
        <f t="shared" si="0"/>
        <v>0</v>
      </c>
      <c r="G21" s="35"/>
      <c r="H21" s="16">
        <f t="shared" si="1"/>
        <v>0</v>
      </c>
      <c r="I21" s="16">
        <f t="shared" si="2"/>
        <v>0</v>
      </c>
      <c r="J21" s="17"/>
    </row>
    <row r="22" spans="1:10" s="2" customFormat="1" ht="30" customHeight="1">
      <c r="A22" s="15" t="s">
        <v>16</v>
      </c>
      <c r="B22" s="22" t="s">
        <v>79</v>
      </c>
      <c r="C22" s="11" t="s">
        <v>10</v>
      </c>
      <c r="D22" s="12">
        <v>200</v>
      </c>
      <c r="E22" s="24"/>
      <c r="F22" s="26">
        <f t="shared" si="0"/>
        <v>0</v>
      </c>
      <c r="G22" s="35"/>
      <c r="H22" s="16">
        <f t="shared" si="1"/>
        <v>0</v>
      </c>
      <c r="I22" s="16">
        <f t="shared" si="2"/>
        <v>0</v>
      </c>
      <c r="J22" s="17"/>
    </row>
    <row r="23" spans="1:10" s="2" customFormat="1" ht="30" customHeight="1">
      <c r="A23" s="15" t="s">
        <v>17</v>
      </c>
      <c r="B23" s="27" t="s">
        <v>39</v>
      </c>
      <c r="C23" s="11" t="s">
        <v>37</v>
      </c>
      <c r="D23" s="12">
        <v>1600</v>
      </c>
      <c r="E23" s="24"/>
      <c r="F23" s="26">
        <f t="shared" si="0"/>
        <v>0</v>
      </c>
      <c r="G23" s="35"/>
      <c r="H23" s="16">
        <f t="shared" si="1"/>
        <v>0</v>
      </c>
      <c r="I23" s="16">
        <f t="shared" si="2"/>
        <v>0</v>
      </c>
      <c r="J23" s="17"/>
    </row>
    <row r="24" spans="1:10" s="2" customFormat="1" ht="30" customHeight="1">
      <c r="A24" s="15" t="s">
        <v>18</v>
      </c>
      <c r="B24" s="22" t="s">
        <v>40</v>
      </c>
      <c r="C24" s="11" t="s">
        <v>37</v>
      </c>
      <c r="D24" s="12">
        <v>1000</v>
      </c>
      <c r="E24" s="24"/>
      <c r="F24" s="26">
        <f t="shared" si="0"/>
        <v>0</v>
      </c>
      <c r="G24" s="35"/>
      <c r="H24" s="16">
        <f t="shared" si="1"/>
        <v>0</v>
      </c>
      <c r="I24" s="16">
        <f t="shared" si="2"/>
        <v>0</v>
      </c>
      <c r="J24" s="17"/>
    </row>
    <row r="25" spans="1:10" s="2" customFormat="1" ht="30" customHeight="1">
      <c r="A25" s="15" t="s">
        <v>19</v>
      </c>
      <c r="B25" s="22" t="s">
        <v>97</v>
      </c>
      <c r="C25" s="11" t="s">
        <v>10</v>
      </c>
      <c r="D25" s="12">
        <v>100</v>
      </c>
      <c r="E25" s="24"/>
      <c r="F25" s="26">
        <f t="shared" si="0"/>
        <v>0</v>
      </c>
      <c r="G25" s="35"/>
      <c r="H25" s="16">
        <f t="shared" si="1"/>
        <v>0</v>
      </c>
      <c r="I25" s="16">
        <f t="shared" si="2"/>
        <v>0</v>
      </c>
      <c r="J25" s="17"/>
    </row>
    <row r="26" spans="1:10" s="2" customFormat="1" ht="30" customHeight="1">
      <c r="A26" s="15" t="s">
        <v>20</v>
      </c>
      <c r="B26" s="22" t="s">
        <v>75</v>
      </c>
      <c r="C26" s="11" t="s">
        <v>10</v>
      </c>
      <c r="D26" s="23">
        <v>1066</v>
      </c>
      <c r="E26" s="24"/>
      <c r="F26" s="26">
        <f t="shared" si="0"/>
        <v>0</v>
      </c>
      <c r="G26" s="35"/>
      <c r="H26" s="16">
        <f t="shared" si="1"/>
        <v>0</v>
      </c>
      <c r="I26" s="16">
        <f t="shared" si="2"/>
        <v>0</v>
      </c>
      <c r="J26" s="17"/>
    </row>
    <row r="27" spans="1:10" s="2" customFormat="1" ht="30" customHeight="1">
      <c r="A27" s="15" t="s">
        <v>21</v>
      </c>
      <c r="B27" s="22" t="s">
        <v>80</v>
      </c>
      <c r="C27" s="11" t="s">
        <v>10</v>
      </c>
      <c r="D27" s="23">
        <v>2132</v>
      </c>
      <c r="E27" s="24"/>
      <c r="F27" s="26">
        <f t="shared" si="0"/>
        <v>0</v>
      </c>
      <c r="G27" s="35"/>
      <c r="H27" s="16">
        <f t="shared" si="1"/>
        <v>0</v>
      </c>
      <c r="I27" s="16">
        <f t="shared" si="2"/>
        <v>0</v>
      </c>
      <c r="J27" s="17"/>
    </row>
    <row r="28" spans="1:10" s="2" customFormat="1" ht="30" customHeight="1">
      <c r="A28" s="15" t="s">
        <v>22</v>
      </c>
      <c r="B28" s="27" t="s">
        <v>90</v>
      </c>
      <c r="C28" s="11" t="s">
        <v>37</v>
      </c>
      <c r="D28" s="23">
        <v>200</v>
      </c>
      <c r="E28" s="24"/>
      <c r="F28" s="26">
        <f t="shared" si="0"/>
        <v>0</v>
      </c>
      <c r="G28" s="35"/>
      <c r="H28" s="16">
        <f t="shared" si="1"/>
        <v>0</v>
      </c>
      <c r="I28" s="16">
        <f t="shared" si="2"/>
        <v>0</v>
      </c>
      <c r="J28" s="17"/>
    </row>
    <row r="29" spans="1:10" s="2" customFormat="1" ht="30" customHeight="1">
      <c r="A29" s="15" t="s">
        <v>23</v>
      </c>
      <c r="B29" s="22" t="s">
        <v>84</v>
      </c>
      <c r="C29" s="11" t="s">
        <v>10</v>
      </c>
      <c r="D29" s="23">
        <v>400</v>
      </c>
      <c r="E29" s="24"/>
      <c r="F29" s="26">
        <f t="shared" si="0"/>
        <v>0</v>
      </c>
      <c r="G29" s="35"/>
      <c r="H29" s="16">
        <f t="shared" si="1"/>
        <v>0</v>
      </c>
      <c r="I29" s="16">
        <f t="shared" si="2"/>
        <v>0</v>
      </c>
      <c r="J29" s="17"/>
    </row>
    <row r="30" spans="1:10" s="2" customFormat="1" ht="30" customHeight="1">
      <c r="A30" s="15" t="s">
        <v>24</v>
      </c>
      <c r="B30" s="22" t="s">
        <v>98</v>
      </c>
      <c r="C30" s="11" t="s">
        <v>10</v>
      </c>
      <c r="D30" s="23">
        <v>300</v>
      </c>
      <c r="E30" s="24"/>
      <c r="F30" s="26">
        <f t="shared" si="0"/>
        <v>0</v>
      </c>
      <c r="G30" s="35"/>
      <c r="H30" s="16">
        <f t="shared" si="1"/>
        <v>0</v>
      </c>
      <c r="I30" s="16">
        <f t="shared" si="2"/>
        <v>0</v>
      </c>
      <c r="J30" s="17"/>
    </row>
    <row r="31" spans="1:10" s="2" customFormat="1" ht="33.75" customHeight="1">
      <c r="A31" s="15" t="s">
        <v>25</v>
      </c>
      <c r="B31" s="22" t="s">
        <v>99</v>
      </c>
      <c r="C31" s="11" t="s">
        <v>10</v>
      </c>
      <c r="D31" s="23">
        <v>400</v>
      </c>
      <c r="E31" s="24"/>
      <c r="F31" s="26">
        <f t="shared" si="0"/>
        <v>0</v>
      </c>
      <c r="G31" s="35"/>
      <c r="H31" s="16">
        <f t="shared" si="1"/>
        <v>0</v>
      </c>
      <c r="I31" s="16">
        <f t="shared" si="2"/>
        <v>0</v>
      </c>
      <c r="J31" s="17"/>
    </row>
    <row r="32" spans="1:10" s="2" customFormat="1" ht="34.5" customHeight="1">
      <c r="A32" s="15" t="s">
        <v>26</v>
      </c>
      <c r="B32" s="36" t="s">
        <v>81</v>
      </c>
      <c r="C32" s="11" t="s">
        <v>10</v>
      </c>
      <c r="D32" s="23">
        <v>400</v>
      </c>
      <c r="E32" s="24"/>
      <c r="F32" s="26">
        <f t="shared" si="0"/>
        <v>0</v>
      </c>
      <c r="G32" s="35"/>
      <c r="H32" s="16">
        <f t="shared" si="1"/>
        <v>0</v>
      </c>
      <c r="I32" s="16">
        <f t="shared" si="2"/>
        <v>0</v>
      </c>
      <c r="J32" s="17"/>
    </row>
    <row r="33" spans="1:10" s="2" customFormat="1" ht="30" customHeight="1">
      <c r="A33" s="15" t="s">
        <v>27</v>
      </c>
      <c r="B33" s="22" t="s">
        <v>41</v>
      </c>
      <c r="C33" s="11" t="s">
        <v>10</v>
      </c>
      <c r="D33" s="23">
        <v>500</v>
      </c>
      <c r="E33" s="24"/>
      <c r="F33" s="26">
        <f t="shared" si="0"/>
        <v>0</v>
      </c>
      <c r="G33" s="35"/>
      <c r="H33" s="16">
        <f t="shared" si="1"/>
        <v>0</v>
      </c>
      <c r="I33" s="16">
        <f t="shared" si="2"/>
        <v>0</v>
      </c>
      <c r="J33" s="17"/>
    </row>
    <row r="34" spans="1:10" s="2" customFormat="1" ht="30" customHeight="1">
      <c r="A34" s="15" t="s">
        <v>28</v>
      </c>
      <c r="B34" s="22" t="s">
        <v>88</v>
      </c>
      <c r="C34" s="11" t="s">
        <v>10</v>
      </c>
      <c r="D34" s="12">
        <v>400</v>
      </c>
      <c r="E34" s="24"/>
      <c r="F34" s="26">
        <f t="shared" si="0"/>
        <v>0</v>
      </c>
      <c r="G34" s="35"/>
      <c r="H34" s="16">
        <f t="shared" si="1"/>
        <v>0</v>
      </c>
      <c r="I34" s="16">
        <f t="shared" si="2"/>
        <v>0</v>
      </c>
      <c r="J34" s="17"/>
    </row>
    <row r="35" spans="1:10" s="2" customFormat="1" ht="30" customHeight="1">
      <c r="A35" s="15" t="s">
        <v>29</v>
      </c>
      <c r="B35" s="22" t="s">
        <v>42</v>
      </c>
      <c r="C35" s="11" t="s">
        <v>37</v>
      </c>
      <c r="D35" s="23">
        <v>1000</v>
      </c>
      <c r="E35" s="24"/>
      <c r="F35" s="26">
        <f t="shared" si="0"/>
        <v>0</v>
      </c>
      <c r="G35" s="35"/>
      <c r="H35" s="16">
        <f t="shared" si="1"/>
        <v>0</v>
      </c>
      <c r="I35" s="16">
        <f t="shared" si="2"/>
        <v>0</v>
      </c>
      <c r="J35" s="17"/>
    </row>
    <row r="36" spans="1:10" s="2" customFormat="1" ht="30" customHeight="1">
      <c r="A36" s="15" t="s">
        <v>30</v>
      </c>
      <c r="B36" s="27" t="s">
        <v>89</v>
      </c>
      <c r="C36" s="11" t="s">
        <v>10</v>
      </c>
      <c r="D36" s="23">
        <v>800</v>
      </c>
      <c r="E36" s="24"/>
      <c r="F36" s="26">
        <f t="shared" si="0"/>
        <v>0</v>
      </c>
      <c r="G36" s="35"/>
      <c r="H36" s="16">
        <f t="shared" si="1"/>
        <v>0</v>
      </c>
      <c r="I36" s="16">
        <f t="shared" si="2"/>
        <v>0</v>
      </c>
      <c r="J36" s="17"/>
    </row>
    <row r="37" spans="1:10" s="2" customFormat="1" ht="30" customHeight="1">
      <c r="A37" s="15" t="s">
        <v>31</v>
      </c>
      <c r="B37" s="27" t="s">
        <v>43</v>
      </c>
      <c r="C37" s="11" t="s">
        <v>37</v>
      </c>
      <c r="D37" s="23">
        <v>1000</v>
      </c>
      <c r="E37" s="24"/>
      <c r="F37" s="26">
        <f t="shared" si="0"/>
        <v>0</v>
      </c>
      <c r="G37" s="35"/>
      <c r="H37" s="16">
        <f t="shared" si="1"/>
        <v>0</v>
      </c>
      <c r="I37" s="16">
        <f t="shared" si="2"/>
        <v>0</v>
      </c>
      <c r="J37" s="17"/>
    </row>
    <row r="38" spans="1:10" s="2" customFormat="1" ht="30" customHeight="1">
      <c r="A38" s="15" t="s">
        <v>32</v>
      </c>
      <c r="B38" s="27" t="s">
        <v>100</v>
      </c>
      <c r="C38" s="11" t="s">
        <v>10</v>
      </c>
      <c r="D38" s="23">
        <v>400</v>
      </c>
      <c r="E38" s="24"/>
      <c r="F38" s="26">
        <f t="shared" si="0"/>
        <v>0</v>
      </c>
      <c r="G38" s="35"/>
      <c r="H38" s="16">
        <f t="shared" si="1"/>
        <v>0</v>
      </c>
      <c r="I38" s="16">
        <f t="shared" si="2"/>
        <v>0</v>
      </c>
      <c r="J38" s="17"/>
    </row>
    <row r="39" spans="1:10" s="2" customFormat="1" ht="30" customHeight="1">
      <c r="A39" s="15" t="s">
        <v>33</v>
      </c>
      <c r="B39" s="27" t="s">
        <v>46</v>
      </c>
      <c r="C39" s="11" t="s">
        <v>10</v>
      </c>
      <c r="D39" s="23">
        <v>5000</v>
      </c>
      <c r="E39" s="24"/>
      <c r="F39" s="26">
        <f t="shared" si="0"/>
        <v>0</v>
      </c>
      <c r="G39" s="35"/>
      <c r="H39" s="16">
        <f t="shared" si="1"/>
        <v>0</v>
      </c>
      <c r="I39" s="16">
        <f t="shared" si="2"/>
        <v>0</v>
      </c>
      <c r="J39" s="17"/>
    </row>
    <row r="40" spans="1:10" s="2" customFormat="1" ht="34.5" customHeight="1">
      <c r="A40" s="15" t="s">
        <v>34</v>
      </c>
      <c r="B40" s="36" t="s">
        <v>82</v>
      </c>
      <c r="C40" s="11" t="s">
        <v>10</v>
      </c>
      <c r="D40" s="23">
        <v>5000</v>
      </c>
      <c r="E40" s="24"/>
      <c r="F40" s="26">
        <f t="shared" si="0"/>
        <v>0</v>
      </c>
      <c r="G40" s="35"/>
      <c r="H40" s="16">
        <f t="shared" si="1"/>
        <v>0</v>
      </c>
      <c r="I40" s="16">
        <f t="shared" si="2"/>
        <v>0</v>
      </c>
      <c r="J40" s="17"/>
    </row>
    <row r="41" spans="1:10" s="2" customFormat="1" ht="30" customHeight="1">
      <c r="A41" s="15" t="s">
        <v>35</v>
      </c>
      <c r="B41" s="22" t="s">
        <v>101</v>
      </c>
      <c r="C41" s="11" t="s">
        <v>10</v>
      </c>
      <c r="D41" s="23">
        <v>5000</v>
      </c>
      <c r="E41" s="24"/>
      <c r="F41" s="26">
        <f t="shared" si="0"/>
        <v>0</v>
      </c>
      <c r="G41" s="35"/>
      <c r="H41" s="16">
        <f t="shared" si="1"/>
        <v>0</v>
      </c>
      <c r="I41" s="16">
        <f t="shared" si="2"/>
        <v>0</v>
      </c>
      <c r="J41" s="17"/>
    </row>
    <row r="42" spans="1:10" s="2" customFormat="1" ht="30" customHeight="1">
      <c r="A42" s="15" t="s">
        <v>44</v>
      </c>
      <c r="B42" s="22" t="s">
        <v>53</v>
      </c>
      <c r="C42" s="11" t="s">
        <v>10</v>
      </c>
      <c r="D42" s="23">
        <v>1000</v>
      </c>
      <c r="E42" s="24"/>
      <c r="F42" s="26">
        <f t="shared" si="0"/>
        <v>0</v>
      </c>
      <c r="G42" s="35"/>
      <c r="H42" s="16">
        <f t="shared" si="1"/>
        <v>0</v>
      </c>
      <c r="I42" s="16">
        <f t="shared" si="2"/>
        <v>0</v>
      </c>
      <c r="J42" s="17"/>
    </row>
    <row r="43" spans="1:10" s="2" customFormat="1" ht="30" customHeight="1">
      <c r="A43" s="15" t="s">
        <v>45</v>
      </c>
      <c r="B43" s="22" t="s">
        <v>85</v>
      </c>
      <c r="C43" s="11" t="s">
        <v>10</v>
      </c>
      <c r="D43" s="23">
        <v>400</v>
      </c>
      <c r="E43" s="24"/>
      <c r="F43" s="26">
        <f t="shared" si="0"/>
        <v>0</v>
      </c>
      <c r="G43" s="35"/>
      <c r="H43" s="16">
        <f t="shared" si="1"/>
        <v>0</v>
      </c>
      <c r="I43" s="16">
        <f t="shared" si="2"/>
        <v>0</v>
      </c>
      <c r="J43" s="17"/>
    </row>
    <row r="44" spans="1:10" s="2" customFormat="1" ht="30" customHeight="1">
      <c r="A44" s="15" t="s">
        <v>47</v>
      </c>
      <c r="B44" s="22" t="s">
        <v>56</v>
      </c>
      <c r="C44" s="11" t="s">
        <v>10</v>
      </c>
      <c r="D44" s="23">
        <v>220</v>
      </c>
      <c r="E44" s="24"/>
      <c r="F44" s="26">
        <f t="shared" si="0"/>
        <v>0</v>
      </c>
      <c r="G44" s="35"/>
      <c r="H44" s="16">
        <f t="shared" si="1"/>
        <v>0</v>
      </c>
      <c r="I44" s="16">
        <f t="shared" si="2"/>
        <v>0</v>
      </c>
      <c r="J44" s="17"/>
    </row>
    <row r="45" spans="1:10" s="2" customFormat="1" ht="30" customHeight="1">
      <c r="A45" s="15" t="s">
        <v>48</v>
      </c>
      <c r="B45" s="27" t="s">
        <v>60</v>
      </c>
      <c r="C45" s="11" t="s">
        <v>10</v>
      </c>
      <c r="D45" s="23">
        <v>400</v>
      </c>
      <c r="E45" s="24"/>
      <c r="F45" s="26">
        <f t="shared" si="0"/>
        <v>0</v>
      </c>
      <c r="G45" s="35"/>
      <c r="H45" s="16">
        <f t="shared" si="1"/>
        <v>0</v>
      </c>
      <c r="I45" s="16">
        <f t="shared" si="2"/>
        <v>0</v>
      </c>
      <c r="J45" s="17"/>
    </row>
    <row r="46" spans="1:10" s="2" customFormat="1" ht="30" customHeight="1">
      <c r="A46" s="15" t="s">
        <v>49</v>
      </c>
      <c r="B46" s="22" t="s">
        <v>58</v>
      </c>
      <c r="C46" s="11" t="s">
        <v>10</v>
      </c>
      <c r="D46" s="23">
        <v>5000</v>
      </c>
      <c r="E46" s="24"/>
      <c r="F46" s="26">
        <f t="shared" si="0"/>
        <v>0</v>
      </c>
      <c r="G46" s="35"/>
      <c r="H46" s="16">
        <f t="shared" si="1"/>
        <v>0</v>
      </c>
      <c r="I46" s="16">
        <f t="shared" si="2"/>
        <v>0</v>
      </c>
      <c r="J46" s="17"/>
    </row>
    <row r="47" spans="1:10" s="2" customFormat="1" ht="30" customHeight="1">
      <c r="A47" s="15" t="s">
        <v>50</v>
      </c>
      <c r="B47" s="27" t="s">
        <v>86</v>
      </c>
      <c r="C47" s="11" t="s">
        <v>10</v>
      </c>
      <c r="D47" s="23">
        <v>400</v>
      </c>
      <c r="E47" s="24"/>
      <c r="F47" s="26">
        <f t="shared" si="0"/>
        <v>0</v>
      </c>
      <c r="G47" s="35"/>
      <c r="H47" s="16">
        <f t="shared" si="1"/>
        <v>0</v>
      </c>
      <c r="I47" s="16">
        <f t="shared" si="2"/>
        <v>0</v>
      </c>
      <c r="J47" s="17"/>
    </row>
    <row r="48" spans="1:10" s="2" customFormat="1" ht="30" customHeight="1">
      <c r="A48" s="15" t="s">
        <v>51</v>
      </c>
      <c r="B48" s="27" t="s">
        <v>83</v>
      </c>
      <c r="C48" s="11" t="s">
        <v>37</v>
      </c>
      <c r="D48" s="23">
        <v>800</v>
      </c>
      <c r="E48" s="24"/>
      <c r="F48" s="26">
        <f t="shared" si="0"/>
        <v>0</v>
      </c>
      <c r="G48" s="35"/>
      <c r="H48" s="16">
        <f t="shared" si="1"/>
        <v>0</v>
      </c>
      <c r="I48" s="16">
        <f t="shared" si="2"/>
        <v>0</v>
      </c>
      <c r="J48" s="17"/>
    </row>
    <row r="49" spans="1:10" s="2" customFormat="1" ht="30" customHeight="1">
      <c r="A49" s="15" t="s">
        <v>52</v>
      </c>
      <c r="B49" s="27" t="s">
        <v>102</v>
      </c>
      <c r="C49" s="11" t="s">
        <v>37</v>
      </c>
      <c r="D49" s="23">
        <v>1200</v>
      </c>
      <c r="E49" s="24"/>
      <c r="F49" s="26">
        <f t="shared" si="0"/>
        <v>0</v>
      </c>
      <c r="G49" s="35"/>
      <c r="H49" s="16">
        <f t="shared" si="1"/>
        <v>0</v>
      </c>
      <c r="I49" s="16">
        <f t="shared" si="2"/>
        <v>0</v>
      </c>
      <c r="J49" s="17"/>
    </row>
    <row r="50" spans="1:10" s="2" customFormat="1" ht="30" customHeight="1">
      <c r="A50" s="15" t="s">
        <v>54</v>
      </c>
      <c r="B50" s="27" t="s">
        <v>103</v>
      </c>
      <c r="C50" s="11" t="s">
        <v>37</v>
      </c>
      <c r="D50" s="23">
        <v>800</v>
      </c>
      <c r="E50" s="24"/>
      <c r="F50" s="26">
        <f t="shared" si="0"/>
        <v>0</v>
      </c>
      <c r="G50" s="35"/>
      <c r="H50" s="16">
        <f t="shared" si="1"/>
        <v>0</v>
      </c>
      <c r="I50" s="16">
        <f t="shared" si="2"/>
        <v>0</v>
      </c>
      <c r="J50" s="17"/>
    </row>
    <row r="51" spans="1:10" s="2" customFormat="1" ht="30" customHeight="1">
      <c r="A51" s="15" t="s">
        <v>55</v>
      </c>
      <c r="B51" s="27" t="s">
        <v>104</v>
      </c>
      <c r="C51" s="11" t="s">
        <v>37</v>
      </c>
      <c r="D51" s="23">
        <v>200</v>
      </c>
      <c r="E51" s="24"/>
      <c r="F51" s="26">
        <f t="shared" si="0"/>
        <v>0</v>
      </c>
      <c r="G51" s="35"/>
      <c r="H51" s="16">
        <f t="shared" si="1"/>
        <v>0</v>
      </c>
      <c r="I51" s="16">
        <f t="shared" si="2"/>
        <v>0</v>
      </c>
      <c r="J51" s="17"/>
    </row>
    <row r="52" spans="1:10" s="2" customFormat="1" ht="30" customHeight="1">
      <c r="A52" s="15" t="s">
        <v>57</v>
      </c>
      <c r="B52" s="27" t="s">
        <v>105</v>
      </c>
      <c r="C52" s="11" t="s">
        <v>37</v>
      </c>
      <c r="D52" s="23">
        <v>200</v>
      </c>
      <c r="E52" s="24"/>
      <c r="F52" s="26">
        <f t="shared" si="0"/>
        <v>0</v>
      </c>
      <c r="G52" s="35"/>
      <c r="H52" s="16">
        <f t="shared" si="1"/>
        <v>0</v>
      </c>
      <c r="I52" s="16">
        <f t="shared" si="2"/>
        <v>0</v>
      </c>
      <c r="J52" s="17"/>
    </row>
    <row r="53" spans="1:10" s="2" customFormat="1" ht="30" customHeight="1">
      <c r="A53" s="15" t="s">
        <v>59</v>
      </c>
      <c r="B53" s="27" t="s">
        <v>65</v>
      </c>
      <c r="C53" s="11" t="s">
        <v>10</v>
      </c>
      <c r="D53" s="23">
        <v>400</v>
      </c>
      <c r="E53" s="24"/>
      <c r="F53" s="26">
        <f t="shared" si="0"/>
        <v>0</v>
      </c>
      <c r="G53" s="35"/>
      <c r="H53" s="16">
        <f t="shared" si="1"/>
        <v>0</v>
      </c>
      <c r="I53" s="16">
        <f t="shared" si="2"/>
        <v>0</v>
      </c>
      <c r="J53" s="17"/>
    </row>
    <row r="54" spans="1:10" s="2" customFormat="1" ht="30" customHeight="1">
      <c r="A54" s="15" t="s">
        <v>61</v>
      </c>
      <c r="B54" s="22" t="s">
        <v>91</v>
      </c>
      <c r="C54" s="11" t="s">
        <v>10</v>
      </c>
      <c r="D54" s="12">
        <v>400</v>
      </c>
      <c r="E54" s="24"/>
      <c r="F54" s="26">
        <f t="shared" si="0"/>
        <v>0</v>
      </c>
      <c r="G54" s="35"/>
      <c r="H54" s="16">
        <f t="shared" si="1"/>
        <v>0</v>
      </c>
      <c r="I54" s="16">
        <f t="shared" si="2"/>
        <v>0</v>
      </c>
      <c r="J54" s="17"/>
    </row>
    <row r="55" spans="1:10" s="2" customFormat="1" ht="30" customHeight="1">
      <c r="A55" s="15" t="s">
        <v>62</v>
      </c>
      <c r="B55" s="22" t="s">
        <v>106</v>
      </c>
      <c r="C55" s="11" t="s">
        <v>10</v>
      </c>
      <c r="D55" s="12">
        <v>840</v>
      </c>
      <c r="E55" s="24"/>
      <c r="F55" s="26">
        <f t="shared" si="0"/>
        <v>0</v>
      </c>
      <c r="G55" s="35"/>
      <c r="H55" s="16">
        <f t="shared" si="1"/>
        <v>0</v>
      </c>
      <c r="I55" s="16">
        <f t="shared" si="2"/>
        <v>0</v>
      </c>
      <c r="J55" s="17"/>
    </row>
    <row r="56" spans="1:10" s="2" customFormat="1" ht="30" customHeight="1">
      <c r="A56" s="15" t="s">
        <v>63</v>
      </c>
      <c r="B56" s="28" t="s">
        <v>107</v>
      </c>
      <c r="C56" s="13" t="s">
        <v>10</v>
      </c>
      <c r="D56" s="14">
        <v>160</v>
      </c>
      <c r="E56" s="24"/>
      <c r="F56" s="26">
        <f t="shared" si="0"/>
        <v>0</v>
      </c>
      <c r="G56" s="35"/>
      <c r="H56" s="16">
        <f t="shared" si="1"/>
        <v>0</v>
      </c>
      <c r="I56" s="16">
        <f t="shared" si="2"/>
        <v>0</v>
      </c>
      <c r="J56" s="17"/>
    </row>
    <row r="57" spans="1:10" s="2" customFormat="1" ht="30" customHeight="1">
      <c r="A57" s="15" t="s">
        <v>64</v>
      </c>
      <c r="B57" s="28" t="s">
        <v>108</v>
      </c>
      <c r="C57" s="13" t="s">
        <v>37</v>
      </c>
      <c r="D57" s="14">
        <v>200</v>
      </c>
      <c r="E57" s="24"/>
      <c r="F57" s="26">
        <f t="shared" si="0"/>
        <v>0</v>
      </c>
      <c r="G57" s="35"/>
      <c r="H57" s="16">
        <f t="shared" si="1"/>
        <v>0</v>
      </c>
      <c r="I57" s="16">
        <f t="shared" si="2"/>
        <v>0</v>
      </c>
      <c r="J57" s="17"/>
    </row>
    <row r="58" spans="1:10" s="2" customFormat="1" ht="30" customHeight="1">
      <c r="A58" s="15" t="s">
        <v>66</v>
      </c>
      <c r="B58" s="28" t="s">
        <v>109</v>
      </c>
      <c r="C58" s="13" t="s">
        <v>10</v>
      </c>
      <c r="D58" s="14">
        <v>80</v>
      </c>
      <c r="E58" s="24"/>
      <c r="F58" s="26">
        <f t="shared" si="0"/>
        <v>0</v>
      </c>
      <c r="G58" s="35"/>
      <c r="H58" s="16">
        <f t="shared" si="1"/>
        <v>0</v>
      </c>
      <c r="I58" s="16">
        <f t="shared" si="2"/>
        <v>0</v>
      </c>
      <c r="J58" s="17"/>
    </row>
    <row r="59" spans="1:10" s="2" customFormat="1" ht="30" customHeight="1">
      <c r="A59" s="15" t="s">
        <v>67</v>
      </c>
      <c r="B59" s="28" t="s">
        <v>110</v>
      </c>
      <c r="C59" s="13" t="s">
        <v>10</v>
      </c>
      <c r="D59" s="14">
        <v>100</v>
      </c>
      <c r="E59" s="24"/>
      <c r="F59" s="26">
        <f t="shared" si="0"/>
        <v>0</v>
      </c>
      <c r="G59" s="35"/>
      <c r="H59" s="16">
        <f t="shared" si="1"/>
        <v>0</v>
      </c>
      <c r="I59" s="16">
        <f t="shared" si="2"/>
        <v>0</v>
      </c>
      <c r="J59" s="17"/>
    </row>
    <row r="60" spans="1:10" s="2" customFormat="1" ht="30" customHeight="1">
      <c r="A60" s="15" t="s">
        <v>68</v>
      </c>
      <c r="B60" s="28" t="s">
        <v>111</v>
      </c>
      <c r="C60" s="13" t="s">
        <v>37</v>
      </c>
      <c r="D60" s="14">
        <v>60</v>
      </c>
      <c r="E60" s="24"/>
      <c r="F60" s="26">
        <f t="shared" si="0"/>
        <v>0</v>
      </c>
      <c r="G60" s="35"/>
      <c r="H60" s="16">
        <f t="shared" si="1"/>
        <v>0</v>
      </c>
      <c r="I60" s="16">
        <f t="shared" si="2"/>
        <v>0</v>
      </c>
      <c r="J60" s="17"/>
    </row>
    <row r="61" spans="1:10" s="2" customFormat="1" ht="30" customHeight="1">
      <c r="A61" s="15" t="s">
        <v>69</v>
      </c>
      <c r="B61" s="28" t="s">
        <v>112</v>
      </c>
      <c r="C61" s="13" t="s">
        <v>37</v>
      </c>
      <c r="D61" s="14">
        <v>100</v>
      </c>
      <c r="E61" s="24"/>
      <c r="F61" s="26">
        <f t="shared" si="0"/>
        <v>0</v>
      </c>
      <c r="G61" s="35"/>
      <c r="H61" s="16">
        <f t="shared" si="1"/>
        <v>0</v>
      </c>
      <c r="I61" s="16">
        <f t="shared" si="2"/>
        <v>0</v>
      </c>
      <c r="J61" s="17"/>
    </row>
    <row r="62" spans="1:10" s="2" customFormat="1" ht="30" customHeight="1">
      <c r="A62" s="15" t="s">
        <v>70</v>
      </c>
      <c r="B62" s="28" t="s">
        <v>113</v>
      </c>
      <c r="C62" s="13" t="s">
        <v>37</v>
      </c>
      <c r="D62" s="14">
        <v>100</v>
      </c>
      <c r="E62" s="24"/>
      <c r="F62" s="26">
        <f t="shared" si="0"/>
        <v>0</v>
      </c>
      <c r="G62" s="35"/>
      <c r="H62" s="16">
        <f t="shared" si="1"/>
        <v>0</v>
      </c>
      <c r="I62" s="16">
        <f t="shared" si="2"/>
        <v>0</v>
      </c>
      <c r="J62" s="17"/>
    </row>
    <row r="63" spans="1:10" s="2" customFormat="1" ht="30" customHeight="1">
      <c r="A63" s="15" t="s">
        <v>71</v>
      </c>
      <c r="B63" s="28" t="s">
        <v>114</v>
      </c>
      <c r="C63" s="13" t="s">
        <v>37</v>
      </c>
      <c r="D63" s="14">
        <v>100</v>
      </c>
      <c r="E63" s="24"/>
      <c r="F63" s="26">
        <f t="shared" si="0"/>
        <v>0</v>
      </c>
      <c r="G63" s="35"/>
      <c r="H63" s="16">
        <f t="shared" si="1"/>
        <v>0</v>
      </c>
      <c r="I63" s="16">
        <f t="shared" si="2"/>
        <v>0</v>
      </c>
      <c r="J63" s="17"/>
    </row>
    <row r="64" spans="1:10" s="2" customFormat="1" ht="30" customHeight="1">
      <c r="A64" s="15" t="s">
        <v>72</v>
      </c>
      <c r="B64" s="28" t="s">
        <v>115</v>
      </c>
      <c r="C64" s="13" t="s">
        <v>37</v>
      </c>
      <c r="D64" s="14">
        <v>150</v>
      </c>
      <c r="E64" s="24"/>
      <c r="F64" s="26">
        <f t="shared" si="0"/>
        <v>0</v>
      </c>
      <c r="G64" s="35"/>
      <c r="H64" s="16">
        <f t="shared" si="1"/>
        <v>0</v>
      </c>
      <c r="I64" s="16">
        <f t="shared" si="2"/>
        <v>0</v>
      </c>
      <c r="J64" s="17"/>
    </row>
    <row r="65" spans="1:10" s="2" customFormat="1" ht="30" customHeight="1">
      <c r="A65" s="15" t="s">
        <v>73</v>
      </c>
      <c r="B65" s="28" t="s">
        <v>92</v>
      </c>
      <c r="C65" s="13" t="s">
        <v>10</v>
      </c>
      <c r="D65" s="14">
        <v>4000</v>
      </c>
      <c r="E65" s="24"/>
      <c r="F65" s="26">
        <f t="shared" si="0"/>
        <v>0</v>
      </c>
      <c r="G65" s="35"/>
      <c r="H65" s="16">
        <f t="shared" si="1"/>
        <v>0</v>
      </c>
      <c r="I65" s="16">
        <f t="shared" si="2"/>
        <v>0</v>
      </c>
      <c r="J65" s="17"/>
    </row>
    <row r="66" spans="1:10" s="2" customFormat="1" ht="30" customHeight="1">
      <c r="A66" s="15" t="s">
        <v>74</v>
      </c>
      <c r="B66" s="22" t="s">
        <v>93</v>
      </c>
      <c r="C66" s="11" t="s">
        <v>10</v>
      </c>
      <c r="D66" s="12">
        <v>9000</v>
      </c>
      <c r="E66" s="29"/>
      <c r="F66" s="26">
        <f t="shared" si="0"/>
        <v>0</v>
      </c>
      <c r="G66" s="35"/>
      <c r="H66" s="16">
        <f t="shared" si="1"/>
        <v>0</v>
      </c>
      <c r="I66" s="16">
        <f t="shared" si="2"/>
        <v>0</v>
      </c>
      <c r="J66" s="17"/>
    </row>
    <row r="67" spans="1:10" ht="19.5" customHeight="1">
      <c r="A67" s="38"/>
      <c r="B67" s="38"/>
      <c r="C67" s="30"/>
      <c r="D67" s="31"/>
      <c r="E67" s="32" t="s">
        <v>36</v>
      </c>
      <c r="F67" s="33">
        <f>SUM(F16:F66)</f>
        <v>0</v>
      </c>
      <c r="G67" s="35"/>
      <c r="H67" s="33">
        <f>SUM(H16:H66)</f>
        <v>0</v>
      </c>
      <c r="I67" s="34">
        <f>SUM(I16:I66)</f>
        <v>0</v>
      </c>
      <c r="J67" s="17"/>
    </row>
    <row r="68" spans="5:9" ht="12.75">
      <c r="E68" s="18"/>
      <c r="I68" s="4"/>
    </row>
    <row r="69" spans="1:9" ht="12.75">
      <c r="A69" s="18"/>
      <c r="B69" s="18"/>
      <c r="C69" s="18"/>
      <c r="D69" s="18"/>
      <c r="E69" s="18"/>
      <c r="F69" s="18"/>
      <c r="G69" s="18"/>
      <c r="H69" s="18"/>
      <c r="I69" s="18"/>
    </row>
    <row r="70" spans="1:9" ht="39.75" customHeight="1">
      <c r="A70" s="39" t="s">
        <v>120</v>
      </c>
      <c r="B70" s="39"/>
      <c r="C70" s="39"/>
      <c r="D70" s="39"/>
      <c r="E70" s="39"/>
      <c r="F70" s="39"/>
      <c r="G70" s="39"/>
      <c r="H70" s="39"/>
      <c r="I70" s="39"/>
    </row>
    <row r="71" spans="1:9" ht="12.75">
      <c r="A71" s="18"/>
      <c r="B71" s="18"/>
      <c r="C71" s="18"/>
      <c r="D71" s="18"/>
      <c r="E71" s="18"/>
      <c r="F71" s="18"/>
      <c r="G71" s="18"/>
      <c r="H71" s="18"/>
      <c r="I71" s="18"/>
    </row>
    <row r="72" ht="12.75">
      <c r="A72" s="1" t="s">
        <v>121</v>
      </c>
    </row>
    <row r="74" spans="1:7" ht="15.75" customHeight="1">
      <c r="A74" s="40" t="s">
        <v>123</v>
      </c>
      <c r="B74" s="40"/>
      <c r="C74" s="40"/>
      <c r="D74" s="40"/>
      <c r="E74" s="40"/>
      <c r="F74" s="40"/>
      <c r="G74" s="40"/>
    </row>
  </sheetData>
  <sheetProtection selectLockedCells="1" selectUnlockedCells="1"/>
  <mergeCells count="4">
    <mergeCell ref="A6:J6"/>
    <mergeCell ref="A67:B67"/>
    <mergeCell ref="A70:I70"/>
    <mergeCell ref="A74:G74"/>
  </mergeCells>
  <printOptions/>
  <pageMargins left="0.7" right="0.7" top="0.75" bottom="0.75" header="0.5118055555555555" footer="0.511805555555555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Dąbrowska Katarzyna</dc:creator>
  <cp:keywords/>
  <dc:description/>
  <cp:lastModifiedBy>Katarzyna Dabrowska</cp:lastModifiedBy>
  <cp:lastPrinted>2023-11-29T08:37:51Z</cp:lastPrinted>
  <dcterms:created xsi:type="dcterms:W3CDTF">2021-12-21T08:34:47Z</dcterms:created>
  <dcterms:modified xsi:type="dcterms:W3CDTF">2024-01-15T10:43:49Z</dcterms:modified>
  <cp:category/>
  <cp:version/>
  <cp:contentType/>
  <cp:contentStatus/>
</cp:coreProperties>
</file>