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workuwmedu-my.sharepoint.com/personal/101252_uczelnia_uwm_edu_pl/Documents/Pulpit/511 - Gazy/SWZ/"/>
    </mc:Choice>
  </mc:AlternateContent>
  <xr:revisionPtr revIDLastSave="1" documentId="8_{3E28663A-12BE-479C-8655-C43A7F0B0BE1}" xr6:coauthVersionLast="47" xr6:coauthVersionMax="47" xr10:uidLastSave="{CC6642F7-2851-4B55-8772-B042C3292513}"/>
  <bookViews>
    <workbookView xWindow="-108" yWindow="-108" windowWidth="30936" windowHeight="16776" xr2:uid="{00000000-000D-0000-FFFF-FFFF00000000}"/>
  </bookViews>
  <sheets>
    <sheet name="gazy techniczne" sheetId="2" r:id="rId1"/>
  </sheets>
  <definedNames>
    <definedName name="_xlnm._FilterDatabase" localSheetId="0" hidden="1">'gazy techniczne'!$A$6:$I$56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2" l="1"/>
  <c r="K50" i="2" s="1"/>
  <c r="I38" i="2"/>
  <c r="K38" i="2" s="1"/>
  <c r="I39" i="2"/>
  <c r="K39" i="2" s="1"/>
  <c r="I40" i="2"/>
  <c r="K40" i="2" s="1"/>
  <c r="I41" i="2"/>
  <c r="K41" i="2" s="1"/>
  <c r="I42" i="2"/>
  <c r="K42" i="2" s="1"/>
  <c r="I43" i="2"/>
  <c r="K43" i="2" s="1"/>
  <c r="I44" i="2"/>
  <c r="K44" i="2" s="1"/>
  <c r="I45" i="2"/>
  <c r="K45" i="2" s="1"/>
  <c r="I46" i="2"/>
  <c r="K46" i="2" s="1"/>
  <c r="I47" i="2"/>
  <c r="K47" i="2" s="1"/>
  <c r="I48" i="2"/>
  <c r="K48" i="2" s="1"/>
  <c r="I49" i="2"/>
  <c r="K49" i="2" s="1"/>
  <c r="I27" i="2" l="1"/>
  <c r="K27" i="2" s="1"/>
  <c r="I7" i="2" l="1"/>
  <c r="K7" i="2" s="1"/>
  <c r="I8" i="2"/>
  <c r="K8" i="2" s="1"/>
  <c r="I9" i="2"/>
  <c r="K9" i="2" s="1"/>
  <c r="I10" i="2"/>
  <c r="K10" i="2" s="1"/>
  <c r="I11" i="2"/>
  <c r="K11" i="2" s="1"/>
  <c r="I12" i="2"/>
  <c r="K12" i="2" s="1"/>
  <c r="I13" i="2"/>
  <c r="K13" i="2" s="1"/>
  <c r="I14" i="2"/>
  <c r="K14" i="2" s="1"/>
  <c r="I15" i="2"/>
  <c r="K15" i="2" s="1"/>
  <c r="I16" i="2"/>
  <c r="K16" i="2" s="1"/>
  <c r="I17" i="2"/>
  <c r="K17" i="2" s="1"/>
  <c r="I18" i="2"/>
  <c r="K18" i="2" s="1"/>
  <c r="I19" i="2"/>
  <c r="K19" i="2" s="1"/>
  <c r="I20" i="2"/>
  <c r="K20" i="2" s="1"/>
  <c r="I21" i="2"/>
  <c r="K21" i="2" s="1"/>
  <c r="I22" i="2"/>
  <c r="K22" i="2" s="1"/>
  <c r="I23" i="2"/>
  <c r="K23" i="2" s="1"/>
  <c r="I24" i="2"/>
  <c r="K24" i="2" s="1"/>
  <c r="I25" i="2"/>
  <c r="K25" i="2" s="1"/>
  <c r="I26" i="2"/>
  <c r="K26" i="2" s="1"/>
  <c r="I28" i="2"/>
  <c r="K28" i="2" s="1"/>
  <c r="I29" i="2"/>
  <c r="K29" i="2" s="1"/>
  <c r="I30" i="2"/>
  <c r="K30" i="2" s="1"/>
  <c r="I31" i="2"/>
  <c r="K31" i="2" s="1"/>
  <c r="I32" i="2"/>
  <c r="K32" i="2" s="1"/>
  <c r="I33" i="2"/>
  <c r="K33" i="2" s="1"/>
  <c r="I34" i="2"/>
  <c r="K34" i="2" s="1"/>
  <c r="I35" i="2"/>
  <c r="K35" i="2" s="1"/>
  <c r="I36" i="2"/>
  <c r="K36" i="2" s="1"/>
  <c r="I37" i="2"/>
  <c r="K37" i="2" s="1"/>
  <c r="K55" i="2" l="1"/>
</calcChain>
</file>

<file path=xl/sharedStrings.xml><?xml version="1.0" encoding="utf-8"?>
<sst xmlns="http://schemas.openxmlformats.org/spreadsheetml/2006/main" count="121" uniqueCount="70">
  <si>
    <t>A</t>
  </si>
  <si>
    <t>B</t>
  </si>
  <si>
    <t>D</t>
  </si>
  <si>
    <t>E</t>
  </si>
  <si>
    <t>F</t>
  </si>
  <si>
    <t>G</t>
  </si>
  <si>
    <t>H</t>
  </si>
  <si>
    <t>Producent</t>
  </si>
  <si>
    <t>C</t>
  </si>
  <si>
    <t>Argon sprężony gat.N50</t>
  </si>
  <si>
    <t>Dwutlenek węgla gat.N35</t>
  </si>
  <si>
    <t>Tlen sprężony gat.N27</t>
  </si>
  <si>
    <t>Propan-butan</t>
  </si>
  <si>
    <t>Acetylen analityczny</t>
  </si>
  <si>
    <t>26 kg</t>
  </si>
  <si>
    <t xml:space="preserve">nazwa gazu /rodzaj </t>
  </si>
  <si>
    <t>oferowane parametry</t>
  </si>
  <si>
    <t>6kg</t>
  </si>
  <si>
    <t>7kg</t>
  </si>
  <si>
    <t>26kg</t>
  </si>
  <si>
    <t>30kg</t>
  </si>
  <si>
    <t>11kg</t>
  </si>
  <si>
    <t>33kg</t>
  </si>
  <si>
    <t>Wodór sprężony gat. N40</t>
  </si>
  <si>
    <t>Powietrze syntetyczne 6,0 czystość  99,9999 %</t>
  </si>
  <si>
    <t>I=D*H</t>
  </si>
  <si>
    <t>cena brutto za 1 jednostkę gazu [m3]/[kg</t>
  </si>
  <si>
    <t>Azot sprężony gat.N40 czystość 4.0</t>
  </si>
  <si>
    <t>Azot sprężony gat.N 50, czystośc 5.0</t>
  </si>
  <si>
    <t>Argon 5,0 czystość 99,999 %</t>
  </si>
  <si>
    <t>Tlen sprężony 5,0 czystość 99,999%</t>
  </si>
  <si>
    <t>Azot 5,0 czystość 99,999%</t>
  </si>
  <si>
    <t>Dwutlenek węgla 4,5 czystość 99,995 %</t>
  </si>
  <si>
    <t xml:space="preserve"> l..P</t>
  </si>
  <si>
    <t>10 l.</t>
  </si>
  <si>
    <t>40 l.</t>
  </si>
  <si>
    <t>40  l.</t>
  </si>
  <si>
    <t>50  l.</t>
  </si>
  <si>
    <t>50 l.</t>
  </si>
  <si>
    <t>8  l.</t>
  </si>
  <si>
    <t>10  l.</t>
  </si>
  <si>
    <t xml:space="preserve">Formularz Opis przedmiotu zamówienia/Formularz cenowy </t>
  </si>
  <si>
    <t>wielkość butli</t>
  </si>
  <si>
    <t>ilość  gazu w butli 
(m3, kg)</t>
  </si>
  <si>
    <t>ilość</t>
  </si>
  <si>
    <t>wartość brutto  butli gazu o podanej pojemności</t>
  </si>
  <si>
    <t>J</t>
  </si>
  <si>
    <t>K= I + J</t>
  </si>
  <si>
    <t>cena za dzierżawę butli/1 miesiąc</t>
  </si>
  <si>
    <t>łączna cena brutto</t>
  </si>
  <si>
    <t>Wartość brutto</t>
  </si>
  <si>
    <t>* Zamawiający wymaga wypełnienia kolumn  przez wpisanie wymaganych informacji</t>
  </si>
  <si>
    <t xml:space="preserve">Mieszanka spawalnicza </t>
  </si>
  <si>
    <t>27 l</t>
  </si>
  <si>
    <t>8 l</t>
  </si>
  <si>
    <t>5 kg</t>
  </si>
  <si>
    <t>18 kg</t>
  </si>
  <si>
    <t>Powietrze syntetyczne 5,0 czystość  99,999 %</t>
  </si>
  <si>
    <t>Suchy lód ( zestalony CO2)</t>
  </si>
  <si>
    <t>kg</t>
  </si>
  <si>
    <t>Mieszanina tlen +CO2</t>
  </si>
  <si>
    <t>Acetylen rozpuszczony gat N185</t>
  </si>
  <si>
    <t>6 kg</t>
  </si>
  <si>
    <r>
      <rPr>
        <b/>
        <sz val="11"/>
        <color theme="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Opis przedmiotu zamówienia</t>
    </r>
    <r>
      <rPr>
        <sz val="11"/>
        <color theme="1"/>
        <rFont val="Times New Roman"/>
        <family val="1"/>
        <charset val="238"/>
      </rPr>
      <t xml:space="preserve">
1.	Przedmiotem zamówienia jest sukcesywna dostawa gazów specjalistycznych wraz z dzierzawą butli do jednostek organizacyjnych Uniwersytetu Warmińsko-Mazurskiego w Olsztynie.
2.	Realizacja zamówień będzie polegać na dostawie przez Wykonawcę zamówionych butli z gazem zgodnie z cennikiem do wskazanych przez Zamawiającego jednostek organizacyjnych w zlokalizowanych w granicach miasta Olsztyn oraz  zlokalizowanych poza miastem   ( stacja dydaktyczna Bałdy, stacja dydaktyczna Tomaszkowo). 
3.	Wykonawca zobowiązuje się do dostarczenia gazu na wskazane przez Zamawiającego miejsce.  
4.	Pod pojęciem miejsca rozumie się miejsce, w którym gaz będzie wykorzystywany ( np. laboratorium).
5.	Zamawiający wymaga, aby Wykonawca dysponował środkami technicznymi i odpowiednimi zasobami ludzkimi do wykonania terminowej dostawy. 
6.	Zamawiający jest zobowiązany podać pełen adres dostawy ( ulica, numer budynku, piętro i numer pokoju) wraz z informacją o infrastrukturze np. winda, podjazd, tak, aby Wykonawca mógł w odpowiedni sposób zabezpieczyć dostawę. 
7.	Wykonawca zobowiązany  jest w przypadku, w którym wymagane jest wniesienie butli zaplanować  dostawę w taki sposób, aby zrealizować wniesienie własnymi siłami.
8.	Dostawy gazu będą odbywać się 2 razy w tygodniu we wtorki i w piątki.
9.	W przypadku dostarczenia uszkodzonej butli bądź jej elementów ( zawory) oraz  w przypadku błędnej dostawy Wykonawca zobowiązuje się dostarczyć właściwy produkt, nieuszkodzony w przeciągu 24 godzin od przyjęcia reklamacji. 
10.	Zamawiający pokryje koszty dzierżawy butli zgodnie z Formularzem cenowym..
11.	Zamawiający dostarczy Wykonawcy zestawienie dzierżawionych butli z podziałem na jednostki dwa razy do roku.
12.	Wykonawca na podstawie zestawienie obciąży poszczególne jednostki kosztami dzierżawy zgodnie z ustaloną ceną. 
</t>
    </r>
  </si>
  <si>
    <r>
      <t xml:space="preserve">9kg   </t>
    </r>
    <r>
      <rPr>
        <b/>
        <sz val="11"/>
        <rFont val="Calibri"/>
        <family val="2"/>
        <charset val="238"/>
        <scheme val="minor"/>
      </rPr>
      <t>5 kg</t>
    </r>
  </si>
  <si>
    <r>
      <t xml:space="preserve">Powietrze </t>
    </r>
    <r>
      <rPr>
        <strike/>
        <sz val="11"/>
        <color rgb="FFFF0000"/>
        <rFont val="Times New Roman"/>
        <family val="1"/>
        <charset val="238"/>
      </rPr>
      <t xml:space="preserve">sprężone  </t>
    </r>
    <r>
      <rPr>
        <b/>
        <sz val="11"/>
        <rFont val="Times New Roman"/>
        <family val="1"/>
        <charset val="238"/>
      </rPr>
      <t xml:space="preserve"> syntetyczne</t>
    </r>
  </si>
  <si>
    <r>
      <t xml:space="preserve">Powietrze </t>
    </r>
    <r>
      <rPr>
        <strike/>
        <sz val="11"/>
        <color rgb="FFFF0000"/>
        <rFont val="Times New Roman"/>
        <family val="1"/>
        <charset val="238"/>
      </rPr>
      <t>sprężone</t>
    </r>
    <r>
      <rPr>
        <sz val="11"/>
        <color rgb="FFFF0000"/>
        <rFont val="Times New Roman"/>
        <family val="1"/>
        <charset val="238"/>
      </rPr>
      <t xml:space="preserve">  </t>
    </r>
    <r>
      <rPr>
        <b/>
        <sz val="11"/>
        <rFont val="Times New Roman"/>
        <family val="1"/>
        <charset val="238"/>
      </rPr>
      <t>syntetyczne</t>
    </r>
  </si>
  <si>
    <t xml:space="preserve">Powietrze syntetyczne </t>
  </si>
  <si>
    <t>Powietrze syntetyczne 5.0 czystość 99,999%</t>
  </si>
  <si>
    <r>
      <t xml:space="preserve">                                                                                                                                                                        </t>
    </r>
    <r>
      <rPr>
        <b/>
        <sz val="11"/>
        <color rgb="FFFF0000"/>
        <rFont val="Times New Roman"/>
        <family val="1"/>
        <charset val="238"/>
      </rPr>
      <t>ZMODYFIKOWANY !!!</t>
    </r>
    <r>
      <rPr>
        <b/>
        <sz val="11"/>
        <color theme="1"/>
        <rFont val="Times New Roman"/>
        <family val="1"/>
        <charset val="238"/>
      </rPr>
      <t xml:space="preserve">   Załącznik nr 1do SWZ                                                                                                                Nr postępowania 511/2024/TP-I/DZP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</si>
</sst>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86"/>
    </font>
    <font>
      <sz val="11"/>
      <name val="돋움"/>
      <family val="3"/>
      <charset val="129"/>
    </font>
    <font>
      <sz val="12"/>
      <color theme="1"/>
      <name val="Body Font"/>
      <family val="2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scheme val="minor"/>
    </font>
    <font>
      <sz val="11"/>
      <name val="Arial"/>
      <family val="2"/>
      <charset val="238"/>
    </font>
    <font>
      <strike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38"/>
    </font>
    <font>
      <strike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4" fillId="0" borderId="0"/>
    <xf numFmtId="0" fontId="5" fillId="0" borderId="0"/>
    <xf numFmtId="0" fontId="5" fillId="0" borderId="0"/>
    <xf numFmtId="0" fontId="8" fillId="0" borderId="0"/>
    <xf numFmtId="0" fontId="6" fillId="0" borderId="0"/>
    <xf numFmtId="0" fontId="2" fillId="0" borderId="0"/>
    <xf numFmtId="0" fontId="7" fillId="0" borderId="0">
      <alignment vertical="center"/>
    </xf>
    <xf numFmtId="0" fontId="9" fillId="0" borderId="2">
      <alignment horizontal="right"/>
    </xf>
    <xf numFmtId="0" fontId="9" fillId="0" borderId="2">
      <alignment horizontal="right"/>
    </xf>
    <xf numFmtId="0" fontId="9" fillId="0" borderId="1">
      <alignment horizontal="right"/>
    </xf>
  </cellStyleXfs>
  <cellXfs count="4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4" fillId="0" borderId="0" xfId="0" applyFont="1"/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4" fontId="19" fillId="3" borderId="1" xfId="4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0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21" fillId="0" borderId="1" xfId="0" applyFont="1" applyBorder="1"/>
    <xf numFmtId="0" fontId="23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9" fillId="4" borderId="3" xfId="0" applyFont="1" applyFill="1" applyBorder="1"/>
    <xf numFmtId="0" fontId="0" fillId="4" borderId="3" xfId="0" applyFill="1" applyBorder="1"/>
    <xf numFmtId="0" fontId="0" fillId="0" borderId="3" xfId="0" applyBorder="1"/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/>
    </xf>
    <xf numFmtId="0" fontId="16" fillId="0" borderId="0" xfId="0" applyFont="1" applyAlignment="1">
      <alignment horizontal="left"/>
    </xf>
  </cellXfs>
  <cellStyles count="12">
    <cellStyle name="Normal 2" xfId="2" xr:uid="{C3D70391-143D-4833-AE5A-91C0B829E21F}"/>
    <cellStyle name="Normal 34" xfId="3" xr:uid="{EFE51E08-57CD-43A5-973D-C58756D1185E}"/>
    <cellStyle name="Normalny" xfId="0" builtinId="0"/>
    <cellStyle name="Normalny 2" xfId="4" xr:uid="{3C41480D-9CA2-4EBF-9D64-010E71968E92}"/>
    <cellStyle name="Normalny 3" xfId="5" xr:uid="{C5FFB87E-6591-4B3A-83EF-2E53FC0B214D}"/>
    <cellStyle name="Normalny 3 2" xfId="6" xr:uid="{128EA2F3-5974-441D-8FDE-67DE1F611A34}"/>
    <cellStyle name="Normalny 4" xfId="7" xr:uid="{21FA8300-2A70-4F52-A4B8-6FB5B6F316E1}"/>
    <cellStyle name="Normalny 5" xfId="1" xr:uid="{AE99695A-CF51-4973-9C26-8381D895B22B}"/>
    <cellStyle name="Styl 1" xfId="9" xr:uid="{2AED0CDE-9D2E-47F5-95DF-D8D33198FF95}"/>
    <cellStyle name="Styl 2" xfId="10" xr:uid="{A7616503-0EE7-4E5B-A83D-D94623DEAD3C}"/>
    <cellStyle name="Styl 3" xfId="11" xr:uid="{7CF22045-2BD3-43F9-B26E-58C72A71C8A0}"/>
    <cellStyle name="표준_2003 GENErALL가격" xfId="8" xr:uid="{E5DDE313-7AF8-427A-B20F-992133E53D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152400</xdr:rowOff>
    </xdr:from>
    <xdr:to>
      <xdr:col>3</xdr:col>
      <xdr:colOff>1162050</xdr:colOff>
      <xdr:row>0</xdr:row>
      <xdr:rowOff>628650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B6960F3-0488-8A25-180E-393512D0F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52400"/>
          <a:ext cx="575310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BC77C-9665-43E6-B59A-D234CF4F4F48}">
  <sheetPr>
    <pageSetUpPr fitToPage="1"/>
  </sheetPr>
  <dimension ref="A1:K56"/>
  <sheetViews>
    <sheetView tabSelected="1" workbookViewId="0">
      <selection activeCell="A2" sqref="A2:K2"/>
    </sheetView>
  </sheetViews>
  <sheetFormatPr defaultRowHeight="14.4"/>
  <cols>
    <col min="1" max="1" width="6.44140625" customWidth="1"/>
    <col min="2" max="2" width="48.33203125" style="3" customWidth="1"/>
    <col min="3" max="3" width="17.109375" style="3" customWidth="1"/>
    <col min="4" max="4" width="21.109375" style="3" customWidth="1"/>
    <col min="5" max="5" width="9.109375" style="2"/>
    <col min="6" max="6" width="20.109375" customWidth="1"/>
    <col min="7" max="7" width="16.44140625" customWidth="1"/>
    <col min="8" max="8" width="18.5546875" customWidth="1"/>
    <col min="9" max="9" width="22" customWidth="1"/>
    <col min="10" max="10" width="18.109375" customWidth="1"/>
    <col min="11" max="11" width="21.33203125" customWidth="1"/>
  </cols>
  <sheetData>
    <row r="1" spans="1:11" ht="54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1" customHeight="1">
      <c r="A2" s="36" t="s">
        <v>69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24" customHeight="1">
      <c r="A3" s="36" t="s">
        <v>41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248.25" customHeight="1">
      <c r="A4" s="38" t="s">
        <v>63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11" customFormat="1" ht="25.5" customHeight="1">
      <c r="A5" s="15" t="s">
        <v>0</v>
      </c>
      <c r="B5" s="15" t="s">
        <v>1</v>
      </c>
      <c r="C5" s="15" t="s">
        <v>8</v>
      </c>
      <c r="D5" s="15" t="s">
        <v>2</v>
      </c>
      <c r="E5" s="16" t="s">
        <v>3</v>
      </c>
      <c r="F5" s="16" t="s">
        <v>4</v>
      </c>
      <c r="G5" s="16" t="s">
        <v>5</v>
      </c>
      <c r="H5" s="15" t="s">
        <v>6</v>
      </c>
      <c r="I5" s="15" t="s">
        <v>25</v>
      </c>
      <c r="J5" s="15" t="s">
        <v>46</v>
      </c>
      <c r="K5" s="15" t="s">
        <v>47</v>
      </c>
    </row>
    <row r="6" spans="1:11" s="11" customFormat="1" ht="48" customHeight="1">
      <c r="A6" s="15" t="s">
        <v>33</v>
      </c>
      <c r="B6" s="15" t="s">
        <v>15</v>
      </c>
      <c r="C6" s="15" t="s">
        <v>42</v>
      </c>
      <c r="D6" s="17" t="s">
        <v>43</v>
      </c>
      <c r="E6" s="15" t="s">
        <v>44</v>
      </c>
      <c r="F6" s="18" t="s">
        <v>7</v>
      </c>
      <c r="G6" s="15" t="s">
        <v>16</v>
      </c>
      <c r="H6" s="18" t="s">
        <v>26</v>
      </c>
      <c r="I6" s="19" t="s">
        <v>45</v>
      </c>
      <c r="J6" s="20" t="s">
        <v>48</v>
      </c>
      <c r="K6" s="15" t="s">
        <v>49</v>
      </c>
    </row>
    <row r="7" spans="1:11">
      <c r="A7" s="1">
        <v>1</v>
      </c>
      <c r="B7" s="4" t="s">
        <v>13</v>
      </c>
      <c r="C7" s="4" t="s">
        <v>17</v>
      </c>
      <c r="D7" s="13"/>
      <c r="E7" s="9">
        <v>1</v>
      </c>
      <c r="F7" s="9"/>
      <c r="G7" s="9"/>
      <c r="H7" s="10"/>
      <c r="I7" s="12">
        <f t="shared" ref="I7:I50" si="0">D7*H7</f>
        <v>0</v>
      </c>
      <c r="J7" s="14"/>
      <c r="K7" s="14">
        <f t="shared" ref="K7:K50" si="1">I7+J7</f>
        <v>0</v>
      </c>
    </row>
    <row r="8" spans="1:11">
      <c r="A8" s="1">
        <v>2</v>
      </c>
      <c r="B8" s="4" t="s">
        <v>13</v>
      </c>
      <c r="C8" s="1" t="s">
        <v>18</v>
      </c>
      <c r="D8" s="1"/>
      <c r="E8" s="1">
        <v>1</v>
      </c>
      <c r="F8" s="12"/>
      <c r="G8" s="12"/>
      <c r="H8" s="12"/>
      <c r="I8" s="12">
        <f t="shared" si="0"/>
        <v>0</v>
      </c>
      <c r="J8" s="14"/>
      <c r="K8" s="14">
        <f t="shared" si="1"/>
        <v>0</v>
      </c>
    </row>
    <row r="9" spans="1:11">
      <c r="A9" s="27">
        <v>3</v>
      </c>
      <c r="B9" s="28" t="s">
        <v>13</v>
      </c>
      <c r="C9" s="26" t="s">
        <v>64</v>
      </c>
      <c r="D9" s="1"/>
      <c r="E9" s="1">
        <v>1</v>
      </c>
      <c r="F9" s="12"/>
      <c r="G9" s="12"/>
      <c r="H9" s="12"/>
      <c r="I9" s="12">
        <f t="shared" si="0"/>
        <v>0</v>
      </c>
      <c r="J9" s="14"/>
      <c r="K9" s="14">
        <f t="shared" si="1"/>
        <v>0</v>
      </c>
    </row>
    <row r="10" spans="1:11">
      <c r="A10" s="1">
        <v>4</v>
      </c>
      <c r="B10" s="4" t="s">
        <v>9</v>
      </c>
      <c r="C10" s="4" t="s">
        <v>36</v>
      </c>
      <c r="D10" s="4"/>
      <c r="E10" s="1">
        <v>1</v>
      </c>
      <c r="F10" s="12"/>
      <c r="G10" s="12"/>
      <c r="H10" s="4"/>
      <c r="I10" s="12">
        <f t="shared" si="0"/>
        <v>0</v>
      </c>
      <c r="J10" s="14"/>
      <c r="K10" s="14">
        <f t="shared" si="1"/>
        <v>0</v>
      </c>
    </row>
    <row r="11" spans="1:11">
      <c r="A11" s="1">
        <v>5</v>
      </c>
      <c r="B11" s="4" t="s">
        <v>9</v>
      </c>
      <c r="C11" s="4" t="s">
        <v>37</v>
      </c>
      <c r="D11" s="4"/>
      <c r="E11" s="1">
        <v>1</v>
      </c>
      <c r="F11" s="12"/>
      <c r="G11" s="12"/>
      <c r="H11" s="4"/>
      <c r="I11" s="12">
        <f t="shared" si="0"/>
        <v>0</v>
      </c>
      <c r="J11" s="14"/>
      <c r="K11" s="14">
        <f t="shared" si="1"/>
        <v>0</v>
      </c>
    </row>
    <row r="12" spans="1:11">
      <c r="A12" s="1">
        <v>6</v>
      </c>
      <c r="B12" s="4" t="s">
        <v>29</v>
      </c>
      <c r="C12" s="4" t="s">
        <v>38</v>
      </c>
      <c r="D12" s="12"/>
      <c r="E12" s="4">
        <v>1</v>
      </c>
      <c r="F12" s="4"/>
      <c r="G12" s="4"/>
      <c r="H12" s="8"/>
      <c r="I12" s="12">
        <f t="shared" si="0"/>
        <v>0</v>
      </c>
      <c r="J12" s="14"/>
      <c r="K12" s="14">
        <f t="shared" si="1"/>
        <v>0</v>
      </c>
    </row>
    <row r="13" spans="1:11">
      <c r="A13" s="1">
        <v>7</v>
      </c>
      <c r="B13" s="4" t="s">
        <v>27</v>
      </c>
      <c r="C13" s="4" t="s">
        <v>39</v>
      </c>
      <c r="D13" s="4"/>
      <c r="E13" s="1">
        <v>1</v>
      </c>
      <c r="F13" s="12"/>
      <c r="G13" s="12"/>
      <c r="H13" s="5"/>
      <c r="I13" s="12">
        <f t="shared" si="0"/>
        <v>0</v>
      </c>
      <c r="J13" s="14"/>
      <c r="K13" s="14">
        <f t="shared" si="1"/>
        <v>0</v>
      </c>
    </row>
    <row r="14" spans="1:11">
      <c r="A14" s="1">
        <v>8</v>
      </c>
      <c r="B14" s="4" t="s">
        <v>27</v>
      </c>
      <c r="C14" s="4" t="s">
        <v>40</v>
      </c>
      <c r="D14" s="4"/>
      <c r="E14" s="1">
        <v>1</v>
      </c>
      <c r="F14" s="12"/>
      <c r="G14" s="12"/>
      <c r="H14" s="5"/>
      <c r="I14" s="12">
        <f t="shared" si="0"/>
        <v>0</v>
      </c>
      <c r="J14" s="14"/>
      <c r="K14" s="14">
        <f t="shared" si="1"/>
        <v>0</v>
      </c>
    </row>
    <row r="15" spans="1:11">
      <c r="A15" s="1">
        <v>9</v>
      </c>
      <c r="B15" s="4" t="s">
        <v>27</v>
      </c>
      <c r="C15" s="4" t="s">
        <v>36</v>
      </c>
      <c r="D15" s="4"/>
      <c r="E15" s="1">
        <v>1</v>
      </c>
      <c r="F15" s="12"/>
      <c r="G15" s="12"/>
      <c r="H15" s="5"/>
      <c r="I15" s="12">
        <f t="shared" si="0"/>
        <v>0</v>
      </c>
      <c r="J15" s="14"/>
      <c r="K15" s="14">
        <f t="shared" si="1"/>
        <v>0</v>
      </c>
    </row>
    <row r="16" spans="1:11">
      <c r="A16" s="1">
        <v>10</v>
      </c>
      <c r="B16" s="4" t="s">
        <v>27</v>
      </c>
      <c r="C16" s="4" t="s">
        <v>37</v>
      </c>
      <c r="D16" s="4"/>
      <c r="E16" s="1">
        <v>1</v>
      </c>
      <c r="F16" s="12"/>
      <c r="G16" s="12"/>
      <c r="H16" s="5"/>
      <c r="I16" s="12">
        <f t="shared" si="0"/>
        <v>0</v>
      </c>
      <c r="J16" s="14"/>
      <c r="K16" s="14">
        <f t="shared" si="1"/>
        <v>0</v>
      </c>
    </row>
    <row r="17" spans="1:11">
      <c r="A17" s="1">
        <v>11</v>
      </c>
      <c r="B17" s="4" t="s">
        <v>28</v>
      </c>
      <c r="C17" s="4" t="s">
        <v>39</v>
      </c>
      <c r="D17" s="4"/>
      <c r="E17" s="1">
        <v>1</v>
      </c>
      <c r="F17" s="12"/>
      <c r="G17" s="12"/>
      <c r="H17" s="5"/>
      <c r="I17" s="12">
        <f t="shared" si="0"/>
        <v>0</v>
      </c>
      <c r="J17" s="14"/>
      <c r="K17" s="14">
        <f t="shared" si="1"/>
        <v>0</v>
      </c>
    </row>
    <row r="18" spans="1:11">
      <c r="A18" s="1">
        <v>12</v>
      </c>
      <c r="B18" s="4" t="s">
        <v>28</v>
      </c>
      <c r="C18" s="4" t="s">
        <v>40</v>
      </c>
      <c r="D18" s="4"/>
      <c r="E18" s="1">
        <v>1</v>
      </c>
      <c r="F18" s="12"/>
      <c r="G18" s="12"/>
      <c r="H18" s="5"/>
      <c r="I18" s="12">
        <f t="shared" si="0"/>
        <v>0</v>
      </c>
      <c r="J18" s="14"/>
      <c r="K18" s="14">
        <f t="shared" si="1"/>
        <v>0</v>
      </c>
    </row>
    <row r="19" spans="1:11">
      <c r="A19" s="1">
        <v>13</v>
      </c>
      <c r="B19" s="4" t="s">
        <v>28</v>
      </c>
      <c r="C19" s="4" t="s">
        <v>36</v>
      </c>
      <c r="D19" s="4"/>
      <c r="E19" s="1">
        <v>1</v>
      </c>
      <c r="F19" s="12"/>
      <c r="G19" s="12"/>
      <c r="H19" s="5"/>
      <c r="I19" s="12">
        <f t="shared" si="0"/>
        <v>0</v>
      </c>
      <c r="J19" s="14"/>
      <c r="K19" s="14">
        <f t="shared" si="1"/>
        <v>0</v>
      </c>
    </row>
    <row r="20" spans="1:11">
      <c r="A20" s="1">
        <v>14</v>
      </c>
      <c r="B20" s="4" t="s">
        <v>28</v>
      </c>
      <c r="C20" s="4" t="s">
        <v>37</v>
      </c>
      <c r="D20" s="4"/>
      <c r="E20" s="1">
        <v>1</v>
      </c>
      <c r="F20" s="12"/>
      <c r="G20" s="12"/>
      <c r="H20" s="5"/>
      <c r="I20" s="12">
        <f t="shared" si="0"/>
        <v>0</v>
      </c>
      <c r="J20" s="14"/>
      <c r="K20" s="14">
        <f t="shared" si="1"/>
        <v>0</v>
      </c>
    </row>
    <row r="21" spans="1:11">
      <c r="A21" s="1">
        <v>15</v>
      </c>
      <c r="B21" s="4" t="s">
        <v>31</v>
      </c>
      <c r="C21" s="4" t="s">
        <v>38</v>
      </c>
      <c r="D21" s="12"/>
      <c r="E21" s="4">
        <v>1</v>
      </c>
      <c r="F21" s="4"/>
      <c r="G21" s="4"/>
      <c r="H21" s="8"/>
      <c r="I21" s="12">
        <f t="shared" si="0"/>
        <v>0</v>
      </c>
      <c r="J21" s="14"/>
      <c r="K21" s="14">
        <f t="shared" si="1"/>
        <v>0</v>
      </c>
    </row>
    <row r="22" spans="1:11">
      <c r="A22" s="1">
        <v>16</v>
      </c>
      <c r="B22" s="4" t="s">
        <v>10</v>
      </c>
      <c r="C22" s="4" t="s">
        <v>17</v>
      </c>
      <c r="D22" s="4"/>
      <c r="E22" s="1">
        <v>1</v>
      </c>
      <c r="F22" s="12"/>
      <c r="G22" s="12"/>
      <c r="H22" s="5"/>
      <c r="I22" s="12">
        <f t="shared" si="0"/>
        <v>0</v>
      </c>
      <c r="J22" s="14"/>
      <c r="K22" s="14">
        <f t="shared" si="1"/>
        <v>0</v>
      </c>
    </row>
    <row r="23" spans="1:11">
      <c r="A23" s="1">
        <v>17</v>
      </c>
      <c r="B23" s="4" t="s">
        <v>10</v>
      </c>
      <c r="C23" s="4" t="s">
        <v>18</v>
      </c>
      <c r="D23" s="4"/>
      <c r="E23" s="1">
        <v>1</v>
      </c>
      <c r="F23" s="12"/>
      <c r="G23" s="12"/>
      <c r="H23" s="5"/>
      <c r="I23" s="12">
        <f t="shared" si="0"/>
        <v>0</v>
      </c>
      <c r="J23" s="14"/>
      <c r="K23" s="14">
        <f t="shared" si="1"/>
        <v>0</v>
      </c>
    </row>
    <row r="24" spans="1:11">
      <c r="A24" s="1">
        <v>18</v>
      </c>
      <c r="B24" s="4" t="s">
        <v>10</v>
      </c>
      <c r="C24" s="4" t="s">
        <v>19</v>
      </c>
      <c r="D24" s="4"/>
      <c r="E24" s="1">
        <v>1</v>
      </c>
      <c r="F24" s="12"/>
      <c r="G24" s="12"/>
      <c r="H24" s="5"/>
      <c r="I24" s="12">
        <f t="shared" si="0"/>
        <v>0</v>
      </c>
      <c r="J24" s="14"/>
      <c r="K24" s="14">
        <f t="shared" si="1"/>
        <v>0</v>
      </c>
    </row>
    <row r="25" spans="1:11">
      <c r="A25" s="1">
        <v>19</v>
      </c>
      <c r="B25" s="4" t="s">
        <v>10</v>
      </c>
      <c r="C25" s="4" t="s">
        <v>20</v>
      </c>
      <c r="D25" s="4"/>
      <c r="E25" s="1">
        <v>1</v>
      </c>
      <c r="F25" s="12"/>
      <c r="G25" s="12"/>
      <c r="H25" s="5"/>
      <c r="I25" s="12">
        <f t="shared" si="0"/>
        <v>0</v>
      </c>
      <c r="J25" s="14"/>
      <c r="K25" s="14">
        <f t="shared" si="1"/>
        <v>0</v>
      </c>
    </row>
    <row r="26" spans="1:11">
      <c r="A26" s="1">
        <v>20</v>
      </c>
      <c r="B26" s="4" t="s">
        <v>32</v>
      </c>
      <c r="C26" s="4" t="s">
        <v>14</v>
      </c>
      <c r="D26" s="12"/>
      <c r="E26" s="4">
        <v>1</v>
      </c>
      <c r="F26" s="4"/>
      <c r="G26" s="4"/>
      <c r="H26" s="8"/>
      <c r="I26" s="12">
        <f t="shared" si="0"/>
        <v>0</v>
      </c>
      <c r="J26" s="14"/>
      <c r="K26" s="14">
        <f t="shared" si="1"/>
        <v>0</v>
      </c>
    </row>
    <row r="27" spans="1:11" ht="17.25" customHeight="1">
      <c r="A27" s="1">
        <v>21</v>
      </c>
      <c r="B27" s="4" t="s">
        <v>52</v>
      </c>
      <c r="C27" s="4" t="s">
        <v>53</v>
      </c>
      <c r="D27" s="4"/>
      <c r="E27" s="1">
        <v>1</v>
      </c>
      <c r="F27" s="12"/>
      <c r="G27" s="12"/>
      <c r="H27" s="7"/>
      <c r="I27" s="12">
        <f t="shared" si="0"/>
        <v>0</v>
      </c>
      <c r="J27" s="14"/>
      <c r="K27" s="14">
        <f t="shared" si="1"/>
        <v>0</v>
      </c>
    </row>
    <row r="28" spans="1:11">
      <c r="A28" s="27">
        <v>22</v>
      </c>
      <c r="B28" s="28" t="s">
        <v>66</v>
      </c>
      <c r="C28" s="21" t="s">
        <v>40</v>
      </c>
      <c r="D28" s="4"/>
      <c r="E28" s="1">
        <v>1</v>
      </c>
      <c r="F28" s="12"/>
      <c r="G28" s="12"/>
      <c r="H28" s="4"/>
      <c r="I28" s="12">
        <f t="shared" si="0"/>
        <v>0</v>
      </c>
      <c r="J28" s="14"/>
      <c r="K28" s="14">
        <f t="shared" si="1"/>
        <v>0</v>
      </c>
    </row>
    <row r="29" spans="1:11">
      <c r="A29" s="27">
        <v>23</v>
      </c>
      <c r="B29" s="28" t="s">
        <v>65</v>
      </c>
      <c r="C29" s="21" t="s">
        <v>36</v>
      </c>
      <c r="D29" s="4"/>
      <c r="E29" s="1">
        <v>1</v>
      </c>
      <c r="F29" s="12"/>
      <c r="G29" s="12"/>
      <c r="H29" s="4"/>
      <c r="I29" s="12">
        <f t="shared" si="0"/>
        <v>0</v>
      </c>
      <c r="J29" s="14"/>
      <c r="K29" s="14">
        <f t="shared" si="1"/>
        <v>0</v>
      </c>
    </row>
    <row r="30" spans="1:11">
      <c r="A30" s="1">
        <v>24</v>
      </c>
      <c r="B30" s="4" t="s">
        <v>24</v>
      </c>
      <c r="C30" s="4" t="s">
        <v>38</v>
      </c>
      <c r="D30" s="12"/>
      <c r="E30" s="4">
        <v>1</v>
      </c>
      <c r="F30" s="4"/>
      <c r="G30" s="4"/>
      <c r="H30" s="8"/>
      <c r="I30" s="12">
        <f t="shared" si="0"/>
        <v>0</v>
      </c>
      <c r="J30" s="14"/>
      <c r="K30" s="14">
        <f t="shared" si="1"/>
        <v>0</v>
      </c>
    </row>
    <row r="31" spans="1:11">
      <c r="A31" s="1">
        <v>25</v>
      </c>
      <c r="B31" s="4" t="s">
        <v>11</v>
      </c>
      <c r="C31" s="4" t="s">
        <v>39</v>
      </c>
      <c r="D31" s="4"/>
      <c r="E31" s="1">
        <v>1</v>
      </c>
      <c r="F31" s="12"/>
      <c r="G31" s="12"/>
      <c r="H31" s="4"/>
      <c r="I31" s="12">
        <f t="shared" si="0"/>
        <v>0</v>
      </c>
      <c r="J31" s="14"/>
      <c r="K31" s="14">
        <f t="shared" si="1"/>
        <v>0</v>
      </c>
    </row>
    <row r="32" spans="1:11">
      <c r="A32" s="1">
        <v>26</v>
      </c>
      <c r="B32" s="4" t="s">
        <v>11</v>
      </c>
      <c r="C32" s="4" t="s">
        <v>40</v>
      </c>
      <c r="D32" s="4"/>
      <c r="E32" s="1">
        <v>1</v>
      </c>
      <c r="F32" s="12"/>
      <c r="G32" s="12"/>
      <c r="H32" s="4"/>
      <c r="I32" s="12">
        <f t="shared" si="0"/>
        <v>0</v>
      </c>
      <c r="J32" s="14"/>
      <c r="K32" s="14">
        <f t="shared" si="1"/>
        <v>0</v>
      </c>
    </row>
    <row r="33" spans="1:11">
      <c r="A33" s="1">
        <v>27</v>
      </c>
      <c r="B33" s="4" t="s">
        <v>11</v>
      </c>
      <c r="C33" s="4" t="s">
        <v>36</v>
      </c>
      <c r="D33" s="4"/>
      <c r="E33" s="1">
        <v>1</v>
      </c>
      <c r="F33" s="12"/>
      <c r="G33" s="12"/>
      <c r="H33" s="4"/>
      <c r="I33" s="12">
        <f t="shared" si="0"/>
        <v>0</v>
      </c>
      <c r="J33" s="14"/>
      <c r="K33" s="14">
        <f t="shared" si="1"/>
        <v>0</v>
      </c>
    </row>
    <row r="34" spans="1:11">
      <c r="A34" s="1">
        <v>28</v>
      </c>
      <c r="B34" s="4" t="s">
        <v>30</v>
      </c>
      <c r="C34" s="4" t="s">
        <v>38</v>
      </c>
      <c r="D34" s="12"/>
      <c r="E34" s="4">
        <v>1</v>
      </c>
      <c r="F34" s="4"/>
      <c r="G34" s="4"/>
      <c r="H34" s="8"/>
      <c r="I34" s="12">
        <f t="shared" si="0"/>
        <v>0</v>
      </c>
      <c r="J34" s="14"/>
      <c r="K34" s="14">
        <f t="shared" si="1"/>
        <v>0</v>
      </c>
    </row>
    <row r="35" spans="1:11">
      <c r="A35" s="1">
        <v>29</v>
      </c>
      <c r="B35" s="4" t="s">
        <v>23</v>
      </c>
      <c r="C35" s="4" t="s">
        <v>35</v>
      </c>
      <c r="D35" s="12"/>
      <c r="E35" s="4">
        <v>1</v>
      </c>
      <c r="F35" s="4"/>
      <c r="G35" s="4"/>
      <c r="H35" s="8"/>
      <c r="I35" s="12">
        <f t="shared" si="0"/>
        <v>0</v>
      </c>
      <c r="J35" s="14"/>
      <c r="K35" s="14">
        <f t="shared" si="1"/>
        <v>0</v>
      </c>
    </row>
    <row r="36" spans="1:11" ht="17.25" customHeight="1">
      <c r="A36" s="1">
        <v>30</v>
      </c>
      <c r="B36" s="4" t="s">
        <v>12</v>
      </c>
      <c r="C36" s="4" t="s">
        <v>21</v>
      </c>
      <c r="D36" s="12"/>
      <c r="E36" s="4">
        <v>1</v>
      </c>
      <c r="F36" s="4"/>
      <c r="G36" s="6"/>
      <c r="H36" s="8"/>
      <c r="I36" s="12">
        <f t="shared" si="0"/>
        <v>0</v>
      </c>
      <c r="J36" s="14"/>
      <c r="K36" s="14">
        <f t="shared" si="1"/>
        <v>0</v>
      </c>
    </row>
    <row r="37" spans="1:11" ht="14.25" customHeight="1">
      <c r="A37" s="1">
        <v>31</v>
      </c>
      <c r="B37" s="4" t="s">
        <v>12</v>
      </c>
      <c r="C37" s="4" t="s">
        <v>22</v>
      </c>
      <c r="D37" s="12"/>
      <c r="E37" s="4">
        <v>1</v>
      </c>
      <c r="F37" s="4"/>
      <c r="G37" s="6"/>
      <c r="H37" s="8"/>
      <c r="I37" s="12">
        <f t="shared" si="0"/>
        <v>0</v>
      </c>
      <c r="J37" s="14"/>
      <c r="K37" s="14">
        <f t="shared" si="1"/>
        <v>0</v>
      </c>
    </row>
    <row r="38" spans="1:11" ht="14.25" customHeight="1">
      <c r="A38" s="1">
        <v>32</v>
      </c>
      <c r="B38" s="21" t="s">
        <v>9</v>
      </c>
      <c r="C38" s="21" t="s">
        <v>54</v>
      </c>
      <c r="D38" s="22"/>
      <c r="E38" s="21">
        <v>1</v>
      </c>
      <c r="F38" s="21"/>
      <c r="G38" s="23"/>
      <c r="H38" s="24"/>
      <c r="I38" s="12">
        <f t="shared" si="0"/>
        <v>0</v>
      </c>
      <c r="J38" s="25"/>
      <c r="K38" s="14">
        <f t="shared" si="1"/>
        <v>0</v>
      </c>
    </row>
    <row r="39" spans="1:11" ht="14.25" customHeight="1">
      <c r="A39" s="1">
        <v>33</v>
      </c>
      <c r="B39" s="21" t="s">
        <v>9</v>
      </c>
      <c r="C39" s="21" t="s">
        <v>34</v>
      </c>
      <c r="D39" s="22"/>
      <c r="E39" s="21">
        <v>1</v>
      </c>
      <c r="F39" s="21"/>
      <c r="G39" s="23"/>
      <c r="H39" s="24"/>
      <c r="I39" s="12">
        <f t="shared" si="0"/>
        <v>0</v>
      </c>
      <c r="J39" s="25"/>
      <c r="K39" s="14">
        <f t="shared" si="1"/>
        <v>0</v>
      </c>
    </row>
    <row r="40" spans="1:11" ht="14.25" customHeight="1">
      <c r="A40" s="1">
        <v>34</v>
      </c>
      <c r="B40" s="21" t="s">
        <v>10</v>
      </c>
      <c r="C40" s="21" t="s">
        <v>55</v>
      </c>
      <c r="D40" s="22"/>
      <c r="E40" s="21">
        <v>1</v>
      </c>
      <c r="F40" s="21"/>
      <c r="G40" s="23"/>
      <c r="H40" s="24"/>
      <c r="I40" s="12">
        <f t="shared" si="0"/>
        <v>0</v>
      </c>
      <c r="J40" s="25"/>
      <c r="K40" s="14">
        <f t="shared" si="1"/>
        <v>0</v>
      </c>
    </row>
    <row r="41" spans="1:11" ht="14.25" customHeight="1">
      <c r="A41" s="1">
        <v>35</v>
      </c>
      <c r="B41" s="21" t="s">
        <v>10</v>
      </c>
      <c r="C41" s="21" t="s">
        <v>56</v>
      </c>
      <c r="D41" s="22"/>
      <c r="E41" s="21">
        <v>1</v>
      </c>
      <c r="F41" s="21"/>
      <c r="G41" s="23"/>
      <c r="H41" s="24"/>
      <c r="I41" s="12">
        <f t="shared" si="0"/>
        <v>0</v>
      </c>
      <c r="J41" s="25"/>
      <c r="K41" s="14">
        <f t="shared" si="1"/>
        <v>0</v>
      </c>
    </row>
    <row r="42" spans="1:11" ht="14.25" customHeight="1">
      <c r="A42" s="1">
        <v>36</v>
      </c>
      <c r="B42" s="21" t="s">
        <v>52</v>
      </c>
      <c r="C42" s="21" t="s">
        <v>54</v>
      </c>
      <c r="D42" s="22"/>
      <c r="E42" s="21">
        <v>1</v>
      </c>
      <c r="F42" s="21"/>
      <c r="G42" s="23"/>
      <c r="H42" s="24"/>
      <c r="I42" s="12">
        <f t="shared" si="0"/>
        <v>0</v>
      </c>
      <c r="J42" s="25"/>
      <c r="K42" s="14">
        <f t="shared" si="1"/>
        <v>0</v>
      </c>
    </row>
    <row r="43" spans="1:11" ht="14.25" customHeight="1">
      <c r="A43" s="1">
        <v>37</v>
      </c>
      <c r="B43" s="21" t="s">
        <v>52</v>
      </c>
      <c r="C43" s="21" t="s">
        <v>34</v>
      </c>
      <c r="D43" s="22"/>
      <c r="E43" s="21">
        <v>1</v>
      </c>
      <c r="F43" s="21"/>
      <c r="G43" s="23"/>
      <c r="H43" s="24"/>
      <c r="I43" s="12">
        <f t="shared" si="0"/>
        <v>0</v>
      </c>
      <c r="J43" s="25"/>
      <c r="K43" s="14">
        <f t="shared" si="1"/>
        <v>0</v>
      </c>
    </row>
    <row r="44" spans="1:11" ht="14.25" customHeight="1">
      <c r="A44" s="1">
        <v>38</v>
      </c>
      <c r="B44" s="21" t="s">
        <v>52</v>
      </c>
      <c r="C44" s="21" t="s">
        <v>35</v>
      </c>
      <c r="D44" s="22"/>
      <c r="E44" s="21">
        <v>1</v>
      </c>
      <c r="F44" s="21"/>
      <c r="G44" s="23"/>
      <c r="H44" s="24"/>
      <c r="I44" s="12">
        <f t="shared" si="0"/>
        <v>0</v>
      </c>
      <c r="J44" s="25"/>
      <c r="K44" s="14">
        <f t="shared" si="1"/>
        <v>0</v>
      </c>
    </row>
    <row r="45" spans="1:11" ht="14.25" customHeight="1">
      <c r="A45" s="1">
        <v>39</v>
      </c>
      <c r="B45" s="21" t="s">
        <v>52</v>
      </c>
      <c r="C45" s="21" t="s">
        <v>38</v>
      </c>
      <c r="D45" s="22"/>
      <c r="E45" s="21">
        <v>1</v>
      </c>
      <c r="F45" s="21"/>
      <c r="G45" s="23"/>
      <c r="H45" s="24"/>
      <c r="I45" s="12">
        <f t="shared" si="0"/>
        <v>0</v>
      </c>
      <c r="J45" s="25"/>
      <c r="K45" s="14">
        <f t="shared" si="1"/>
        <v>0</v>
      </c>
    </row>
    <row r="46" spans="1:11" ht="14.25" customHeight="1">
      <c r="A46" s="1">
        <v>40</v>
      </c>
      <c r="B46" s="21" t="s">
        <v>57</v>
      </c>
      <c r="C46" s="21" t="s">
        <v>38</v>
      </c>
      <c r="D46" s="22"/>
      <c r="E46" s="21">
        <v>1</v>
      </c>
      <c r="F46" s="21"/>
      <c r="G46" s="23"/>
      <c r="H46" s="24"/>
      <c r="I46" s="12">
        <f t="shared" si="0"/>
        <v>0</v>
      </c>
      <c r="J46" s="25"/>
      <c r="K46" s="14">
        <f t="shared" si="1"/>
        <v>0</v>
      </c>
    </row>
    <row r="47" spans="1:11" ht="14.25" customHeight="1">
      <c r="A47" s="1">
        <v>41</v>
      </c>
      <c r="B47" s="21" t="s">
        <v>58</v>
      </c>
      <c r="C47" s="21" t="s">
        <v>59</v>
      </c>
      <c r="D47" s="22"/>
      <c r="E47" s="21">
        <v>1</v>
      </c>
      <c r="F47" s="21"/>
      <c r="G47" s="23"/>
      <c r="H47" s="24"/>
      <c r="I47" s="12">
        <f t="shared" si="0"/>
        <v>0</v>
      </c>
      <c r="J47" s="25"/>
      <c r="K47" s="14">
        <f t="shared" si="1"/>
        <v>0</v>
      </c>
    </row>
    <row r="48" spans="1:11" ht="14.25" customHeight="1">
      <c r="A48" s="1">
        <v>42</v>
      </c>
      <c r="B48" s="21" t="s">
        <v>60</v>
      </c>
      <c r="C48" s="21" t="s">
        <v>35</v>
      </c>
      <c r="D48" s="22"/>
      <c r="E48" s="21">
        <v>1</v>
      </c>
      <c r="F48" s="21"/>
      <c r="G48" s="23"/>
      <c r="H48" s="24"/>
      <c r="I48" s="12">
        <f t="shared" si="0"/>
        <v>0</v>
      </c>
      <c r="J48" s="25"/>
      <c r="K48" s="14">
        <f t="shared" si="1"/>
        <v>0</v>
      </c>
    </row>
    <row r="49" spans="1:11" ht="14.25" customHeight="1">
      <c r="A49" s="1">
        <v>43</v>
      </c>
      <c r="B49" s="21" t="s">
        <v>60</v>
      </c>
      <c r="C49" s="21" t="s">
        <v>34</v>
      </c>
      <c r="D49" s="22"/>
      <c r="E49" s="21">
        <v>1</v>
      </c>
      <c r="F49" s="21"/>
      <c r="G49" s="23"/>
      <c r="H49" s="24"/>
      <c r="I49" s="12">
        <f t="shared" si="0"/>
        <v>0</v>
      </c>
      <c r="J49" s="25"/>
      <c r="K49" s="14">
        <f t="shared" si="1"/>
        <v>0</v>
      </c>
    </row>
    <row r="50" spans="1:11" ht="14.25" customHeight="1">
      <c r="A50" s="1">
        <v>44</v>
      </c>
      <c r="B50" s="21" t="s">
        <v>61</v>
      </c>
      <c r="C50" s="21" t="s">
        <v>62</v>
      </c>
      <c r="D50" s="22"/>
      <c r="E50" s="21">
        <v>1</v>
      </c>
      <c r="F50" s="21"/>
      <c r="G50" s="23"/>
      <c r="H50" s="24"/>
      <c r="I50" s="12">
        <f t="shared" si="0"/>
        <v>0</v>
      </c>
      <c r="J50" s="25"/>
      <c r="K50" s="14">
        <f t="shared" si="1"/>
        <v>0</v>
      </c>
    </row>
    <row r="51" spans="1:11" ht="21.75" customHeight="1">
      <c r="A51" s="32">
        <v>45</v>
      </c>
      <c r="B51" s="33" t="s">
        <v>67</v>
      </c>
      <c r="C51" s="33" t="s">
        <v>38</v>
      </c>
      <c r="D51" s="33"/>
      <c r="E51" s="32">
        <v>1</v>
      </c>
      <c r="F51" s="34"/>
      <c r="G51" s="34"/>
      <c r="H51" s="34"/>
      <c r="I51" s="34">
        <v>0</v>
      </c>
      <c r="J51" s="34"/>
      <c r="K51" s="34">
        <v>0</v>
      </c>
    </row>
    <row r="52" spans="1:11">
      <c r="A52" s="33">
        <v>46</v>
      </c>
      <c r="B52" s="33" t="s">
        <v>11</v>
      </c>
      <c r="C52" s="33" t="s">
        <v>37</v>
      </c>
      <c r="D52" s="33"/>
      <c r="E52" s="32">
        <v>1</v>
      </c>
      <c r="F52" s="34"/>
      <c r="G52" s="34"/>
      <c r="H52" s="34"/>
      <c r="I52" s="34">
        <v>0</v>
      </c>
      <c r="J52" s="34"/>
      <c r="K52" s="34">
        <v>0</v>
      </c>
    </row>
    <row r="53" spans="1:11">
      <c r="A53" s="33">
        <v>47</v>
      </c>
      <c r="B53" s="33" t="s">
        <v>68</v>
      </c>
      <c r="C53" s="33" t="s">
        <v>35</v>
      </c>
      <c r="D53" s="33"/>
      <c r="E53" s="32">
        <v>1</v>
      </c>
      <c r="F53" s="33"/>
      <c r="G53" s="33"/>
      <c r="H53" s="33"/>
      <c r="I53" s="35">
        <v>0</v>
      </c>
      <c r="J53" s="35"/>
      <c r="K53" s="35">
        <v>0</v>
      </c>
    </row>
    <row r="54" spans="1:11">
      <c r="J54" s="31"/>
      <c r="K54" s="31"/>
    </row>
    <row r="55" spans="1:11">
      <c r="J55" s="29" t="s">
        <v>50</v>
      </c>
      <c r="K55" s="30">
        <f>SUM(K7:K51)</f>
        <v>0</v>
      </c>
    </row>
    <row r="56" spans="1:11">
      <c r="B56" s="40" t="s">
        <v>51</v>
      </c>
      <c r="C56" s="40"/>
      <c r="D56" s="40"/>
      <c r="E56" s="40"/>
    </row>
  </sheetData>
  <autoFilter ref="A6:I61" xr:uid="{B66BC77C-9665-43E6-B59A-D234CF4F4F48}"/>
  <mergeCells count="5">
    <mergeCell ref="A2:K2"/>
    <mergeCell ref="A1:K1"/>
    <mergeCell ref="A3:K3"/>
    <mergeCell ref="A4:K4"/>
    <mergeCell ref="B56:E56"/>
  </mergeCells>
  <pageMargins left="0.7" right="0.7" top="0.75" bottom="0.75" header="0.3" footer="0.3"/>
  <pageSetup paperSize="9" scale="61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gazy techniczne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Wiesława Szepioła</cp:lastModifiedBy>
  <cp:lastPrinted>2023-01-16T12:33:35Z</cp:lastPrinted>
  <dcterms:created xsi:type="dcterms:W3CDTF">2015-06-05T18:19:34Z</dcterms:created>
  <dcterms:modified xsi:type="dcterms:W3CDTF">2024-12-16T09:11:33Z</dcterms:modified>
</cp:coreProperties>
</file>