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ienkowska\Desktop\"/>
    </mc:Choice>
  </mc:AlternateContent>
  <xr:revisionPtr revIDLastSave="0" documentId="13_ncr:1_{86946C5F-D6BC-4501-8169-154015552253}" xr6:coauthVersionLast="47" xr6:coauthVersionMax="47" xr10:uidLastSave="{00000000-0000-0000-0000-000000000000}"/>
  <bookViews>
    <workbookView xWindow="-120" yWindow="-120" windowWidth="29040" windowHeight="15720" xr2:uid="{8711C153-C8DE-4428-886E-77C01A018C68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1" l="1"/>
  <c r="V77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30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V62" i="1"/>
  <c r="T63" i="1"/>
  <c r="T64" i="1"/>
  <c r="T65" i="1"/>
  <c r="T66" i="1"/>
  <c r="T67" i="1"/>
  <c r="T68" i="1"/>
  <c r="V68" i="1" s="1"/>
  <c r="T69" i="1"/>
  <c r="T70" i="1"/>
  <c r="T71" i="1"/>
  <c r="T73" i="1"/>
  <c r="T74" i="1"/>
  <c r="T75" i="1"/>
  <c r="T76" i="1"/>
  <c r="T78" i="1"/>
  <c r="T79" i="1"/>
  <c r="T80" i="1"/>
  <c r="T81" i="1"/>
  <c r="T82" i="1"/>
  <c r="T83" i="1"/>
  <c r="V83" i="1" s="1"/>
  <c r="T84" i="1"/>
  <c r="T85" i="1"/>
  <c r="T86" i="1"/>
  <c r="T87" i="1"/>
  <c r="T88" i="1"/>
  <c r="T89" i="1"/>
  <c r="T90" i="1"/>
  <c r="T91" i="1"/>
  <c r="T93" i="1"/>
  <c r="T94" i="1"/>
  <c r="T95" i="1"/>
  <c r="T96" i="1"/>
  <c r="T97" i="1"/>
  <c r="T98" i="1"/>
  <c r="T99" i="1"/>
  <c r="T100" i="1"/>
  <c r="T101" i="1"/>
  <c r="T102" i="1"/>
  <c r="T104" i="1"/>
  <c r="T105" i="1"/>
  <c r="T106" i="1"/>
  <c r="T3" i="1"/>
  <c r="V102" i="1" l="1"/>
  <c r="V73" i="1"/>
  <c r="V25" i="1"/>
  <c r="V13" i="1"/>
  <c r="V7" i="1"/>
  <c r="V95" i="1"/>
  <c r="V99" i="1"/>
  <c r="V26" i="1"/>
  <c r="V14" i="1"/>
  <c r="V66" i="1"/>
  <c r="V24" i="1"/>
  <c r="V18" i="1"/>
  <c r="V12" i="1"/>
  <c r="V6" i="1"/>
  <c r="V91" i="1"/>
  <c r="V87" i="1"/>
  <c r="V81" i="1"/>
  <c r="V30" i="1"/>
  <c r="V93" i="1"/>
  <c r="V55" i="1"/>
  <c r="V51" i="1"/>
  <c r="V46" i="1"/>
  <c r="V36" i="1"/>
  <c r="V23" i="1"/>
  <c r="V17" i="1"/>
  <c r="V5" i="1"/>
  <c r="V101" i="1"/>
  <c r="V54" i="1"/>
  <c r="V50" i="1"/>
  <c r="V45" i="1"/>
  <c r="V35" i="1"/>
  <c r="V20" i="1"/>
  <c r="V8" i="1"/>
  <c r="V105" i="1"/>
  <c r="V92" i="1"/>
  <c r="V90" i="1"/>
  <c r="V86" i="1"/>
  <c r="V76" i="1"/>
  <c r="V71" i="1"/>
  <c r="V65" i="1"/>
  <c r="V57" i="1"/>
  <c r="V48" i="1"/>
  <c r="V42" i="1"/>
  <c r="V38" i="1"/>
  <c r="V32" i="1"/>
  <c r="V104" i="1"/>
  <c r="V97" i="1"/>
  <c r="V89" i="1"/>
  <c r="V85" i="1"/>
  <c r="V79" i="1"/>
  <c r="V75" i="1"/>
  <c r="V70" i="1"/>
  <c r="V64" i="1"/>
  <c r="V59" i="1"/>
  <c r="V49" i="1"/>
  <c r="V44" i="1"/>
  <c r="V34" i="1"/>
  <c r="V28" i="1"/>
  <c r="V22" i="1"/>
  <c r="V16" i="1"/>
  <c r="V10" i="1"/>
  <c r="V4" i="1"/>
  <c r="V103" i="1"/>
  <c r="V100" i="1"/>
  <c r="V96" i="1"/>
  <c r="V84" i="1"/>
  <c r="V78" i="1"/>
  <c r="V69" i="1"/>
  <c r="V63" i="1"/>
  <c r="V58" i="1"/>
  <c r="V43" i="1"/>
  <c r="V39" i="1"/>
  <c r="V94" i="1"/>
  <c r="V82" i="1"/>
  <c r="V72" i="1"/>
  <c r="V61" i="1"/>
  <c r="V56" i="1"/>
  <c r="V52" i="1"/>
  <c r="V41" i="1"/>
  <c r="V37" i="1"/>
  <c r="V31" i="1"/>
  <c r="V21" i="1"/>
  <c r="V15" i="1"/>
  <c r="V9" i="1"/>
  <c r="V98" i="1"/>
  <c r="V88" i="1"/>
  <c r="V80" i="1"/>
  <c r="V74" i="1"/>
  <c r="V67" i="1"/>
  <c r="V60" i="1"/>
  <c r="V53" i="1"/>
  <c r="V47" i="1"/>
  <c r="V40" i="1"/>
  <c r="V33" i="1"/>
  <c r="V27" i="1"/>
  <c r="V19" i="1"/>
  <c r="V11" i="1"/>
  <c r="V106" i="1"/>
  <c r="V3" i="1"/>
  <c r="V107" i="1" l="1"/>
</calcChain>
</file>

<file path=xl/sharedStrings.xml><?xml version="1.0" encoding="utf-8"?>
<sst xmlns="http://schemas.openxmlformats.org/spreadsheetml/2006/main" count="233" uniqueCount="136">
  <si>
    <t>LP</t>
  </si>
  <si>
    <t>Nazwa asortymentu  - opis przedmiotu zamówienia</t>
  </si>
  <si>
    <t>j.m.</t>
  </si>
  <si>
    <t>NT</t>
  </si>
  <si>
    <t>NA</t>
  </si>
  <si>
    <t>NI</t>
  </si>
  <si>
    <t>ND</t>
  </si>
  <si>
    <t>FF</t>
  </si>
  <si>
    <t>BHP</t>
  </si>
  <si>
    <t>FP</t>
  </si>
  <si>
    <t>FE</t>
  </si>
  <si>
    <t>NP.</t>
  </si>
  <si>
    <t>Sekretariat</t>
  </si>
  <si>
    <t>Marek Nowak</t>
  </si>
  <si>
    <t>Razem</t>
  </si>
  <si>
    <t>cena</t>
  </si>
  <si>
    <t>Wartość netto</t>
  </si>
  <si>
    <t>Koperty małe białe C6B3:B18 SK samoklejące
(op.1000szt)</t>
  </si>
  <si>
    <t>op.</t>
  </si>
  <si>
    <t>Koperty średnie białe C5 HK samoklejące
(op. 500szt)</t>
  </si>
  <si>
    <t>op</t>
  </si>
  <si>
    <t>Koperty duże białe - C4 SK samoklejące
(op. 250 szt)</t>
  </si>
  <si>
    <t>Koperty brązowe z rozszerzonym dnem, samoklejące E4 400x280</t>
  </si>
  <si>
    <t>szt</t>
  </si>
  <si>
    <t xml:space="preserve">Koperty bąbelkowe F16 </t>
  </si>
  <si>
    <t>Koperty bąbelkowe 18 (A4)</t>
  </si>
  <si>
    <t>Koperty brązowe samoklejąca rozszerzana 26 x 40 RBD</t>
  </si>
  <si>
    <t>Taśma samoprzylepna przezroczysta od 18 mm x 20</t>
  </si>
  <si>
    <t>Taśma samoprzylepna przezroczysta 12 mm x 20</t>
  </si>
  <si>
    <t xml:space="preserve">Taśma samoprzylepna przezroczysta 25mm </t>
  </si>
  <si>
    <t xml:space="preserve">Taśma samoprzylepna przezroczysta 50 mm </t>
  </si>
  <si>
    <t>Taśma biurowa dwustronnie klejona 12mm piankowa</t>
  </si>
  <si>
    <t>szt.</t>
  </si>
  <si>
    <t>Taśma biurowa dwustronnie klejona 48-50mm</t>
  </si>
  <si>
    <t xml:space="preserve">Spinacze duże 50 (op. 100szt) </t>
  </si>
  <si>
    <t>Spinacze małe 28 (op.100 szt)</t>
  </si>
  <si>
    <t xml:space="preserve">Zszywki 24/6  penword ( tj. duże zbiorcze opakowanie 10x1000, rozmiar zszywek jest standardowy ) </t>
  </si>
  <si>
    <t>Zszywki penword 24/8 na 50 kartek op 1000 szt.</t>
  </si>
  <si>
    <t>Zszywki do zszywacza 23/13 13mm lub 23/15 15mm opak. 1000 szt.</t>
  </si>
  <si>
    <t>kpl</t>
  </si>
  <si>
    <t xml:space="preserve">szt. </t>
  </si>
  <si>
    <t>Mazaki do CD/DVD (do pisania po plastiku) permanent TAURUS 0,6 LUB RÓWNOWAŻNY</t>
  </si>
  <si>
    <t xml:space="preserve">Pisak olejowy biały </t>
  </si>
  <si>
    <t>Długopisy żelowe niebieskie, czerwone, zielone</t>
  </si>
  <si>
    <t>Długopisy ZENIT  Kolor tuszu: niebieski
Rodzaj tuszu: olejowy
Długość linii pisania: 4500m
Średnica kulki: 0,8mm
Wkład wymienny: tak</t>
  </si>
  <si>
    <t>Wkłady do długopisów Zenit oryginał typM dokumentalny niebieski, czarny, czerwony</t>
  </si>
  <si>
    <t>Długopis z przylepcem</t>
  </si>
  <si>
    <t xml:space="preserve">Brulion A5 150 kartkowy twarda okładka </t>
  </si>
  <si>
    <t xml:space="preserve">Zakładki indeksujące samoprzylepne  neonowe kolory 12mmx45mm 5 zakładek  ( foliowe mocniejsze ) 48-120079 taurus </t>
  </si>
  <si>
    <t xml:space="preserve">Bloczek kartek samoprzylepnych   75x75/100 kartek </t>
  </si>
  <si>
    <t xml:space="preserve">Bloczek kartek samoprzylepnych   50x75/100 kartek </t>
  </si>
  <si>
    <t xml:space="preserve">Notes kostka nie klejona kolor 84x84 kolory pastelowe </t>
  </si>
  <si>
    <t>NOTATNIK AKADEMICKI A4 96K (karka o mocniejszej gramaturze ) w twardej okładce</t>
  </si>
  <si>
    <t xml:space="preserve">Obwoluta  krystaliczna BANTEX A4 / 100 pudełko (100szt) (koszulki ) </t>
  </si>
  <si>
    <t>Ofertówka  sztywna PCV A4 L 200µ Tres 25 sztukywna PCV A4 L 200µ Tres 25 sztuk</t>
  </si>
  <si>
    <t xml:space="preserve">KOSZULKI NA DOKUMENTY Z KLAPKĄ OTWIERANE Z BOKU A4 przezroczysta ( 10 szt. W opakowaniu ) </t>
  </si>
  <si>
    <t>Skoroszyt plastikowy do wpinania
(opak. 10 szt.) A4 - sztywny różne kolory ( plastik sztywny np.. Firmy tres)</t>
  </si>
  <si>
    <t>Teczki wiązane tekturowe A4 biała Teczka wykonana z grubego kartonu 300g/m2,
Teczka jest wyposażona w tasiemki
Posiada trzy wewnętrzne klapki zabezpieczające dokumenty przed wypadnięciem
Format A4</t>
  </si>
  <si>
    <t xml:space="preserve">Teczka plastikowa kopertowa z wizytówką A4 czarna  na gumkę lub zatrzask lub równoważna (ważne aby miała okienko z wizytówką) </t>
  </si>
  <si>
    <t xml:space="preserve">Teczka plastikowa kopertowa z wizytówką A4 niebieska na gumkę lub zatrzask - Titanum TKI4RE lub równoważna (ważne aby miała okienko z wizytówką) </t>
  </si>
  <si>
    <t xml:space="preserve">Poduszka do pieczątek wymiar 160x90 mm. Maczałka zamykana </t>
  </si>
  <si>
    <t xml:space="preserve">Skoroszyt kartonowy  papierowy z oczkiem pełny wpinany do segregatora </t>
  </si>
  <si>
    <t xml:space="preserve">Teczki z gumką lakierowana A4 różne kolory ( niebieska, żółta, czarna, fioletowa, czerwona ) </t>
  </si>
  <si>
    <t xml:space="preserve">Wąsy skoroszytowe z metalową blaszką (op.25 szt) </t>
  </si>
  <si>
    <t xml:space="preserve">Tekturki archiwalne (przód i plecy ) ze sznurkiem </t>
  </si>
  <si>
    <t>Taśma   bawełniana do pakowania akt (7 mm) min 100mb</t>
  </si>
  <si>
    <t>motek</t>
  </si>
  <si>
    <t>PUDŁO ARCHIWIZACYJNE 340X450X275 /WIEKO R-KIVE FELLOWES</t>
  </si>
  <si>
    <t>Linijka 20 cm</t>
  </si>
  <si>
    <t>Linijka 30 cm metalowa</t>
  </si>
  <si>
    <t>Ołówek z gumką Bic HB/2 evolution</t>
  </si>
  <si>
    <t>Temperówka metalowa pojedyncza</t>
  </si>
  <si>
    <t>Gumka do wymazywania nie gorsza niż bic</t>
  </si>
  <si>
    <t>Korektor w płynie z pędzelkiem</t>
  </si>
  <si>
    <t xml:space="preserve">Korektor w pasku (taśma, nie zrywalna taśma, nie zacinający się) </t>
  </si>
  <si>
    <t xml:space="preserve">Nożyczki biurowe 17 cm </t>
  </si>
  <si>
    <t>Nożyczki biurowe 25 cm</t>
  </si>
  <si>
    <t>Dziurkacz do 30 kartek, średnica otworu 6mm, głębokość wsuwania 11mm, rozstaw otworów 80mm</t>
  </si>
  <si>
    <t>Dziurkacz na 100 kartek</t>
  </si>
  <si>
    <t>Zszywacz na 50 kartek metalowy</t>
  </si>
  <si>
    <t>Zszywacz na 30  kartek</t>
  </si>
  <si>
    <t>Rozszywacz biurowy mały</t>
  </si>
  <si>
    <t>Klips biurowy 51 mm (op. 12 szt)</t>
  </si>
  <si>
    <t>Klips biurowy mały 19 mm (op. 12 szt)</t>
  </si>
  <si>
    <t>Klips biurowy do dokumentów duży 41mm (op. 12szt)</t>
  </si>
  <si>
    <t>PINEZKI TABLICOWE BECZUŁKI PINEZKA 500 SZT MIX KOL</t>
  </si>
  <si>
    <t>Opakowanie gumek recepturek kolorowe 1 kg</t>
  </si>
  <si>
    <t>Tusz do pieczatek poj 25mm ( czarny)</t>
  </si>
  <si>
    <t xml:space="preserve">Tusz do pieczatek poj 25mm (czerwony) </t>
  </si>
  <si>
    <t>Folia do laminowania (100ark.A4, wym. 216X303mm, 2 X80 lub 2x100 mikronów)</t>
  </si>
  <si>
    <t>Nawilżacz do palcow BIC glicerynowy</t>
  </si>
  <si>
    <t>Woreczki strunowe 100x220 (opak 100 szt)</t>
  </si>
  <si>
    <t>Woreczki strunowe 160x220 (opak 100 szt)</t>
  </si>
  <si>
    <t>Organizer na biurko wykonany z metalu - siatka czarny</t>
  </si>
  <si>
    <t>Teczka z przegródkami (6 przegródek)</t>
  </si>
  <si>
    <t>Podkład do pisania z klipsem A4 czarny</t>
  </si>
  <si>
    <t>Tacka biurowa na dokumenty plastikowa biała przezroczysta</t>
  </si>
  <si>
    <t>Klej w sztyfcie taurus</t>
  </si>
  <si>
    <t>Klej biurowy w płynie</t>
  </si>
  <si>
    <t>Rolki do terminali 57mm x 20 m (10 szt. w opakowaniu)</t>
  </si>
  <si>
    <t>Rolki do kasy fiskalnej 57mm x 30 m (10 szt. w opakowaniu)</t>
  </si>
  <si>
    <t xml:space="preserve">Teczka plastikowa kopertowa z wizytówką A4 czerwona na gumkę lub zatrzask - Titanum TKI4RE lub równoważna (ważne aby miała okienko z wizytówką) </t>
  </si>
  <si>
    <t xml:space="preserve">Taśma samoprzylepna przezroczysta   18mm </t>
  </si>
  <si>
    <t>Spinacze biurowe (70 mm) - op. 50 szt</t>
  </si>
  <si>
    <t xml:space="preserve">Spinacz okrągły 28mm kolor (op 100 szt.) </t>
  </si>
  <si>
    <t>Spinacze kolorowe biurowe duże 50mm oakowanie nie mniejsze niż 50szt</t>
  </si>
  <si>
    <t xml:space="preserve">Zapotrzebowanie na materiały biurowe w 2023r. </t>
  </si>
  <si>
    <t>Teczka z gumką A5 PANTA PLAST</t>
  </si>
  <si>
    <t>Zwilżacz gąbkowy</t>
  </si>
  <si>
    <t xml:space="preserve">Kalendarz trójdzielny na 2024 rok </t>
  </si>
  <si>
    <t xml:space="preserve">Kalendarz A4 na 2024 rok w twardej oprawie- tygodniowy (tydzień na dwóch stronach) wymiary 145/100mm z LOGO firmy </t>
  </si>
  <si>
    <t xml:space="preserve">Bloki listowe A5 (100 kartek) NOTES  W KRATKĘ </t>
  </si>
  <si>
    <t xml:space="preserve">Kalkulator biurowy </t>
  </si>
  <si>
    <t>Segregator A4 szerokość grzbietu 7-8 cm dwuringowe metalowe Wykonany z tektury pokrytej  folią polipropylenową 
Grubość kartonu: min 2,0 mm</t>
  </si>
  <si>
    <t>Segregator A4 szerokość grzbietu 5 cm dwuringowe metalowe Wykonany z tektury pokrytej  folią polipropylenową 
Grubość kartonu: min 2,0 mm</t>
  </si>
  <si>
    <t>Segregator A4 szerokość grzbietu 10-12cm dwuringowe metalowe Wykonany z tektury pokrytej  folią polipropylenową 
Grubość kartonu: min 2,0 mm</t>
  </si>
  <si>
    <t>Segregator A5 szerokość grzbietu 75 mm dwuringowe metalowe Wykonany z tektury pokrytej  folią polipropylenową 
Grubość kartonu: min 2,0 mm</t>
  </si>
  <si>
    <t>łącznie zapotrzebowanie poszczególnych działów na cały rok 2023</t>
  </si>
  <si>
    <t xml:space="preserve">FZ </t>
  </si>
  <si>
    <t>NE</t>
  </si>
  <si>
    <t>FS</t>
  </si>
  <si>
    <t>FS magazyn</t>
  </si>
  <si>
    <t>Kalendarz  na biurko na spirali na rok 2024</t>
  </si>
  <si>
    <t>Zakreślacze kolorowe Staedtler</t>
  </si>
  <si>
    <t>Teczka do podpisu formatu A4 (okładka oprawiona w miękką okleinę skóropodobną, uwypuklona gąbką, blok z kartonu, łączenie okłądki z blokiem wzmocnione nitami, wewnątrz 10 kart)</t>
  </si>
  <si>
    <t>Olej do niszczarek np. typu Wallner 350 ml 130140</t>
  </si>
  <si>
    <t>Książka korespondencyjna A4</t>
  </si>
  <si>
    <t>PŁACE</t>
  </si>
  <si>
    <t>Teczka plastikowa kopertowa z wizytówką czarna na gumkę lub zatrzask - Titanum TKI4RE lub równoważna</t>
  </si>
  <si>
    <t>Teczka plastikowa kopertowa z wizytówką zielona na gumkę lub zatrzask - Titanum TKI4RE lub równoważna</t>
  </si>
  <si>
    <t>Teczka plastikowa kopertowa z wizytówką niebieska na gumkę lub zatrzask - Titanum TKI4RE lub równoważna</t>
  </si>
  <si>
    <t>Marker permanentny  czarny pentel okrągła końcówka, czerwony</t>
  </si>
  <si>
    <t>RAZEM</t>
  </si>
  <si>
    <t>Klips biurowy  średni 32mm (op. 12szt)</t>
  </si>
  <si>
    <t>Moduł 4-półkowy na  dokumenty plastikowy</t>
  </si>
  <si>
    <t>Koszyk na przybory plastikowy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</si>
</sst>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2" xfId="0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6" fillId="6" borderId="8" xfId="3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6" borderId="2" xfId="3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6" borderId="2" xfId="3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8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6" borderId="3" xfId="3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4" borderId="1" xfId="2" applyFont="1" applyFill="1" applyAlignment="1">
      <alignment horizontal="left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/>
    </xf>
    <xf numFmtId="0" fontId="8" fillId="6" borderId="2" xfId="3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10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 vertical="center" textRotation="90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/>
    </xf>
    <xf numFmtId="0" fontId="8" fillId="12" borderId="7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 wrapText="1"/>
    </xf>
    <xf numFmtId="0" fontId="0" fillId="12" borderId="0" xfId="0" applyFill="1"/>
    <xf numFmtId="0" fontId="10" fillId="0" borderId="2" xfId="0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0" fontId="7" fillId="13" borderId="3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</cellXfs>
  <cellStyles count="5">
    <cellStyle name="Dane wejściowe" xfId="2" builtinId="20"/>
    <cellStyle name="Normalny" xfId="0" builtinId="0"/>
    <cellStyle name="Normalny 2" xfId="3" xr:uid="{6F55961E-364C-4283-BFE7-9875EA75BFE9}"/>
    <cellStyle name="Walutowy" xfId="1" builtinId="4"/>
    <cellStyle name="Walutowy 2" xfId="4" xr:uid="{01053E78-6C16-479B-BD04-825C10C36522}"/>
  </cellStyles>
  <dxfs count="0"/>
  <tableStyles count="0" defaultTableStyle="TableStyleMedium2" defaultPivotStyle="PivotStyleLight16"/>
  <colors>
    <mruColors>
      <color rgb="FF00FFFF"/>
      <color rgb="FFFF66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D671F-4A5C-40FB-A320-7A11E4CEDE16}">
  <dimension ref="A1:V189"/>
  <sheetViews>
    <sheetView tabSelected="1" topLeftCell="A3" zoomScale="110" zoomScaleNormal="110" workbookViewId="0">
      <selection activeCell="A3" sqref="A3:A106"/>
    </sheetView>
  </sheetViews>
  <sheetFormatPr defaultColWidth="10.28515625" defaultRowHeight="15"/>
  <cols>
    <col min="1" max="1" width="6.140625" customWidth="1"/>
    <col min="2" max="2" width="85.5703125" customWidth="1"/>
    <col min="3" max="3" width="8.28515625" customWidth="1"/>
    <col min="4" max="4" width="4.28515625" hidden="1" customWidth="1"/>
    <col min="5" max="5" width="4.28515625" style="8" hidden="1" customWidth="1"/>
    <col min="6" max="6" width="4.28515625" hidden="1" customWidth="1"/>
    <col min="7" max="7" width="4.28515625" style="6" hidden="1" customWidth="1"/>
    <col min="8" max="8" width="4.28515625" style="7" hidden="1" customWidth="1"/>
    <col min="9" max="9" width="5.140625" hidden="1" customWidth="1"/>
    <col min="10" max="11" width="4.28515625" hidden="1" customWidth="1"/>
    <col min="12" max="12" width="4.28515625" style="9" hidden="1" customWidth="1"/>
    <col min="13" max="13" width="4.28515625" hidden="1" customWidth="1"/>
    <col min="14" max="14" width="4.28515625" style="2" hidden="1" customWidth="1"/>
    <col min="15" max="15" width="3.85546875" hidden="1" customWidth="1"/>
    <col min="16" max="17" width="4.140625" style="3" hidden="1" customWidth="1"/>
    <col min="18" max="18" width="4" hidden="1" customWidth="1"/>
    <col min="19" max="19" width="5.7109375" style="1" hidden="1" customWidth="1"/>
    <col min="20" max="20" width="6.28515625" customWidth="1"/>
    <col min="21" max="21" width="12.85546875" style="4" customWidth="1"/>
    <col min="22" max="22" width="20.42578125" style="4" customWidth="1"/>
  </cols>
  <sheetData>
    <row r="1" spans="1:22" ht="59.25" customHeight="1">
      <c r="A1" s="115" t="s">
        <v>106</v>
      </c>
      <c r="B1" s="115"/>
      <c r="C1" s="17"/>
      <c r="D1" s="115" t="s">
        <v>117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7"/>
      <c r="U1" s="17"/>
      <c r="V1" s="17"/>
    </row>
    <row r="2" spans="1:22" ht="60.75" customHeigh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4</v>
      </c>
      <c r="F2" s="20" t="s">
        <v>5</v>
      </c>
      <c r="G2" s="22" t="s">
        <v>6</v>
      </c>
      <c r="H2" s="23" t="s">
        <v>7</v>
      </c>
      <c r="I2" s="20" t="s">
        <v>8</v>
      </c>
      <c r="J2" s="97" t="s">
        <v>9</v>
      </c>
      <c r="K2" s="25" t="s">
        <v>127</v>
      </c>
      <c r="L2" s="24" t="s">
        <v>10</v>
      </c>
      <c r="M2" s="20" t="s">
        <v>119</v>
      </c>
      <c r="N2" s="75" t="s">
        <v>11</v>
      </c>
      <c r="O2" s="25" t="s">
        <v>12</v>
      </c>
      <c r="P2" s="107" t="s">
        <v>118</v>
      </c>
      <c r="Q2" s="74" t="s">
        <v>120</v>
      </c>
      <c r="R2" s="92" t="s">
        <v>121</v>
      </c>
      <c r="S2" s="26" t="s">
        <v>13</v>
      </c>
      <c r="T2" s="27" t="s">
        <v>14</v>
      </c>
      <c r="U2" s="28" t="s">
        <v>15</v>
      </c>
      <c r="V2" s="28" t="s">
        <v>16</v>
      </c>
    </row>
    <row r="3" spans="1:22" ht="25.5">
      <c r="A3" s="29">
        <v>1</v>
      </c>
      <c r="B3" s="30" t="s">
        <v>17</v>
      </c>
      <c r="C3" s="29" t="s">
        <v>18</v>
      </c>
      <c r="D3" s="31"/>
      <c r="E3" s="32"/>
      <c r="F3" s="29"/>
      <c r="G3" s="33"/>
      <c r="H3" s="34"/>
      <c r="I3" s="35"/>
      <c r="J3" s="98"/>
      <c r="K3" s="35">
        <v>5</v>
      </c>
      <c r="L3" s="36"/>
      <c r="M3" s="35"/>
      <c r="N3" s="76"/>
      <c r="O3" s="37">
        <v>2</v>
      </c>
      <c r="P3" s="108"/>
      <c r="Q3" s="38"/>
      <c r="R3" s="93">
        <v>1</v>
      </c>
      <c r="S3" s="29"/>
      <c r="T3" s="39">
        <f>SUM(D3:S3)</f>
        <v>8</v>
      </c>
      <c r="U3" s="40"/>
      <c r="V3" s="41">
        <f>T3*U3</f>
        <v>0</v>
      </c>
    </row>
    <row r="4" spans="1:22" ht="25.5">
      <c r="A4" s="29">
        <v>2</v>
      </c>
      <c r="B4" s="30" t="s">
        <v>19</v>
      </c>
      <c r="C4" s="29" t="s">
        <v>20</v>
      </c>
      <c r="D4" s="31"/>
      <c r="E4" s="32"/>
      <c r="F4" s="29"/>
      <c r="G4" s="33"/>
      <c r="H4" s="34"/>
      <c r="I4" s="35"/>
      <c r="J4" s="98"/>
      <c r="K4" s="35">
        <v>3</v>
      </c>
      <c r="L4" s="36">
        <v>1</v>
      </c>
      <c r="M4" s="35"/>
      <c r="N4" s="76"/>
      <c r="O4" s="37">
        <v>3</v>
      </c>
      <c r="P4" s="108"/>
      <c r="Q4" s="38">
        <v>2</v>
      </c>
      <c r="R4" s="93">
        <v>1</v>
      </c>
      <c r="S4" s="29"/>
      <c r="T4" s="39">
        <f t="shared" ref="T4:T58" si="0">SUM(D4:S4)</f>
        <v>10</v>
      </c>
      <c r="U4" s="40"/>
      <c r="V4" s="41">
        <f t="shared" ref="V4:V60" si="1">T4*U4</f>
        <v>0</v>
      </c>
    </row>
    <row r="5" spans="1:22" ht="25.5">
      <c r="A5" s="29">
        <v>3</v>
      </c>
      <c r="B5" s="30" t="s">
        <v>21</v>
      </c>
      <c r="C5" s="29" t="s">
        <v>20</v>
      </c>
      <c r="D5" s="42"/>
      <c r="E5" s="32">
        <v>1</v>
      </c>
      <c r="F5" s="29"/>
      <c r="G5" s="33"/>
      <c r="H5" s="34"/>
      <c r="I5" s="35"/>
      <c r="J5" s="98"/>
      <c r="K5" s="35">
        <v>4</v>
      </c>
      <c r="L5" s="36">
        <v>1</v>
      </c>
      <c r="M5" s="35"/>
      <c r="N5" s="76"/>
      <c r="O5" s="37">
        <v>3</v>
      </c>
      <c r="P5" s="108"/>
      <c r="Q5" s="38"/>
      <c r="R5" s="93"/>
      <c r="S5" s="29"/>
      <c r="T5" s="39">
        <f t="shared" si="0"/>
        <v>9</v>
      </c>
      <c r="U5" s="40"/>
      <c r="V5" s="41">
        <f t="shared" si="1"/>
        <v>0</v>
      </c>
    </row>
    <row r="6" spans="1:22">
      <c r="A6" s="29">
        <v>4</v>
      </c>
      <c r="B6" s="43" t="s">
        <v>22</v>
      </c>
      <c r="C6" s="44" t="s">
        <v>23</v>
      </c>
      <c r="D6" s="45"/>
      <c r="E6" s="46"/>
      <c r="F6" s="47"/>
      <c r="G6" s="33"/>
      <c r="H6" s="48"/>
      <c r="I6" s="45"/>
      <c r="J6" s="99"/>
      <c r="K6" s="45"/>
      <c r="L6" s="49"/>
      <c r="M6" s="45"/>
      <c r="N6" s="77"/>
      <c r="O6" s="37"/>
      <c r="P6" s="109"/>
      <c r="Q6" s="38"/>
      <c r="R6" s="93"/>
      <c r="S6" s="29"/>
      <c r="T6" s="39">
        <f t="shared" si="0"/>
        <v>0</v>
      </c>
      <c r="U6" s="40"/>
      <c r="V6" s="41">
        <f t="shared" si="1"/>
        <v>0</v>
      </c>
    </row>
    <row r="7" spans="1:22">
      <c r="A7" s="29">
        <v>5</v>
      </c>
      <c r="B7" s="43" t="s">
        <v>24</v>
      </c>
      <c r="C7" s="29" t="s">
        <v>23</v>
      </c>
      <c r="D7" s="50"/>
      <c r="E7" s="83"/>
      <c r="F7" s="50"/>
      <c r="G7" s="84"/>
      <c r="H7" s="85"/>
      <c r="I7" s="50"/>
      <c r="J7" s="100"/>
      <c r="K7" s="50"/>
      <c r="L7" s="86"/>
      <c r="M7" s="50">
        <v>10</v>
      </c>
      <c r="N7" s="87"/>
      <c r="O7" s="37">
        <v>20</v>
      </c>
      <c r="P7" s="110"/>
      <c r="Q7" s="73"/>
      <c r="R7" s="94"/>
      <c r="S7" s="50"/>
      <c r="T7" s="39">
        <f t="shared" si="0"/>
        <v>30</v>
      </c>
      <c r="U7" s="40"/>
      <c r="V7" s="41">
        <f t="shared" si="1"/>
        <v>0</v>
      </c>
    </row>
    <row r="8" spans="1:22">
      <c r="A8" s="29">
        <v>6</v>
      </c>
      <c r="B8" s="43" t="s">
        <v>25</v>
      </c>
      <c r="C8" s="29" t="s">
        <v>23</v>
      </c>
      <c r="D8" s="45"/>
      <c r="E8" s="46"/>
      <c r="F8" s="47"/>
      <c r="G8" s="33"/>
      <c r="H8" s="48"/>
      <c r="I8" s="45"/>
      <c r="J8" s="99"/>
      <c r="K8" s="45"/>
      <c r="L8" s="49"/>
      <c r="M8" s="45">
        <v>10</v>
      </c>
      <c r="N8" s="77"/>
      <c r="O8" s="37">
        <v>20</v>
      </c>
      <c r="P8" s="109">
        <v>5</v>
      </c>
      <c r="Q8" s="38"/>
      <c r="R8" s="93"/>
      <c r="S8" s="29"/>
      <c r="T8" s="39">
        <f t="shared" si="0"/>
        <v>35</v>
      </c>
      <c r="U8" s="40"/>
      <c r="V8" s="41">
        <f t="shared" si="1"/>
        <v>0</v>
      </c>
    </row>
    <row r="9" spans="1:22">
      <c r="A9" s="29">
        <v>7</v>
      </c>
      <c r="B9" s="43" t="s">
        <v>26</v>
      </c>
      <c r="C9" s="29" t="s">
        <v>23</v>
      </c>
      <c r="D9" s="45"/>
      <c r="E9" s="46"/>
      <c r="F9" s="47"/>
      <c r="G9" s="33"/>
      <c r="H9" s="48"/>
      <c r="I9" s="45"/>
      <c r="J9" s="99"/>
      <c r="K9" s="45"/>
      <c r="L9" s="49">
        <v>5</v>
      </c>
      <c r="M9" s="45"/>
      <c r="N9" s="77"/>
      <c r="O9" s="37"/>
      <c r="P9" s="109"/>
      <c r="Q9" s="38">
        <v>100</v>
      </c>
      <c r="R9" s="93"/>
      <c r="S9" s="29"/>
      <c r="T9" s="39">
        <f t="shared" si="0"/>
        <v>105</v>
      </c>
      <c r="U9" s="40"/>
      <c r="V9" s="41">
        <f t="shared" si="1"/>
        <v>0</v>
      </c>
    </row>
    <row r="10" spans="1:22">
      <c r="A10" s="29">
        <v>8</v>
      </c>
      <c r="B10" s="51" t="s">
        <v>111</v>
      </c>
      <c r="C10" s="29" t="s">
        <v>23</v>
      </c>
      <c r="D10" s="42"/>
      <c r="E10" s="32">
        <v>15</v>
      </c>
      <c r="F10" s="29">
        <v>5</v>
      </c>
      <c r="G10" s="33"/>
      <c r="H10" s="34">
        <v>3</v>
      </c>
      <c r="I10" s="35">
        <v>1</v>
      </c>
      <c r="J10" s="98"/>
      <c r="K10" s="35"/>
      <c r="L10" s="36"/>
      <c r="M10" s="35"/>
      <c r="N10" s="76"/>
      <c r="O10" s="37"/>
      <c r="P10" s="108"/>
      <c r="Q10" s="38">
        <v>2</v>
      </c>
      <c r="R10" s="93">
        <v>5</v>
      </c>
      <c r="S10" s="29">
        <v>1</v>
      </c>
      <c r="T10" s="39">
        <f t="shared" si="0"/>
        <v>32</v>
      </c>
      <c r="U10" s="40"/>
      <c r="V10" s="41">
        <f t="shared" si="1"/>
        <v>0</v>
      </c>
    </row>
    <row r="11" spans="1:22">
      <c r="A11" s="29">
        <v>9</v>
      </c>
      <c r="B11" s="51" t="s">
        <v>27</v>
      </c>
      <c r="C11" s="29" t="s">
        <v>23</v>
      </c>
      <c r="D11" s="42"/>
      <c r="E11" s="32">
        <v>20</v>
      </c>
      <c r="F11" s="29">
        <v>5</v>
      </c>
      <c r="G11" s="33"/>
      <c r="H11" s="34">
        <v>2</v>
      </c>
      <c r="I11" s="35">
        <v>1</v>
      </c>
      <c r="J11" s="98"/>
      <c r="K11" s="35">
        <v>4</v>
      </c>
      <c r="L11" s="36"/>
      <c r="M11" s="35"/>
      <c r="N11" s="76"/>
      <c r="O11" s="37"/>
      <c r="P11" s="108"/>
      <c r="Q11" s="38">
        <v>10</v>
      </c>
      <c r="R11" s="93">
        <v>10</v>
      </c>
      <c r="S11" s="29"/>
      <c r="T11" s="39">
        <f t="shared" si="0"/>
        <v>52</v>
      </c>
      <c r="U11" s="40"/>
      <c r="V11" s="41">
        <f t="shared" si="1"/>
        <v>0</v>
      </c>
    </row>
    <row r="12" spans="1:22">
      <c r="A12" s="29">
        <v>10</v>
      </c>
      <c r="B12" s="51" t="s">
        <v>28</v>
      </c>
      <c r="C12" s="29" t="s">
        <v>23</v>
      </c>
      <c r="D12" s="42">
        <v>15</v>
      </c>
      <c r="E12" s="32">
        <v>10</v>
      </c>
      <c r="F12" s="29">
        <v>5</v>
      </c>
      <c r="G12" s="33"/>
      <c r="H12" s="34">
        <v>2</v>
      </c>
      <c r="I12" s="35"/>
      <c r="J12" s="98">
        <v>2</v>
      </c>
      <c r="K12" s="35"/>
      <c r="L12" s="36"/>
      <c r="M12" s="35">
        <v>1</v>
      </c>
      <c r="N12" s="76">
        <v>2</v>
      </c>
      <c r="O12" s="37"/>
      <c r="P12" s="108"/>
      <c r="Q12" s="38">
        <v>7</v>
      </c>
      <c r="R12" s="93">
        <v>10</v>
      </c>
      <c r="S12" s="29">
        <v>1</v>
      </c>
      <c r="T12" s="39">
        <f t="shared" si="0"/>
        <v>55</v>
      </c>
      <c r="U12" s="40"/>
      <c r="V12" s="41">
        <f t="shared" si="1"/>
        <v>0</v>
      </c>
    </row>
    <row r="13" spans="1:22">
      <c r="A13" s="29">
        <v>11</v>
      </c>
      <c r="B13" s="51" t="s">
        <v>102</v>
      </c>
      <c r="C13" s="29" t="s">
        <v>23</v>
      </c>
      <c r="D13" s="42">
        <v>15</v>
      </c>
      <c r="E13" s="32"/>
      <c r="F13" s="29"/>
      <c r="G13" s="33"/>
      <c r="H13" s="34"/>
      <c r="I13" s="35"/>
      <c r="J13" s="98">
        <v>2</v>
      </c>
      <c r="K13" s="35"/>
      <c r="L13" s="36"/>
      <c r="M13" s="35">
        <v>1</v>
      </c>
      <c r="N13" s="76"/>
      <c r="O13" s="37"/>
      <c r="P13" s="108"/>
      <c r="Q13" s="38"/>
      <c r="R13" s="93"/>
      <c r="S13" s="29"/>
      <c r="T13" s="39">
        <f t="shared" si="0"/>
        <v>18</v>
      </c>
      <c r="U13" s="40"/>
      <c r="V13" s="41">
        <f t="shared" si="1"/>
        <v>0</v>
      </c>
    </row>
    <row r="14" spans="1:22">
      <c r="A14" s="29">
        <v>12</v>
      </c>
      <c r="B14" s="51" t="s">
        <v>29</v>
      </c>
      <c r="C14" s="29" t="s">
        <v>23</v>
      </c>
      <c r="D14" s="42">
        <v>10</v>
      </c>
      <c r="E14" s="32"/>
      <c r="F14" s="29">
        <v>5</v>
      </c>
      <c r="G14" s="33"/>
      <c r="H14" s="34"/>
      <c r="I14" s="35"/>
      <c r="J14" s="98">
        <v>1</v>
      </c>
      <c r="K14" s="35"/>
      <c r="L14" s="36"/>
      <c r="M14" s="35">
        <v>2</v>
      </c>
      <c r="N14" s="76"/>
      <c r="O14" s="37"/>
      <c r="P14" s="108">
        <v>2</v>
      </c>
      <c r="Q14" s="38">
        <v>7</v>
      </c>
      <c r="R14" s="93">
        <v>15</v>
      </c>
      <c r="S14" s="29"/>
      <c r="T14" s="39">
        <f t="shared" si="0"/>
        <v>42</v>
      </c>
      <c r="U14" s="40"/>
      <c r="V14" s="41">
        <f t="shared" si="1"/>
        <v>0</v>
      </c>
    </row>
    <row r="15" spans="1:22">
      <c r="A15" s="29">
        <v>13</v>
      </c>
      <c r="B15" s="51" t="s">
        <v>30</v>
      </c>
      <c r="C15" s="29" t="s">
        <v>23</v>
      </c>
      <c r="D15" s="42">
        <v>5</v>
      </c>
      <c r="E15" s="32">
        <v>5</v>
      </c>
      <c r="F15" s="29"/>
      <c r="G15" s="33"/>
      <c r="H15" s="34"/>
      <c r="I15" s="35"/>
      <c r="J15" s="98"/>
      <c r="K15" s="35"/>
      <c r="L15" s="36"/>
      <c r="M15" s="35">
        <v>2</v>
      </c>
      <c r="N15" s="76"/>
      <c r="O15" s="37"/>
      <c r="P15" s="108">
        <v>2</v>
      </c>
      <c r="Q15" s="38"/>
      <c r="R15" s="93">
        <v>15</v>
      </c>
      <c r="S15" s="29"/>
      <c r="T15" s="39">
        <f t="shared" si="0"/>
        <v>29</v>
      </c>
      <c r="U15" s="40"/>
      <c r="V15" s="41">
        <f t="shared" si="1"/>
        <v>0</v>
      </c>
    </row>
    <row r="16" spans="1:22">
      <c r="A16" s="29">
        <v>14</v>
      </c>
      <c r="B16" s="51" t="s">
        <v>31</v>
      </c>
      <c r="C16" s="29" t="s">
        <v>32</v>
      </c>
      <c r="D16" s="42"/>
      <c r="E16" s="32">
        <v>5</v>
      </c>
      <c r="F16" s="29"/>
      <c r="G16" s="33">
        <v>1</v>
      </c>
      <c r="H16" s="34"/>
      <c r="I16" s="35"/>
      <c r="J16" s="98"/>
      <c r="K16" s="35">
        <v>1</v>
      </c>
      <c r="L16" s="36"/>
      <c r="M16" s="35">
        <v>1</v>
      </c>
      <c r="N16" s="76"/>
      <c r="O16" s="37"/>
      <c r="P16" s="108"/>
      <c r="Q16" s="38">
        <v>7</v>
      </c>
      <c r="R16" s="93">
        <v>10</v>
      </c>
      <c r="S16" s="29"/>
      <c r="T16" s="39">
        <f t="shared" si="0"/>
        <v>25</v>
      </c>
      <c r="U16" s="40"/>
      <c r="V16" s="41">
        <f t="shared" si="1"/>
        <v>0</v>
      </c>
    </row>
    <row r="17" spans="1:22">
      <c r="A17" s="29">
        <v>15</v>
      </c>
      <c r="B17" s="51" t="s">
        <v>33</v>
      </c>
      <c r="C17" s="29" t="s">
        <v>23</v>
      </c>
      <c r="D17" s="42"/>
      <c r="E17" s="32">
        <v>11</v>
      </c>
      <c r="F17" s="29"/>
      <c r="G17" s="33">
        <v>1</v>
      </c>
      <c r="H17" s="34"/>
      <c r="I17" s="35"/>
      <c r="J17" s="98"/>
      <c r="K17" s="35">
        <v>1</v>
      </c>
      <c r="L17" s="36"/>
      <c r="M17" s="35">
        <v>1</v>
      </c>
      <c r="N17" s="76">
        <v>2</v>
      </c>
      <c r="O17" s="37"/>
      <c r="P17" s="108">
        <v>1</v>
      </c>
      <c r="Q17" s="38">
        <v>4</v>
      </c>
      <c r="R17" s="93">
        <v>20</v>
      </c>
      <c r="S17" s="29"/>
      <c r="T17" s="39">
        <f t="shared" si="0"/>
        <v>41</v>
      </c>
      <c r="U17" s="40"/>
      <c r="V17" s="41">
        <f t="shared" si="1"/>
        <v>0</v>
      </c>
    </row>
    <row r="18" spans="1:22">
      <c r="A18" s="29">
        <v>16</v>
      </c>
      <c r="B18" s="51" t="s">
        <v>34</v>
      </c>
      <c r="C18" s="29" t="s">
        <v>20</v>
      </c>
      <c r="D18" s="42"/>
      <c r="E18" s="32"/>
      <c r="F18" s="29">
        <v>3</v>
      </c>
      <c r="G18" s="33">
        <v>3</v>
      </c>
      <c r="H18" s="34"/>
      <c r="I18" s="35">
        <v>1</v>
      </c>
      <c r="J18" s="98">
        <v>1</v>
      </c>
      <c r="K18" s="35">
        <v>2</v>
      </c>
      <c r="L18" s="36">
        <v>3</v>
      </c>
      <c r="M18" s="35"/>
      <c r="N18" s="76"/>
      <c r="O18" s="37">
        <v>5</v>
      </c>
      <c r="P18" s="108"/>
      <c r="Q18" s="38">
        <v>2</v>
      </c>
      <c r="R18" s="93">
        <v>10</v>
      </c>
      <c r="S18" s="29"/>
      <c r="T18" s="39">
        <f t="shared" si="0"/>
        <v>30</v>
      </c>
      <c r="U18" s="40"/>
      <c r="V18" s="41">
        <f t="shared" si="1"/>
        <v>0</v>
      </c>
    </row>
    <row r="19" spans="1:22">
      <c r="A19" s="29">
        <v>17</v>
      </c>
      <c r="B19" s="51" t="s">
        <v>35</v>
      </c>
      <c r="C19" s="29" t="s">
        <v>20</v>
      </c>
      <c r="D19" s="42">
        <v>8</v>
      </c>
      <c r="E19" s="32">
        <v>30</v>
      </c>
      <c r="F19" s="29">
        <v>6</v>
      </c>
      <c r="G19" s="33">
        <v>6</v>
      </c>
      <c r="H19" s="34">
        <v>2</v>
      </c>
      <c r="I19" s="35">
        <v>2</v>
      </c>
      <c r="J19" s="98">
        <v>2</v>
      </c>
      <c r="K19" s="35">
        <v>3</v>
      </c>
      <c r="L19" s="36">
        <v>5</v>
      </c>
      <c r="M19" s="35"/>
      <c r="N19" s="76">
        <v>2</v>
      </c>
      <c r="O19" s="37">
        <v>5</v>
      </c>
      <c r="P19" s="108">
        <v>2</v>
      </c>
      <c r="Q19" s="38">
        <v>5</v>
      </c>
      <c r="R19" s="93">
        <v>30</v>
      </c>
      <c r="S19" s="29">
        <v>1</v>
      </c>
      <c r="T19" s="39">
        <f t="shared" si="0"/>
        <v>109</v>
      </c>
      <c r="U19" s="40"/>
      <c r="V19" s="41">
        <f t="shared" si="1"/>
        <v>0</v>
      </c>
    </row>
    <row r="20" spans="1:22">
      <c r="A20" s="29">
        <v>18</v>
      </c>
      <c r="B20" s="43" t="s">
        <v>103</v>
      </c>
      <c r="C20" s="44" t="s">
        <v>20</v>
      </c>
      <c r="D20" s="42">
        <v>5</v>
      </c>
      <c r="E20" s="32"/>
      <c r="F20" s="29">
        <v>4</v>
      </c>
      <c r="G20" s="33"/>
      <c r="H20" s="48"/>
      <c r="I20" s="52"/>
      <c r="J20" s="101"/>
      <c r="K20" s="52"/>
      <c r="L20" s="53"/>
      <c r="M20" s="52"/>
      <c r="N20" s="78"/>
      <c r="O20" s="37">
        <v>5</v>
      </c>
      <c r="P20" s="111"/>
      <c r="Q20" s="54"/>
      <c r="R20" s="93">
        <v>10</v>
      </c>
      <c r="S20" s="29"/>
      <c r="T20" s="39">
        <f t="shared" si="0"/>
        <v>24</v>
      </c>
      <c r="U20" s="40"/>
      <c r="V20" s="41">
        <f t="shared" si="1"/>
        <v>0</v>
      </c>
    </row>
    <row r="21" spans="1:22">
      <c r="A21" s="29">
        <v>19</v>
      </c>
      <c r="B21" s="43" t="s">
        <v>104</v>
      </c>
      <c r="C21" s="44" t="s">
        <v>20</v>
      </c>
      <c r="D21" s="45"/>
      <c r="E21" s="46"/>
      <c r="F21" s="47"/>
      <c r="G21" s="33"/>
      <c r="H21" s="48">
        <v>1</v>
      </c>
      <c r="I21" s="45"/>
      <c r="J21" s="99"/>
      <c r="K21" s="45"/>
      <c r="L21" s="49"/>
      <c r="M21" s="45"/>
      <c r="N21" s="77"/>
      <c r="O21" s="37"/>
      <c r="P21" s="109"/>
      <c r="Q21" s="38"/>
      <c r="R21" s="93"/>
      <c r="S21" s="29"/>
      <c r="T21" s="39">
        <f t="shared" si="0"/>
        <v>1</v>
      </c>
      <c r="U21" s="40"/>
      <c r="V21" s="41">
        <f t="shared" si="1"/>
        <v>0</v>
      </c>
    </row>
    <row r="22" spans="1:22">
      <c r="A22" s="29">
        <v>20</v>
      </c>
      <c r="B22" s="43" t="s">
        <v>105</v>
      </c>
      <c r="C22" s="44" t="s">
        <v>20</v>
      </c>
      <c r="D22" s="45"/>
      <c r="E22" s="46"/>
      <c r="F22" s="47"/>
      <c r="G22" s="33"/>
      <c r="H22" s="48"/>
      <c r="I22" s="45"/>
      <c r="J22" s="99"/>
      <c r="K22" s="45"/>
      <c r="L22" s="49"/>
      <c r="M22" s="45"/>
      <c r="N22" s="77"/>
      <c r="O22" s="37"/>
      <c r="P22" s="109">
        <v>2</v>
      </c>
      <c r="Q22" s="38"/>
      <c r="R22" s="93"/>
      <c r="S22" s="29"/>
      <c r="T22" s="39">
        <f t="shared" si="0"/>
        <v>2</v>
      </c>
      <c r="U22" s="40"/>
      <c r="V22" s="41">
        <f t="shared" si="1"/>
        <v>0</v>
      </c>
    </row>
    <row r="23" spans="1:22">
      <c r="A23" s="29">
        <v>21</v>
      </c>
      <c r="B23" s="55" t="s">
        <v>36</v>
      </c>
      <c r="C23" s="29" t="s">
        <v>20</v>
      </c>
      <c r="D23" s="42">
        <v>2</v>
      </c>
      <c r="E23" s="32">
        <v>4</v>
      </c>
      <c r="F23" s="56"/>
      <c r="G23" s="10">
        <v>6</v>
      </c>
      <c r="H23" s="11">
        <v>10</v>
      </c>
      <c r="I23" s="12">
        <v>5</v>
      </c>
      <c r="J23" s="102">
        <v>2</v>
      </c>
      <c r="K23" s="12">
        <v>1</v>
      </c>
      <c r="L23" s="13">
        <v>1</v>
      </c>
      <c r="M23" s="14">
        <v>1</v>
      </c>
      <c r="N23" s="79">
        <v>3</v>
      </c>
      <c r="O23" s="37">
        <v>2</v>
      </c>
      <c r="P23" s="112">
        <v>1</v>
      </c>
      <c r="Q23" s="15">
        <v>20</v>
      </c>
      <c r="R23" s="93">
        <v>5</v>
      </c>
      <c r="S23" s="29">
        <v>2</v>
      </c>
      <c r="T23" s="39">
        <f t="shared" si="0"/>
        <v>65</v>
      </c>
      <c r="U23" s="40"/>
      <c r="V23" s="41">
        <f t="shared" si="1"/>
        <v>0</v>
      </c>
    </row>
    <row r="24" spans="1:22">
      <c r="A24" s="29">
        <v>22</v>
      </c>
      <c r="B24" s="43" t="s">
        <v>37</v>
      </c>
      <c r="C24" s="29" t="s">
        <v>20</v>
      </c>
      <c r="D24" s="42">
        <v>2</v>
      </c>
      <c r="E24" s="32"/>
      <c r="F24" s="29"/>
      <c r="G24" s="16"/>
      <c r="H24" s="11"/>
      <c r="I24" s="12"/>
      <c r="J24" s="102"/>
      <c r="K24" s="12"/>
      <c r="L24" s="13"/>
      <c r="M24" s="14"/>
      <c r="N24" s="79"/>
      <c r="O24" s="37"/>
      <c r="P24" s="112"/>
      <c r="Q24" s="15"/>
      <c r="R24" s="93"/>
      <c r="S24" s="29"/>
      <c r="T24" s="39">
        <f t="shared" si="0"/>
        <v>2</v>
      </c>
      <c r="U24" s="40"/>
      <c r="V24" s="41">
        <f t="shared" si="1"/>
        <v>0</v>
      </c>
    </row>
    <row r="25" spans="1:22">
      <c r="A25" s="29">
        <v>23</v>
      </c>
      <c r="B25" s="43" t="s">
        <v>38</v>
      </c>
      <c r="C25" s="44" t="s">
        <v>20</v>
      </c>
      <c r="D25" s="42"/>
      <c r="E25" s="32"/>
      <c r="F25" s="29"/>
      <c r="G25" s="16"/>
      <c r="H25" s="11"/>
      <c r="I25" s="12"/>
      <c r="J25" s="102"/>
      <c r="K25" s="12"/>
      <c r="L25" s="13"/>
      <c r="M25" s="14">
        <v>5</v>
      </c>
      <c r="N25" s="79"/>
      <c r="O25" s="37"/>
      <c r="P25" s="112"/>
      <c r="Q25" s="15"/>
      <c r="R25" s="93"/>
      <c r="S25" s="29"/>
      <c r="T25" s="39">
        <f t="shared" si="0"/>
        <v>5</v>
      </c>
      <c r="U25" s="40"/>
      <c r="V25" s="41">
        <f t="shared" si="1"/>
        <v>0</v>
      </c>
    </row>
    <row r="26" spans="1:22">
      <c r="A26" s="29">
        <v>24</v>
      </c>
      <c r="B26" s="43" t="s">
        <v>41</v>
      </c>
      <c r="C26" s="29" t="s">
        <v>23</v>
      </c>
      <c r="D26" s="45">
        <v>10</v>
      </c>
      <c r="E26" s="46">
        <v>15</v>
      </c>
      <c r="F26" s="47">
        <v>5</v>
      </c>
      <c r="G26" s="33"/>
      <c r="H26" s="48">
        <v>2</v>
      </c>
      <c r="I26" s="45">
        <v>1</v>
      </c>
      <c r="J26" s="99"/>
      <c r="K26" s="45">
        <v>9</v>
      </c>
      <c r="L26" s="49"/>
      <c r="M26" s="45">
        <v>3</v>
      </c>
      <c r="N26" s="77"/>
      <c r="O26" s="37"/>
      <c r="P26" s="109"/>
      <c r="Q26" s="38">
        <v>7</v>
      </c>
      <c r="R26" s="93">
        <v>10</v>
      </c>
      <c r="S26" s="29"/>
      <c r="T26" s="39">
        <f t="shared" si="0"/>
        <v>62</v>
      </c>
      <c r="U26" s="40"/>
      <c r="V26" s="41">
        <f t="shared" si="1"/>
        <v>0</v>
      </c>
    </row>
    <row r="27" spans="1:22">
      <c r="A27" s="29">
        <v>25</v>
      </c>
      <c r="B27" s="43" t="s">
        <v>131</v>
      </c>
      <c r="C27" s="29" t="s">
        <v>23</v>
      </c>
      <c r="D27" s="45">
        <v>10</v>
      </c>
      <c r="E27" s="46">
        <v>14</v>
      </c>
      <c r="F27" s="47">
        <v>10</v>
      </c>
      <c r="G27" s="33"/>
      <c r="H27" s="48">
        <v>3</v>
      </c>
      <c r="I27" s="45">
        <v>1</v>
      </c>
      <c r="J27" s="99"/>
      <c r="K27" s="45">
        <v>3</v>
      </c>
      <c r="L27" s="49"/>
      <c r="M27" s="45">
        <v>2</v>
      </c>
      <c r="N27" s="77"/>
      <c r="O27" s="37"/>
      <c r="P27" s="109"/>
      <c r="Q27" s="38">
        <v>4</v>
      </c>
      <c r="R27" s="93">
        <v>15</v>
      </c>
      <c r="S27" s="29">
        <v>4</v>
      </c>
      <c r="T27" s="39">
        <f t="shared" si="0"/>
        <v>66</v>
      </c>
      <c r="U27" s="40"/>
      <c r="V27" s="41">
        <f t="shared" si="1"/>
        <v>0</v>
      </c>
    </row>
    <row r="28" spans="1:22">
      <c r="A28" s="29">
        <v>26</v>
      </c>
      <c r="B28" s="43" t="s">
        <v>42</v>
      </c>
      <c r="C28" s="29" t="s">
        <v>23</v>
      </c>
      <c r="D28" s="45">
        <v>5</v>
      </c>
      <c r="E28" s="46">
        <v>8</v>
      </c>
      <c r="F28" s="47">
        <v>1</v>
      </c>
      <c r="G28" s="33"/>
      <c r="H28" s="48"/>
      <c r="I28" s="45"/>
      <c r="J28" s="99"/>
      <c r="K28" s="45"/>
      <c r="L28" s="49"/>
      <c r="M28" s="45">
        <v>4</v>
      </c>
      <c r="N28" s="77"/>
      <c r="O28" s="37"/>
      <c r="P28" s="109"/>
      <c r="Q28" s="38">
        <v>1</v>
      </c>
      <c r="R28" s="93">
        <v>10</v>
      </c>
      <c r="S28" s="29"/>
      <c r="T28" s="39">
        <f t="shared" si="0"/>
        <v>29</v>
      </c>
      <c r="U28" s="40"/>
      <c r="V28" s="41">
        <f t="shared" si="1"/>
        <v>0</v>
      </c>
    </row>
    <row r="29" spans="1:22">
      <c r="A29" s="29">
        <v>27</v>
      </c>
      <c r="B29" s="57" t="s">
        <v>43</v>
      </c>
      <c r="C29" s="29" t="s">
        <v>23</v>
      </c>
      <c r="D29" s="42">
        <v>30</v>
      </c>
      <c r="E29" s="58">
        <v>22</v>
      </c>
      <c r="F29" s="59">
        <v>32</v>
      </c>
      <c r="G29" s="33">
        <v>15</v>
      </c>
      <c r="H29" s="48">
        <v>50</v>
      </c>
      <c r="I29" s="45">
        <v>2</v>
      </c>
      <c r="J29" s="99">
        <v>1</v>
      </c>
      <c r="K29" s="45">
        <v>15</v>
      </c>
      <c r="L29" s="49">
        <v>6</v>
      </c>
      <c r="M29" s="45"/>
      <c r="N29" s="77">
        <v>4</v>
      </c>
      <c r="O29" s="37"/>
      <c r="P29" s="109">
        <v>5</v>
      </c>
      <c r="Q29" s="38">
        <v>30</v>
      </c>
      <c r="R29" s="93">
        <v>30</v>
      </c>
      <c r="S29" s="29"/>
      <c r="T29" s="39">
        <v>400</v>
      </c>
      <c r="U29" s="40"/>
      <c r="V29" s="41">
        <f t="shared" si="1"/>
        <v>0</v>
      </c>
    </row>
    <row r="30" spans="1:22" ht="63.75" customHeight="1">
      <c r="A30" s="29">
        <v>28</v>
      </c>
      <c r="B30" s="43" t="s">
        <v>44</v>
      </c>
      <c r="C30" s="29" t="s">
        <v>23</v>
      </c>
      <c r="D30" s="45">
        <v>10</v>
      </c>
      <c r="E30" s="46">
        <v>50</v>
      </c>
      <c r="F30" s="47">
        <v>8</v>
      </c>
      <c r="G30" s="33">
        <v>20</v>
      </c>
      <c r="H30" s="48">
        <v>20</v>
      </c>
      <c r="I30" s="45">
        <v>1</v>
      </c>
      <c r="J30" s="99">
        <v>3</v>
      </c>
      <c r="K30" s="45">
        <v>10</v>
      </c>
      <c r="L30" s="49">
        <v>20</v>
      </c>
      <c r="M30" s="45"/>
      <c r="N30" s="77">
        <v>4</v>
      </c>
      <c r="O30" s="37">
        <v>10</v>
      </c>
      <c r="P30" s="109">
        <v>3</v>
      </c>
      <c r="Q30" s="38">
        <v>40</v>
      </c>
      <c r="R30" s="93">
        <v>50</v>
      </c>
      <c r="S30" s="29">
        <v>1</v>
      </c>
      <c r="T30" s="39">
        <f t="shared" si="0"/>
        <v>250</v>
      </c>
      <c r="U30" s="40"/>
      <c r="V30" s="41">
        <f t="shared" si="1"/>
        <v>0</v>
      </c>
    </row>
    <row r="31" spans="1:22" ht="18" customHeight="1">
      <c r="A31" s="29">
        <v>29</v>
      </c>
      <c r="B31" s="57" t="s">
        <v>45</v>
      </c>
      <c r="C31" s="29" t="s">
        <v>23</v>
      </c>
      <c r="D31" s="12">
        <v>10</v>
      </c>
      <c r="E31" s="46">
        <v>30</v>
      </c>
      <c r="F31" s="47"/>
      <c r="G31" s="33"/>
      <c r="H31" s="48"/>
      <c r="I31" s="45">
        <v>2</v>
      </c>
      <c r="J31" s="99">
        <v>4</v>
      </c>
      <c r="K31" s="45">
        <v>10</v>
      </c>
      <c r="L31" s="49"/>
      <c r="M31" s="45"/>
      <c r="N31" s="77">
        <v>4</v>
      </c>
      <c r="O31" s="37">
        <v>10</v>
      </c>
      <c r="P31" s="109"/>
      <c r="Q31" s="38">
        <v>30</v>
      </c>
      <c r="R31" s="93">
        <v>30</v>
      </c>
      <c r="S31" s="29">
        <v>3</v>
      </c>
      <c r="T31" s="39">
        <v>250</v>
      </c>
      <c r="U31" s="40"/>
      <c r="V31" s="41">
        <f t="shared" si="1"/>
        <v>0</v>
      </c>
    </row>
    <row r="32" spans="1:22" ht="17.25" customHeight="1">
      <c r="A32" s="29">
        <v>30</v>
      </c>
      <c r="B32" s="43" t="s">
        <v>46</v>
      </c>
      <c r="C32" s="29" t="s">
        <v>23</v>
      </c>
      <c r="D32" s="45"/>
      <c r="E32" s="46">
        <v>12</v>
      </c>
      <c r="F32" s="47"/>
      <c r="G32" s="33"/>
      <c r="H32" s="48">
        <v>2</v>
      </c>
      <c r="I32" s="45"/>
      <c r="J32" s="99"/>
      <c r="K32" s="45"/>
      <c r="L32" s="49"/>
      <c r="M32" s="45"/>
      <c r="N32" s="77"/>
      <c r="O32" s="37"/>
      <c r="P32" s="109"/>
      <c r="Q32" s="38"/>
      <c r="R32" s="93">
        <v>10</v>
      </c>
      <c r="S32" s="29"/>
      <c r="T32" s="39">
        <f t="shared" si="0"/>
        <v>24</v>
      </c>
      <c r="U32" s="40"/>
      <c r="V32" s="41">
        <f t="shared" si="1"/>
        <v>0</v>
      </c>
    </row>
    <row r="33" spans="1:22">
      <c r="A33" s="29">
        <v>31</v>
      </c>
      <c r="B33" s="43" t="s">
        <v>47</v>
      </c>
      <c r="C33" s="29" t="s">
        <v>23</v>
      </c>
      <c r="D33" s="45"/>
      <c r="E33" s="46">
        <v>45</v>
      </c>
      <c r="F33" s="47">
        <v>5</v>
      </c>
      <c r="G33" s="33"/>
      <c r="H33" s="48"/>
      <c r="I33" s="45">
        <v>1</v>
      </c>
      <c r="J33" s="99"/>
      <c r="K33" s="45"/>
      <c r="L33" s="49"/>
      <c r="M33" s="45"/>
      <c r="N33" s="77"/>
      <c r="O33" s="37"/>
      <c r="P33" s="109"/>
      <c r="Q33" s="38"/>
      <c r="R33" s="93">
        <v>6</v>
      </c>
      <c r="S33" s="29"/>
      <c r="T33" s="39">
        <f t="shared" si="0"/>
        <v>57</v>
      </c>
      <c r="U33" s="40"/>
      <c r="V33" s="41">
        <f t="shared" si="1"/>
        <v>0</v>
      </c>
    </row>
    <row r="34" spans="1:22" ht="25.5">
      <c r="A34" s="29">
        <v>32</v>
      </c>
      <c r="B34" s="43" t="s">
        <v>48</v>
      </c>
      <c r="C34" s="29" t="s">
        <v>20</v>
      </c>
      <c r="D34" s="45"/>
      <c r="E34" s="46">
        <v>10</v>
      </c>
      <c r="F34" s="47">
        <v>5</v>
      </c>
      <c r="G34" s="33"/>
      <c r="H34" s="48">
        <v>30</v>
      </c>
      <c r="I34" s="45"/>
      <c r="J34" s="99"/>
      <c r="K34" s="45">
        <v>40</v>
      </c>
      <c r="L34" s="49">
        <v>4</v>
      </c>
      <c r="M34" s="45"/>
      <c r="N34" s="77">
        <v>5</v>
      </c>
      <c r="O34" s="37">
        <v>30</v>
      </c>
      <c r="P34" s="109">
        <v>4</v>
      </c>
      <c r="Q34" s="38">
        <v>15</v>
      </c>
      <c r="R34" s="93"/>
      <c r="S34" s="29"/>
      <c r="T34" s="39">
        <f t="shared" si="0"/>
        <v>143</v>
      </c>
      <c r="U34" s="40"/>
      <c r="V34" s="41">
        <f t="shared" si="1"/>
        <v>0</v>
      </c>
    </row>
    <row r="35" spans="1:22">
      <c r="A35" s="29">
        <v>33</v>
      </c>
      <c r="B35" s="43" t="s">
        <v>49</v>
      </c>
      <c r="C35" s="29" t="s">
        <v>23</v>
      </c>
      <c r="D35" s="45"/>
      <c r="E35" s="46">
        <v>20</v>
      </c>
      <c r="F35" s="47">
        <v>8</v>
      </c>
      <c r="G35" s="33">
        <v>10</v>
      </c>
      <c r="H35" s="48">
        <v>10</v>
      </c>
      <c r="I35" s="45"/>
      <c r="J35" s="99"/>
      <c r="K35" s="45"/>
      <c r="L35" s="49"/>
      <c r="M35" s="45">
        <v>1</v>
      </c>
      <c r="N35" s="77"/>
      <c r="O35" s="37"/>
      <c r="P35" s="109">
        <v>4</v>
      </c>
      <c r="Q35" s="38">
        <v>5</v>
      </c>
      <c r="R35" s="93">
        <v>10</v>
      </c>
      <c r="S35" s="29"/>
      <c r="T35" s="39">
        <f t="shared" si="0"/>
        <v>68</v>
      </c>
      <c r="U35" s="40"/>
      <c r="V35" s="41">
        <f t="shared" si="1"/>
        <v>0</v>
      </c>
    </row>
    <row r="36" spans="1:22">
      <c r="A36" s="29">
        <v>34</v>
      </c>
      <c r="B36" s="43" t="s">
        <v>50</v>
      </c>
      <c r="C36" s="29" t="s">
        <v>23</v>
      </c>
      <c r="D36" s="45"/>
      <c r="E36" s="46">
        <v>10</v>
      </c>
      <c r="F36" s="47">
        <v>5</v>
      </c>
      <c r="G36" s="33">
        <v>10</v>
      </c>
      <c r="H36" s="48">
        <v>10</v>
      </c>
      <c r="I36" s="45">
        <v>2</v>
      </c>
      <c r="J36" s="99">
        <v>3</v>
      </c>
      <c r="K36" s="45">
        <v>10</v>
      </c>
      <c r="L36" s="49">
        <v>6</v>
      </c>
      <c r="M36" s="45">
        <v>1</v>
      </c>
      <c r="N36" s="77">
        <v>4</v>
      </c>
      <c r="O36" s="37">
        <v>10</v>
      </c>
      <c r="P36" s="109"/>
      <c r="Q36" s="38">
        <v>5</v>
      </c>
      <c r="R36" s="93"/>
      <c r="S36" s="29"/>
      <c r="T36" s="39">
        <f t="shared" si="0"/>
        <v>76</v>
      </c>
      <c r="U36" s="40"/>
      <c r="V36" s="41">
        <f t="shared" si="1"/>
        <v>0</v>
      </c>
    </row>
    <row r="37" spans="1:22">
      <c r="A37" s="29">
        <v>35</v>
      </c>
      <c r="B37" s="43" t="s">
        <v>51</v>
      </c>
      <c r="C37" s="29" t="s">
        <v>23</v>
      </c>
      <c r="D37" s="45">
        <v>8</v>
      </c>
      <c r="E37" s="46">
        <v>6</v>
      </c>
      <c r="F37" s="47">
        <v>6</v>
      </c>
      <c r="G37" s="33">
        <v>10</v>
      </c>
      <c r="H37" s="48">
        <v>8</v>
      </c>
      <c r="I37" s="45"/>
      <c r="J37" s="99">
        <v>3</v>
      </c>
      <c r="K37" s="45">
        <v>6</v>
      </c>
      <c r="L37" s="49">
        <v>6</v>
      </c>
      <c r="M37" s="45"/>
      <c r="N37" s="75"/>
      <c r="O37" s="37">
        <v>10</v>
      </c>
      <c r="P37" s="109"/>
      <c r="Q37" s="38"/>
      <c r="R37" s="93"/>
      <c r="S37" s="29"/>
      <c r="T37" s="39">
        <f t="shared" si="0"/>
        <v>63</v>
      </c>
      <c r="U37" s="40"/>
      <c r="V37" s="41">
        <f t="shared" si="1"/>
        <v>0</v>
      </c>
    </row>
    <row r="38" spans="1:22">
      <c r="A38" s="29">
        <v>36</v>
      </c>
      <c r="B38" s="60" t="s">
        <v>52</v>
      </c>
      <c r="C38" s="44" t="s">
        <v>23</v>
      </c>
      <c r="D38" s="61">
        <v>6</v>
      </c>
      <c r="E38" s="62">
        <v>27</v>
      </c>
      <c r="F38" s="63"/>
      <c r="G38" s="64"/>
      <c r="H38" s="65">
        <v>5</v>
      </c>
      <c r="I38" s="61"/>
      <c r="J38" s="103"/>
      <c r="K38" s="61"/>
      <c r="L38" s="66"/>
      <c r="M38" s="61"/>
      <c r="N38" s="75">
        <v>4</v>
      </c>
      <c r="O38" s="37"/>
      <c r="P38" s="113"/>
      <c r="Q38" s="54"/>
      <c r="R38" s="93">
        <v>6</v>
      </c>
      <c r="S38" s="29"/>
      <c r="T38" s="39">
        <f t="shared" si="0"/>
        <v>48</v>
      </c>
      <c r="U38" s="40"/>
      <c r="V38" s="41">
        <f t="shared" si="1"/>
        <v>0</v>
      </c>
    </row>
    <row r="39" spans="1:22">
      <c r="A39" s="29">
        <v>37</v>
      </c>
      <c r="B39" s="43" t="s">
        <v>53</v>
      </c>
      <c r="C39" s="29" t="s">
        <v>20</v>
      </c>
      <c r="D39" s="45">
        <v>3</v>
      </c>
      <c r="E39" s="46">
        <v>18</v>
      </c>
      <c r="F39" s="47">
        <v>4</v>
      </c>
      <c r="G39" s="33">
        <v>10</v>
      </c>
      <c r="H39" s="48">
        <v>10</v>
      </c>
      <c r="I39" s="45">
        <v>2</v>
      </c>
      <c r="J39" s="99">
        <v>1</v>
      </c>
      <c r="K39" s="45">
        <v>20</v>
      </c>
      <c r="L39" s="49">
        <v>5</v>
      </c>
      <c r="M39" s="45">
        <v>2</v>
      </c>
      <c r="N39" s="77">
        <v>2</v>
      </c>
      <c r="O39" s="37">
        <v>60</v>
      </c>
      <c r="P39" s="109">
        <v>5</v>
      </c>
      <c r="Q39" s="38">
        <v>15</v>
      </c>
      <c r="R39" s="93">
        <v>4</v>
      </c>
      <c r="S39" s="29"/>
      <c r="T39" s="39">
        <f t="shared" si="0"/>
        <v>161</v>
      </c>
      <c r="U39" s="40"/>
      <c r="V39" s="41">
        <f t="shared" si="1"/>
        <v>0</v>
      </c>
    </row>
    <row r="40" spans="1:22">
      <c r="A40" s="29">
        <v>38</v>
      </c>
      <c r="B40" s="67" t="s">
        <v>54</v>
      </c>
      <c r="C40" s="29" t="s">
        <v>20</v>
      </c>
      <c r="D40" s="45"/>
      <c r="E40" s="46"/>
      <c r="F40" s="47"/>
      <c r="G40" s="33"/>
      <c r="H40" s="48"/>
      <c r="I40" s="45"/>
      <c r="J40" s="99"/>
      <c r="K40" s="45"/>
      <c r="L40" s="49"/>
      <c r="M40" s="45"/>
      <c r="N40" s="89"/>
      <c r="O40" s="37"/>
      <c r="P40" s="109"/>
      <c r="Q40" s="38"/>
      <c r="R40" s="93">
        <v>6</v>
      </c>
      <c r="S40" s="29"/>
      <c r="T40" s="39">
        <f t="shared" si="0"/>
        <v>6</v>
      </c>
      <c r="U40" s="40"/>
      <c r="V40" s="41">
        <f t="shared" si="1"/>
        <v>0</v>
      </c>
    </row>
    <row r="41" spans="1:22" ht="25.5">
      <c r="A41" s="29">
        <v>39</v>
      </c>
      <c r="B41" s="68" t="s">
        <v>55</v>
      </c>
      <c r="C41" s="29" t="s">
        <v>20</v>
      </c>
      <c r="D41" s="45"/>
      <c r="E41" s="46">
        <v>1</v>
      </c>
      <c r="F41" s="47"/>
      <c r="G41" s="33"/>
      <c r="H41" s="48"/>
      <c r="I41" s="45"/>
      <c r="J41" s="99"/>
      <c r="K41" s="45"/>
      <c r="L41" s="49"/>
      <c r="M41" s="45"/>
      <c r="N41" s="77">
        <v>2</v>
      </c>
      <c r="O41" s="37"/>
      <c r="P41" s="109"/>
      <c r="Q41" s="38"/>
      <c r="R41" s="93">
        <v>50</v>
      </c>
      <c r="S41" s="29"/>
      <c r="T41" s="39">
        <f t="shared" si="0"/>
        <v>53</v>
      </c>
      <c r="U41" s="40"/>
      <c r="V41" s="41">
        <f t="shared" si="1"/>
        <v>0</v>
      </c>
    </row>
    <row r="42" spans="1:22" ht="25.5">
      <c r="A42" s="29">
        <v>40</v>
      </c>
      <c r="B42" s="43" t="s">
        <v>56</v>
      </c>
      <c r="C42" s="29" t="s">
        <v>20</v>
      </c>
      <c r="D42" s="45"/>
      <c r="E42" s="46">
        <v>6</v>
      </c>
      <c r="F42" s="47">
        <v>10</v>
      </c>
      <c r="G42" s="33">
        <v>15</v>
      </c>
      <c r="H42" s="48">
        <v>10</v>
      </c>
      <c r="I42" s="45">
        <v>2</v>
      </c>
      <c r="J42" s="99"/>
      <c r="K42" s="45">
        <v>6</v>
      </c>
      <c r="L42" s="49">
        <v>10</v>
      </c>
      <c r="M42" s="45"/>
      <c r="N42" s="77">
        <v>2</v>
      </c>
      <c r="O42" s="37">
        <v>20</v>
      </c>
      <c r="P42" s="109"/>
      <c r="Q42" s="38">
        <v>15</v>
      </c>
      <c r="R42" s="93">
        <v>60</v>
      </c>
      <c r="S42" s="29">
        <v>3</v>
      </c>
      <c r="T42" s="39">
        <f t="shared" si="0"/>
        <v>159</v>
      </c>
      <c r="U42" s="40"/>
      <c r="V42" s="41">
        <f t="shared" si="1"/>
        <v>0</v>
      </c>
    </row>
    <row r="43" spans="1:22" ht="51">
      <c r="A43" s="29">
        <v>41</v>
      </c>
      <c r="B43" s="43" t="s">
        <v>57</v>
      </c>
      <c r="C43" s="29" t="s">
        <v>23</v>
      </c>
      <c r="D43" s="45"/>
      <c r="E43" s="46">
        <v>22</v>
      </c>
      <c r="F43" s="47">
        <v>20</v>
      </c>
      <c r="G43" s="33"/>
      <c r="H43" s="48"/>
      <c r="I43" s="45">
        <v>5</v>
      </c>
      <c r="J43" s="99">
        <v>4</v>
      </c>
      <c r="K43" s="45"/>
      <c r="L43" s="49"/>
      <c r="M43" s="45"/>
      <c r="N43" s="77"/>
      <c r="O43" s="37"/>
      <c r="P43" s="109"/>
      <c r="Q43" s="38">
        <v>10</v>
      </c>
      <c r="R43" s="93">
        <v>20</v>
      </c>
      <c r="S43" s="29"/>
      <c r="T43" s="39">
        <f t="shared" si="0"/>
        <v>81</v>
      </c>
      <c r="U43" s="40"/>
      <c r="V43" s="41">
        <f t="shared" si="1"/>
        <v>0</v>
      </c>
    </row>
    <row r="44" spans="1:22" ht="25.5">
      <c r="A44" s="29">
        <v>42</v>
      </c>
      <c r="B44" s="43" t="s">
        <v>58</v>
      </c>
      <c r="C44" s="29" t="s">
        <v>23</v>
      </c>
      <c r="D44" s="45"/>
      <c r="E44" s="46"/>
      <c r="F44" s="47"/>
      <c r="G44" s="33"/>
      <c r="H44" s="48"/>
      <c r="I44" s="45">
        <v>5</v>
      </c>
      <c r="J44" s="99"/>
      <c r="K44" s="45"/>
      <c r="L44" s="49"/>
      <c r="M44" s="45"/>
      <c r="N44" s="77"/>
      <c r="O44" s="37"/>
      <c r="P44" s="109"/>
      <c r="Q44" s="38"/>
      <c r="R44" s="93">
        <v>30</v>
      </c>
      <c r="S44" s="29"/>
      <c r="T44" s="39">
        <f t="shared" si="0"/>
        <v>35</v>
      </c>
      <c r="U44" s="40"/>
      <c r="V44" s="41">
        <f t="shared" si="1"/>
        <v>0</v>
      </c>
    </row>
    <row r="45" spans="1:22" ht="25.5">
      <c r="A45" s="29">
        <v>43</v>
      </c>
      <c r="B45" s="43" t="s">
        <v>59</v>
      </c>
      <c r="C45" s="29" t="s">
        <v>23</v>
      </c>
      <c r="D45" s="45"/>
      <c r="E45" s="46"/>
      <c r="F45" s="47"/>
      <c r="G45" s="33"/>
      <c r="H45" s="48"/>
      <c r="I45" s="45"/>
      <c r="J45" s="99"/>
      <c r="K45" s="45"/>
      <c r="L45" s="49"/>
      <c r="M45" s="45"/>
      <c r="N45" s="77"/>
      <c r="O45" s="37"/>
      <c r="P45" s="109"/>
      <c r="Q45" s="38"/>
      <c r="R45" s="93">
        <v>30</v>
      </c>
      <c r="S45" s="29"/>
      <c r="T45" s="39">
        <f t="shared" si="0"/>
        <v>30</v>
      </c>
      <c r="U45" s="40"/>
      <c r="V45" s="41">
        <f t="shared" si="1"/>
        <v>0</v>
      </c>
    </row>
    <row r="46" spans="1:22">
      <c r="A46" s="29">
        <v>44</v>
      </c>
      <c r="B46" s="43" t="s">
        <v>60</v>
      </c>
      <c r="C46" s="29" t="s">
        <v>23</v>
      </c>
      <c r="D46" s="45"/>
      <c r="E46" s="46"/>
      <c r="F46" s="47"/>
      <c r="G46" s="33"/>
      <c r="H46" s="48"/>
      <c r="I46" s="45"/>
      <c r="J46" s="99"/>
      <c r="K46" s="45"/>
      <c r="L46" s="49"/>
      <c r="M46" s="45"/>
      <c r="N46" s="77"/>
      <c r="O46" s="37"/>
      <c r="P46" s="109"/>
      <c r="Q46" s="38"/>
      <c r="R46" s="93">
        <v>2</v>
      </c>
      <c r="S46" s="29"/>
      <c r="T46" s="39">
        <f t="shared" si="0"/>
        <v>2</v>
      </c>
      <c r="U46" s="40"/>
      <c r="V46" s="41">
        <f t="shared" si="1"/>
        <v>0</v>
      </c>
    </row>
    <row r="47" spans="1:22">
      <c r="A47" s="29">
        <v>45</v>
      </c>
      <c r="B47" s="43" t="s">
        <v>61</v>
      </c>
      <c r="C47" s="29" t="s">
        <v>23</v>
      </c>
      <c r="D47" s="45"/>
      <c r="E47" s="46">
        <v>5</v>
      </c>
      <c r="F47" s="47"/>
      <c r="G47" s="33"/>
      <c r="H47" s="48"/>
      <c r="I47" s="45"/>
      <c r="J47" s="99"/>
      <c r="K47" s="45"/>
      <c r="L47" s="49"/>
      <c r="M47" s="45"/>
      <c r="N47" s="77"/>
      <c r="O47" s="37"/>
      <c r="P47" s="109"/>
      <c r="Q47" s="38"/>
      <c r="R47" s="93">
        <v>30</v>
      </c>
      <c r="S47" s="29"/>
      <c r="T47" s="39">
        <f t="shared" si="0"/>
        <v>35</v>
      </c>
      <c r="U47" s="40"/>
      <c r="V47" s="41">
        <f t="shared" si="1"/>
        <v>0</v>
      </c>
    </row>
    <row r="48" spans="1:22">
      <c r="A48" s="29">
        <v>46</v>
      </c>
      <c r="B48" s="43" t="s">
        <v>62</v>
      </c>
      <c r="C48" s="29" t="s">
        <v>23</v>
      </c>
      <c r="D48" s="45"/>
      <c r="E48" s="46">
        <v>10</v>
      </c>
      <c r="F48" s="47">
        <v>5</v>
      </c>
      <c r="G48" s="33"/>
      <c r="H48" s="48">
        <v>20</v>
      </c>
      <c r="I48" s="45"/>
      <c r="J48" s="99"/>
      <c r="K48" s="45">
        <v>32</v>
      </c>
      <c r="L48" s="49">
        <v>10</v>
      </c>
      <c r="M48" s="45"/>
      <c r="N48" s="77">
        <v>10</v>
      </c>
      <c r="O48" s="37"/>
      <c r="P48" s="109"/>
      <c r="Q48" s="38"/>
      <c r="R48" s="93">
        <v>20</v>
      </c>
      <c r="S48" s="29"/>
      <c r="T48" s="39">
        <f t="shared" si="0"/>
        <v>107</v>
      </c>
      <c r="U48" s="40"/>
      <c r="V48" s="41">
        <f t="shared" si="1"/>
        <v>0</v>
      </c>
    </row>
    <row r="49" spans="1:22">
      <c r="A49" s="29">
        <v>47</v>
      </c>
      <c r="B49" s="68" t="s">
        <v>107</v>
      </c>
      <c r="C49" s="29" t="s">
        <v>32</v>
      </c>
      <c r="D49" s="45"/>
      <c r="E49" s="46"/>
      <c r="F49" s="47"/>
      <c r="G49" s="33"/>
      <c r="H49" s="48"/>
      <c r="I49" s="45"/>
      <c r="J49" s="99">
        <v>3</v>
      </c>
      <c r="K49" s="45"/>
      <c r="L49" s="49"/>
      <c r="M49" s="45"/>
      <c r="N49" s="77"/>
      <c r="O49" s="37">
        <v>10</v>
      </c>
      <c r="P49" s="109"/>
      <c r="Q49" s="38"/>
      <c r="R49" s="93"/>
      <c r="S49" s="29"/>
      <c r="T49" s="39">
        <f t="shared" si="0"/>
        <v>13</v>
      </c>
      <c r="U49" s="40"/>
      <c r="V49" s="41">
        <f t="shared" si="1"/>
        <v>0</v>
      </c>
    </row>
    <row r="50" spans="1:22">
      <c r="A50" s="29">
        <v>48</v>
      </c>
      <c r="B50" s="43" t="s">
        <v>63</v>
      </c>
      <c r="C50" s="29" t="s">
        <v>20</v>
      </c>
      <c r="D50" s="45"/>
      <c r="E50" s="46"/>
      <c r="F50" s="47"/>
      <c r="G50" s="33"/>
      <c r="H50" s="48"/>
      <c r="I50" s="45"/>
      <c r="J50" s="99"/>
      <c r="K50" s="45">
        <v>20</v>
      </c>
      <c r="L50" s="49"/>
      <c r="M50" s="45"/>
      <c r="N50" s="77">
        <v>1</v>
      </c>
      <c r="O50" s="37"/>
      <c r="P50" s="109"/>
      <c r="Q50" s="38"/>
      <c r="R50" s="93"/>
      <c r="S50" s="29"/>
      <c r="T50" s="39">
        <f t="shared" si="0"/>
        <v>21</v>
      </c>
      <c r="U50" s="40"/>
      <c r="V50" s="41">
        <f t="shared" si="1"/>
        <v>0</v>
      </c>
    </row>
    <row r="51" spans="1:22">
      <c r="A51" s="29">
        <v>49</v>
      </c>
      <c r="B51" s="43" t="s">
        <v>64</v>
      </c>
      <c r="C51" s="29" t="s">
        <v>39</v>
      </c>
      <c r="D51" s="45"/>
      <c r="E51" s="46"/>
      <c r="F51" s="47"/>
      <c r="G51" s="33"/>
      <c r="H51" s="48">
        <v>300</v>
      </c>
      <c r="I51" s="45"/>
      <c r="J51" s="99"/>
      <c r="K51" s="45"/>
      <c r="L51" s="49"/>
      <c r="M51" s="45"/>
      <c r="N51" s="77"/>
      <c r="O51" s="37"/>
      <c r="P51" s="109"/>
      <c r="Q51" s="38">
        <v>5</v>
      </c>
      <c r="R51" s="93"/>
      <c r="S51" s="29"/>
      <c r="T51" s="39">
        <f t="shared" si="0"/>
        <v>305</v>
      </c>
      <c r="U51" s="40"/>
      <c r="V51" s="41">
        <f t="shared" si="1"/>
        <v>0</v>
      </c>
    </row>
    <row r="52" spans="1:22">
      <c r="A52" s="29">
        <v>50</v>
      </c>
      <c r="B52" s="43" t="s">
        <v>65</v>
      </c>
      <c r="C52" s="29" t="s">
        <v>66</v>
      </c>
      <c r="D52" s="45">
        <v>6</v>
      </c>
      <c r="E52" s="46">
        <v>4</v>
      </c>
      <c r="F52" s="47"/>
      <c r="G52" s="33"/>
      <c r="H52" s="48">
        <v>3</v>
      </c>
      <c r="I52" s="45"/>
      <c r="J52" s="99"/>
      <c r="K52" s="45"/>
      <c r="L52" s="49"/>
      <c r="M52" s="45"/>
      <c r="N52" s="77"/>
      <c r="O52" s="37"/>
      <c r="P52" s="109"/>
      <c r="Q52" s="38"/>
      <c r="R52" s="93"/>
      <c r="S52" s="29"/>
      <c r="T52" s="39">
        <f t="shared" si="0"/>
        <v>13</v>
      </c>
      <c r="U52" s="40"/>
      <c r="V52" s="41">
        <f t="shared" si="1"/>
        <v>0</v>
      </c>
    </row>
    <row r="53" spans="1:22">
      <c r="A53" s="29">
        <v>51</v>
      </c>
      <c r="B53" s="43" t="s">
        <v>67</v>
      </c>
      <c r="C53" s="44" t="s">
        <v>23</v>
      </c>
      <c r="D53" s="45"/>
      <c r="E53" s="46"/>
      <c r="F53" s="47"/>
      <c r="G53" s="33"/>
      <c r="H53" s="48"/>
      <c r="I53" s="45"/>
      <c r="J53" s="99"/>
      <c r="K53" s="45"/>
      <c r="L53" s="49"/>
      <c r="M53" s="45"/>
      <c r="N53" s="77">
        <v>2</v>
      </c>
      <c r="O53" s="37"/>
      <c r="P53" s="109"/>
      <c r="Q53" s="38"/>
      <c r="R53" s="93"/>
      <c r="S53" s="29"/>
      <c r="T53" s="39">
        <f t="shared" si="0"/>
        <v>2</v>
      </c>
      <c r="U53" s="40"/>
      <c r="V53" s="41">
        <f t="shared" si="1"/>
        <v>0</v>
      </c>
    </row>
    <row r="54" spans="1:22">
      <c r="A54" s="29">
        <v>52</v>
      </c>
      <c r="B54" s="43" t="s">
        <v>68</v>
      </c>
      <c r="C54" s="29" t="s">
        <v>23</v>
      </c>
      <c r="D54" s="45"/>
      <c r="E54" s="46">
        <v>2</v>
      </c>
      <c r="F54" s="47"/>
      <c r="G54" s="33"/>
      <c r="H54" s="48"/>
      <c r="I54" s="45">
        <v>1</v>
      </c>
      <c r="J54" s="99"/>
      <c r="K54" s="45">
        <v>2</v>
      </c>
      <c r="L54" s="49"/>
      <c r="M54" s="45"/>
      <c r="N54" s="77"/>
      <c r="O54" s="37"/>
      <c r="P54" s="109"/>
      <c r="Q54" s="38">
        <v>1</v>
      </c>
      <c r="R54" s="93"/>
      <c r="S54" s="29"/>
      <c r="T54" s="39">
        <f t="shared" si="0"/>
        <v>6</v>
      </c>
      <c r="U54" s="40"/>
      <c r="V54" s="41">
        <f t="shared" si="1"/>
        <v>0</v>
      </c>
    </row>
    <row r="55" spans="1:22">
      <c r="A55" s="29">
        <v>53</v>
      </c>
      <c r="B55" s="43" t="s">
        <v>69</v>
      </c>
      <c r="C55" s="29" t="s">
        <v>23</v>
      </c>
      <c r="D55" s="61">
        <v>2</v>
      </c>
      <c r="E55" s="62">
        <v>2</v>
      </c>
      <c r="F55" s="63"/>
      <c r="G55" s="64"/>
      <c r="H55" s="65">
        <v>1</v>
      </c>
      <c r="I55" s="61"/>
      <c r="J55" s="103"/>
      <c r="K55" s="61"/>
      <c r="L55" s="66"/>
      <c r="M55" s="61">
        <v>1</v>
      </c>
      <c r="N55" s="77"/>
      <c r="O55" s="37"/>
      <c r="P55" s="113">
        <v>1</v>
      </c>
      <c r="Q55" s="54"/>
      <c r="R55" s="93">
        <v>2</v>
      </c>
      <c r="S55" s="29"/>
      <c r="T55" s="39">
        <f t="shared" si="0"/>
        <v>9</v>
      </c>
      <c r="U55" s="40"/>
      <c r="V55" s="41">
        <f t="shared" si="1"/>
        <v>0</v>
      </c>
    </row>
    <row r="56" spans="1:22">
      <c r="A56" s="29">
        <v>54</v>
      </c>
      <c r="B56" s="43" t="s">
        <v>70</v>
      </c>
      <c r="C56" s="29" t="s">
        <v>23</v>
      </c>
      <c r="D56" s="45">
        <v>2</v>
      </c>
      <c r="E56" s="46">
        <v>21</v>
      </c>
      <c r="F56" s="47">
        <v>4</v>
      </c>
      <c r="G56" s="33">
        <v>15</v>
      </c>
      <c r="H56" s="48">
        <v>10</v>
      </c>
      <c r="I56" s="45">
        <v>1</v>
      </c>
      <c r="J56" s="99"/>
      <c r="K56" s="45">
        <v>10</v>
      </c>
      <c r="L56" s="49"/>
      <c r="M56" s="45"/>
      <c r="N56" s="91"/>
      <c r="O56" s="37">
        <v>10</v>
      </c>
      <c r="P56" s="109"/>
      <c r="Q56" s="38">
        <v>20</v>
      </c>
      <c r="R56" s="93">
        <v>30</v>
      </c>
      <c r="S56" s="29"/>
      <c r="T56" s="39">
        <f t="shared" si="0"/>
        <v>123</v>
      </c>
      <c r="U56" s="40"/>
      <c r="V56" s="41">
        <f t="shared" si="1"/>
        <v>0</v>
      </c>
    </row>
    <row r="57" spans="1:22">
      <c r="A57" s="29">
        <v>55</v>
      </c>
      <c r="B57" s="43" t="s">
        <v>71</v>
      </c>
      <c r="C57" s="29" t="s">
        <v>23</v>
      </c>
      <c r="D57" s="45">
        <v>10</v>
      </c>
      <c r="E57" s="46">
        <v>8</v>
      </c>
      <c r="F57" s="47"/>
      <c r="G57" s="33"/>
      <c r="H57" s="48">
        <v>1</v>
      </c>
      <c r="I57" s="45"/>
      <c r="J57" s="99"/>
      <c r="K57" s="45"/>
      <c r="L57" s="49"/>
      <c r="M57" s="45"/>
      <c r="N57" s="91"/>
      <c r="O57" s="37"/>
      <c r="P57" s="109">
        <v>1</v>
      </c>
      <c r="Q57" s="38">
        <v>2</v>
      </c>
      <c r="R57" s="93">
        <v>4</v>
      </c>
      <c r="S57" s="29"/>
      <c r="T57" s="39">
        <f t="shared" si="0"/>
        <v>26</v>
      </c>
      <c r="U57" s="40"/>
      <c r="V57" s="41">
        <f t="shared" si="1"/>
        <v>0</v>
      </c>
    </row>
    <row r="58" spans="1:22">
      <c r="A58" s="29">
        <v>56</v>
      </c>
      <c r="B58" s="43" t="s">
        <v>72</v>
      </c>
      <c r="C58" s="29" t="s">
        <v>23</v>
      </c>
      <c r="D58" s="45">
        <v>2</v>
      </c>
      <c r="E58" s="46">
        <v>6</v>
      </c>
      <c r="F58" s="47">
        <v>5</v>
      </c>
      <c r="G58" s="33"/>
      <c r="H58" s="48">
        <v>5</v>
      </c>
      <c r="I58" s="45"/>
      <c r="J58" s="99">
        <v>2</v>
      </c>
      <c r="K58" s="45">
        <v>3</v>
      </c>
      <c r="L58" s="49"/>
      <c r="M58" s="45"/>
      <c r="N58" s="77">
        <v>1</v>
      </c>
      <c r="O58" s="37">
        <v>3</v>
      </c>
      <c r="P58" s="109"/>
      <c r="Q58" s="38">
        <v>5</v>
      </c>
      <c r="R58" s="93">
        <v>10</v>
      </c>
      <c r="S58" s="29">
        <v>1</v>
      </c>
      <c r="T58" s="39">
        <f t="shared" si="0"/>
        <v>43</v>
      </c>
      <c r="U58" s="40"/>
      <c r="V58" s="41">
        <f t="shared" si="1"/>
        <v>0</v>
      </c>
    </row>
    <row r="59" spans="1:22">
      <c r="A59" s="29">
        <v>57</v>
      </c>
      <c r="B59" s="43" t="s">
        <v>73</v>
      </c>
      <c r="C59" s="29" t="s">
        <v>32</v>
      </c>
      <c r="D59" s="45">
        <v>4</v>
      </c>
      <c r="E59" s="46">
        <v>11</v>
      </c>
      <c r="F59" s="47">
        <v>5</v>
      </c>
      <c r="G59" s="33"/>
      <c r="H59" s="48"/>
      <c r="I59" s="45"/>
      <c r="J59" s="99">
        <v>2</v>
      </c>
      <c r="K59" s="45"/>
      <c r="L59" s="49">
        <v>2</v>
      </c>
      <c r="M59" s="45"/>
      <c r="N59" s="77">
        <v>1</v>
      </c>
      <c r="O59" s="37"/>
      <c r="P59" s="109"/>
      <c r="Q59" s="38"/>
      <c r="R59" s="93">
        <v>2</v>
      </c>
      <c r="S59" s="29"/>
      <c r="T59" s="39">
        <v>58</v>
      </c>
      <c r="U59" s="40"/>
      <c r="V59" s="41">
        <f t="shared" si="1"/>
        <v>0</v>
      </c>
    </row>
    <row r="60" spans="1:22">
      <c r="A60" s="29">
        <v>58</v>
      </c>
      <c r="B60" s="43" t="s">
        <v>74</v>
      </c>
      <c r="C60" s="29" t="s">
        <v>23</v>
      </c>
      <c r="D60" s="45"/>
      <c r="E60" s="46"/>
      <c r="F60" s="47">
        <v>4</v>
      </c>
      <c r="G60" s="33"/>
      <c r="H60" s="48">
        <v>5</v>
      </c>
      <c r="I60" s="45"/>
      <c r="J60" s="99"/>
      <c r="K60" s="45">
        <v>6</v>
      </c>
      <c r="L60" s="49"/>
      <c r="M60" s="45"/>
      <c r="N60" s="77"/>
      <c r="O60" s="37">
        <v>6</v>
      </c>
      <c r="P60" s="109">
        <v>1</v>
      </c>
      <c r="Q60" s="38">
        <v>5</v>
      </c>
      <c r="R60" s="93"/>
      <c r="S60" s="29"/>
      <c r="T60" s="39">
        <v>58</v>
      </c>
      <c r="U60" s="40"/>
      <c r="V60" s="41">
        <f t="shared" si="1"/>
        <v>0</v>
      </c>
    </row>
    <row r="61" spans="1:22">
      <c r="A61" s="29">
        <v>59</v>
      </c>
      <c r="B61" s="43" t="s">
        <v>75</v>
      </c>
      <c r="C61" s="29" t="s">
        <v>23</v>
      </c>
      <c r="D61" s="45">
        <v>10</v>
      </c>
      <c r="E61" s="46">
        <v>6</v>
      </c>
      <c r="F61" s="47"/>
      <c r="G61" s="33"/>
      <c r="H61" s="48">
        <v>1</v>
      </c>
      <c r="I61" s="45"/>
      <c r="J61" s="99"/>
      <c r="K61" s="45">
        <v>1</v>
      </c>
      <c r="L61" s="49"/>
      <c r="M61" s="45"/>
      <c r="N61" s="77"/>
      <c r="O61" s="37"/>
      <c r="P61" s="109"/>
      <c r="Q61" s="38"/>
      <c r="R61" s="93"/>
      <c r="S61" s="29"/>
      <c r="T61" s="39">
        <v>5</v>
      </c>
      <c r="U61" s="40"/>
      <c r="V61" s="41">
        <f t="shared" ref="V61:V106" si="2">T61*U61</f>
        <v>0</v>
      </c>
    </row>
    <row r="62" spans="1:22">
      <c r="A62" s="29">
        <v>60</v>
      </c>
      <c r="B62" s="43" t="s">
        <v>76</v>
      </c>
      <c r="C62" s="29" t="s">
        <v>23</v>
      </c>
      <c r="D62" s="45">
        <v>1</v>
      </c>
      <c r="E62" s="46">
        <v>1</v>
      </c>
      <c r="F62" s="47"/>
      <c r="G62" s="33">
        <v>1</v>
      </c>
      <c r="H62" s="48">
        <v>1</v>
      </c>
      <c r="I62" s="45"/>
      <c r="J62" s="99"/>
      <c r="K62" s="45"/>
      <c r="L62" s="49">
        <v>2</v>
      </c>
      <c r="M62" s="45"/>
      <c r="N62" s="75"/>
      <c r="O62" s="37"/>
      <c r="P62" s="109">
        <v>1</v>
      </c>
      <c r="Q62" s="38"/>
      <c r="R62" s="93">
        <v>3</v>
      </c>
      <c r="S62" s="29"/>
      <c r="T62" s="39">
        <v>5</v>
      </c>
      <c r="U62" s="40"/>
      <c r="V62" s="41">
        <f t="shared" si="2"/>
        <v>0</v>
      </c>
    </row>
    <row r="63" spans="1:22">
      <c r="A63" s="29">
        <v>61</v>
      </c>
      <c r="B63" s="43" t="s">
        <v>77</v>
      </c>
      <c r="C63" s="29" t="s">
        <v>23</v>
      </c>
      <c r="D63" s="45">
        <v>1</v>
      </c>
      <c r="E63" s="46"/>
      <c r="F63" s="47"/>
      <c r="G63" s="33"/>
      <c r="H63" s="48">
        <v>1</v>
      </c>
      <c r="I63" s="45"/>
      <c r="J63" s="99"/>
      <c r="K63" s="45"/>
      <c r="L63" s="49">
        <v>1</v>
      </c>
      <c r="M63" s="45"/>
      <c r="N63" s="77"/>
      <c r="O63" s="37"/>
      <c r="P63" s="109"/>
      <c r="Q63" s="38">
        <v>1</v>
      </c>
      <c r="R63" s="93">
        <v>3</v>
      </c>
      <c r="S63" s="29"/>
      <c r="T63" s="39">
        <f t="shared" ref="T63:T106" si="3">SUM(D63:S63)</f>
        <v>7</v>
      </c>
      <c r="U63" s="40"/>
      <c r="V63" s="41">
        <f t="shared" si="2"/>
        <v>0</v>
      </c>
    </row>
    <row r="64" spans="1:22">
      <c r="A64" s="29">
        <v>62</v>
      </c>
      <c r="B64" s="43" t="s">
        <v>78</v>
      </c>
      <c r="C64" s="29" t="s">
        <v>23</v>
      </c>
      <c r="D64" s="61"/>
      <c r="E64" s="62">
        <v>1</v>
      </c>
      <c r="F64" s="63"/>
      <c r="G64" s="64">
        <v>1</v>
      </c>
      <c r="H64" s="65"/>
      <c r="I64" s="61"/>
      <c r="J64" s="103"/>
      <c r="K64" s="61"/>
      <c r="L64" s="66"/>
      <c r="M64" s="61"/>
      <c r="N64" s="77"/>
      <c r="O64" s="37"/>
      <c r="P64" s="113"/>
      <c r="Q64" s="54"/>
      <c r="R64" s="93">
        <v>2</v>
      </c>
      <c r="S64" s="29"/>
      <c r="T64" s="39">
        <f t="shared" si="3"/>
        <v>4</v>
      </c>
      <c r="U64" s="40"/>
      <c r="V64" s="41">
        <f t="shared" si="2"/>
        <v>0</v>
      </c>
    </row>
    <row r="65" spans="1:22">
      <c r="A65" s="29">
        <v>63</v>
      </c>
      <c r="B65" s="43" t="s">
        <v>79</v>
      </c>
      <c r="C65" s="44" t="s">
        <v>23</v>
      </c>
      <c r="D65" s="45"/>
      <c r="E65" s="46">
        <v>1</v>
      </c>
      <c r="F65" s="47"/>
      <c r="G65" s="33">
        <v>1</v>
      </c>
      <c r="H65" s="48"/>
      <c r="I65" s="45"/>
      <c r="J65" s="99"/>
      <c r="K65" s="45"/>
      <c r="L65" s="49"/>
      <c r="M65" s="45"/>
      <c r="N65" s="77"/>
      <c r="O65" s="37"/>
      <c r="P65" s="109"/>
      <c r="Q65" s="38"/>
      <c r="R65" s="93"/>
      <c r="S65" s="29"/>
      <c r="T65" s="39">
        <f t="shared" si="3"/>
        <v>2</v>
      </c>
      <c r="U65" s="40"/>
      <c r="V65" s="41">
        <f t="shared" si="2"/>
        <v>0</v>
      </c>
    </row>
    <row r="66" spans="1:22">
      <c r="A66" s="29">
        <v>64</v>
      </c>
      <c r="B66" s="43" t="s">
        <v>80</v>
      </c>
      <c r="C66" s="29" t="s">
        <v>23</v>
      </c>
      <c r="D66" s="45">
        <v>1</v>
      </c>
      <c r="E66" s="46">
        <v>2</v>
      </c>
      <c r="F66" s="47"/>
      <c r="G66" s="33"/>
      <c r="H66" s="48">
        <v>3</v>
      </c>
      <c r="I66" s="45"/>
      <c r="J66" s="99"/>
      <c r="K66" s="45"/>
      <c r="L66" s="49">
        <v>2</v>
      </c>
      <c r="M66" s="45"/>
      <c r="N66" s="77">
        <v>1</v>
      </c>
      <c r="O66" s="37"/>
      <c r="P66" s="109"/>
      <c r="Q66" s="38">
        <v>1</v>
      </c>
      <c r="R66" s="93">
        <v>2</v>
      </c>
      <c r="S66" s="29"/>
      <c r="T66" s="39">
        <f t="shared" si="3"/>
        <v>12</v>
      </c>
      <c r="U66" s="40"/>
      <c r="V66" s="41">
        <f t="shared" si="2"/>
        <v>0</v>
      </c>
    </row>
    <row r="67" spans="1:22">
      <c r="A67" s="29">
        <v>65</v>
      </c>
      <c r="B67" s="43" t="s">
        <v>81</v>
      </c>
      <c r="C67" s="29" t="s">
        <v>23</v>
      </c>
      <c r="D67" s="45">
        <v>1</v>
      </c>
      <c r="E67" s="46">
        <v>4</v>
      </c>
      <c r="F67" s="47"/>
      <c r="G67" s="33"/>
      <c r="H67" s="48">
        <v>3</v>
      </c>
      <c r="I67" s="45"/>
      <c r="J67" s="99"/>
      <c r="K67" s="45"/>
      <c r="L67" s="49"/>
      <c r="M67" s="45">
        <v>1</v>
      </c>
      <c r="N67" s="77"/>
      <c r="O67" s="37"/>
      <c r="P67" s="109"/>
      <c r="Q67" s="38"/>
      <c r="R67" s="93"/>
      <c r="S67" s="29"/>
      <c r="T67" s="39">
        <f t="shared" si="3"/>
        <v>9</v>
      </c>
      <c r="U67" s="40"/>
      <c r="V67" s="41">
        <f t="shared" si="2"/>
        <v>0</v>
      </c>
    </row>
    <row r="68" spans="1:22">
      <c r="A68" s="29">
        <v>66</v>
      </c>
      <c r="B68" s="43" t="s">
        <v>82</v>
      </c>
      <c r="C68" s="44" t="s">
        <v>20</v>
      </c>
      <c r="D68" s="45"/>
      <c r="E68" s="46">
        <v>4</v>
      </c>
      <c r="F68" s="47">
        <v>5</v>
      </c>
      <c r="G68" s="33"/>
      <c r="H68" s="48">
        <v>5</v>
      </c>
      <c r="I68" s="45">
        <v>1</v>
      </c>
      <c r="J68" s="99"/>
      <c r="K68" s="45"/>
      <c r="L68" s="49">
        <v>2</v>
      </c>
      <c r="M68" s="45">
        <v>1</v>
      </c>
      <c r="N68" s="77"/>
      <c r="O68" s="37"/>
      <c r="P68" s="109">
        <v>4</v>
      </c>
      <c r="Q68" s="38"/>
      <c r="R68" s="93">
        <v>4</v>
      </c>
      <c r="S68" s="29"/>
      <c r="T68" s="39">
        <f t="shared" si="3"/>
        <v>26</v>
      </c>
      <c r="U68" s="40"/>
      <c r="V68" s="41">
        <f t="shared" si="2"/>
        <v>0</v>
      </c>
    </row>
    <row r="69" spans="1:22">
      <c r="A69" s="29">
        <v>67</v>
      </c>
      <c r="B69" s="43" t="s">
        <v>83</v>
      </c>
      <c r="C69" s="29" t="s">
        <v>20</v>
      </c>
      <c r="D69" s="45"/>
      <c r="E69" s="46">
        <v>4</v>
      </c>
      <c r="F69" s="47">
        <v>5</v>
      </c>
      <c r="G69" s="33"/>
      <c r="H69" s="48">
        <v>5</v>
      </c>
      <c r="I69" s="45">
        <v>1</v>
      </c>
      <c r="J69" s="99">
        <v>1</v>
      </c>
      <c r="K69" s="45">
        <v>3</v>
      </c>
      <c r="L69" s="49">
        <v>3</v>
      </c>
      <c r="M69" s="45">
        <v>1</v>
      </c>
      <c r="N69" s="77">
        <v>1</v>
      </c>
      <c r="O69" s="37">
        <v>4</v>
      </c>
      <c r="P69" s="109">
        <v>4</v>
      </c>
      <c r="Q69" s="38">
        <v>3</v>
      </c>
      <c r="R69" s="93">
        <v>6</v>
      </c>
      <c r="S69" s="29"/>
      <c r="T69" s="39">
        <f t="shared" si="3"/>
        <v>41</v>
      </c>
      <c r="U69" s="40"/>
      <c r="V69" s="41">
        <f t="shared" si="2"/>
        <v>0</v>
      </c>
    </row>
    <row r="70" spans="1:22">
      <c r="A70" s="29">
        <v>68</v>
      </c>
      <c r="B70" s="43" t="s">
        <v>133</v>
      </c>
      <c r="C70" s="29" t="s">
        <v>20</v>
      </c>
      <c r="D70" s="45"/>
      <c r="E70" s="46">
        <v>6</v>
      </c>
      <c r="F70" s="47">
        <v>5</v>
      </c>
      <c r="G70" s="33"/>
      <c r="H70" s="48">
        <v>5</v>
      </c>
      <c r="I70" s="45">
        <v>1</v>
      </c>
      <c r="J70" s="99">
        <v>1</v>
      </c>
      <c r="K70" s="45">
        <v>30</v>
      </c>
      <c r="L70" s="49">
        <v>3</v>
      </c>
      <c r="M70" s="45">
        <v>1</v>
      </c>
      <c r="N70" s="77">
        <v>1</v>
      </c>
      <c r="O70" s="37">
        <v>40</v>
      </c>
      <c r="P70" s="109">
        <v>4</v>
      </c>
      <c r="Q70" s="38">
        <v>3</v>
      </c>
      <c r="R70" s="93">
        <v>6</v>
      </c>
      <c r="S70" s="29"/>
      <c r="T70" s="39">
        <f t="shared" si="3"/>
        <v>106</v>
      </c>
      <c r="U70" s="40"/>
      <c r="V70" s="41">
        <f t="shared" si="2"/>
        <v>0</v>
      </c>
    </row>
    <row r="71" spans="1:22">
      <c r="A71" s="29">
        <v>69</v>
      </c>
      <c r="B71" s="43" t="s">
        <v>84</v>
      </c>
      <c r="C71" s="29" t="s">
        <v>20</v>
      </c>
      <c r="D71" s="45"/>
      <c r="E71" s="46">
        <v>4</v>
      </c>
      <c r="F71" s="47"/>
      <c r="G71" s="33"/>
      <c r="H71" s="48">
        <v>5</v>
      </c>
      <c r="I71" s="45"/>
      <c r="J71" s="99">
        <v>1</v>
      </c>
      <c r="K71" s="45">
        <v>30</v>
      </c>
      <c r="L71" s="49">
        <v>2</v>
      </c>
      <c r="M71" s="45">
        <v>1</v>
      </c>
      <c r="N71" s="77"/>
      <c r="O71" s="37">
        <v>30</v>
      </c>
      <c r="P71" s="109">
        <v>4</v>
      </c>
      <c r="Q71" s="38">
        <v>3</v>
      </c>
      <c r="R71" s="93">
        <v>6</v>
      </c>
      <c r="S71" s="29"/>
      <c r="T71" s="39">
        <f t="shared" si="3"/>
        <v>86</v>
      </c>
      <c r="U71" s="40"/>
      <c r="V71" s="41">
        <f t="shared" si="2"/>
        <v>0</v>
      </c>
    </row>
    <row r="72" spans="1:22">
      <c r="A72" s="29">
        <v>70</v>
      </c>
      <c r="B72" s="43" t="s">
        <v>112</v>
      </c>
      <c r="C72" s="29" t="s">
        <v>23</v>
      </c>
      <c r="D72" s="45"/>
      <c r="E72" s="46">
        <v>4</v>
      </c>
      <c r="F72" s="47"/>
      <c r="G72" s="33">
        <v>1</v>
      </c>
      <c r="H72" s="48"/>
      <c r="I72" s="45"/>
      <c r="J72" s="99">
        <v>1</v>
      </c>
      <c r="K72" s="45"/>
      <c r="L72" s="49"/>
      <c r="M72" s="45">
        <v>5</v>
      </c>
      <c r="N72" s="75"/>
      <c r="O72" s="37"/>
      <c r="P72" s="109"/>
      <c r="Q72" s="38"/>
      <c r="R72" s="93">
        <v>2</v>
      </c>
      <c r="S72" s="29"/>
      <c r="T72" s="39">
        <v>5</v>
      </c>
      <c r="U72" s="40"/>
      <c r="V72" s="41">
        <f t="shared" si="2"/>
        <v>0</v>
      </c>
    </row>
    <row r="73" spans="1:22">
      <c r="A73" s="29">
        <v>71</v>
      </c>
      <c r="B73" s="43" t="s">
        <v>85</v>
      </c>
      <c r="C73" s="29" t="s">
        <v>20</v>
      </c>
      <c r="D73" s="61"/>
      <c r="E73" s="62">
        <v>1</v>
      </c>
      <c r="F73" s="63">
        <v>2</v>
      </c>
      <c r="G73" s="64"/>
      <c r="H73" s="65"/>
      <c r="I73" s="61"/>
      <c r="J73" s="103">
        <v>1</v>
      </c>
      <c r="K73" s="61"/>
      <c r="L73" s="66"/>
      <c r="M73" s="61"/>
      <c r="N73" s="77">
        <v>1</v>
      </c>
      <c r="O73" s="37"/>
      <c r="P73" s="113">
        <v>1</v>
      </c>
      <c r="Q73" s="54"/>
      <c r="R73" s="93">
        <v>1</v>
      </c>
      <c r="S73" s="29"/>
      <c r="T73" s="39">
        <f t="shared" si="3"/>
        <v>7</v>
      </c>
      <c r="U73" s="40"/>
      <c r="V73" s="41">
        <f t="shared" si="2"/>
        <v>0</v>
      </c>
    </row>
    <row r="74" spans="1:22">
      <c r="A74" s="29">
        <v>72</v>
      </c>
      <c r="B74" s="43" t="s">
        <v>86</v>
      </c>
      <c r="C74" s="29" t="s">
        <v>20</v>
      </c>
      <c r="D74" s="61">
        <v>2</v>
      </c>
      <c r="E74" s="62"/>
      <c r="F74" s="63"/>
      <c r="G74" s="64"/>
      <c r="H74" s="65"/>
      <c r="I74" s="61"/>
      <c r="J74" s="103"/>
      <c r="K74" s="61"/>
      <c r="L74" s="66">
        <v>2</v>
      </c>
      <c r="M74" s="61"/>
      <c r="N74" s="77"/>
      <c r="O74" s="37">
        <v>1</v>
      </c>
      <c r="P74" s="113"/>
      <c r="Q74" s="54"/>
      <c r="R74" s="93"/>
      <c r="S74" s="29"/>
      <c r="T74" s="39">
        <f t="shared" si="3"/>
        <v>5</v>
      </c>
      <c r="U74" s="40"/>
      <c r="V74" s="41">
        <f t="shared" si="2"/>
        <v>0</v>
      </c>
    </row>
    <row r="75" spans="1:22">
      <c r="A75" s="29">
        <v>73</v>
      </c>
      <c r="B75" s="43" t="s">
        <v>87</v>
      </c>
      <c r="C75" s="29" t="s">
        <v>23</v>
      </c>
      <c r="D75" s="45">
        <v>1</v>
      </c>
      <c r="E75" s="46"/>
      <c r="F75" s="47">
        <v>1</v>
      </c>
      <c r="G75" s="33"/>
      <c r="H75" s="48"/>
      <c r="I75" s="45"/>
      <c r="J75" s="99">
        <v>1</v>
      </c>
      <c r="K75" s="45"/>
      <c r="L75" s="49">
        <v>3</v>
      </c>
      <c r="M75" s="45"/>
      <c r="N75" s="77"/>
      <c r="O75" s="37">
        <v>3</v>
      </c>
      <c r="P75" s="109"/>
      <c r="Q75" s="38">
        <v>2</v>
      </c>
      <c r="R75" s="93"/>
      <c r="S75" s="29">
        <v>1</v>
      </c>
      <c r="T75" s="39">
        <f t="shared" si="3"/>
        <v>12</v>
      </c>
      <c r="U75" s="40"/>
      <c r="V75" s="41">
        <f t="shared" si="2"/>
        <v>0</v>
      </c>
    </row>
    <row r="76" spans="1:22">
      <c r="A76" s="29">
        <v>74</v>
      </c>
      <c r="B76" s="43" t="s">
        <v>88</v>
      </c>
      <c r="C76" s="29" t="s">
        <v>23</v>
      </c>
      <c r="D76" s="45"/>
      <c r="E76" s="46"/>
      <c r="F76" s="47"/>
      <c r="G76" s="33"/>
      <c r="H76" s="48"/>
      <c r="I76" s="45"/>
      <c r="J76" s="99"/>
      <c r="K76" s="45"/>
      <c r="L76" s="49"/>
      <c r="M76" s="45"/>
      <c r="N76" s="77"/>
      <c r="O76" s="37">
        <v>2</v>
      </c>
      <c r="P76" s="109"/>
      <c r="Q76" s="38">
        <v>1</v>
      </c>
      <c r="R76" s="93"/>
      <c r="S76" s="29">
        <v>4</v>
      </c>
      <c r="T76" s="39">
        <f t="shared" si="3"/>
        <v>7</v>
      </c>
      <c r="U76" s="40"/>
      <c r="V76" s="41">
        <f t="shared" si="2"/>
        <v>0</v>
      </c>
    </row>
    <row r="77" spans="1:22">
      <c r="A77" s="29">
        <v>75</v>
      </c>
      <c r="B77" s="43" t="s">
        <v>89</v>
      </c>
      <c r="C77" s="29" t="s">
        <v>20</v>
      </c>
      <c r="D77" s="45">
        <v>2</v>
      </c>
      <c r="E77" s="46"/>
      <c r="F77" s="47">
        <v>2</v>
      </c>
      <c r="G77" s="33">
        <v>3</v>
      </c>
      <c r="H77" s="48"/>
      <c r="I77" s="45"/>
      <c r="J77" s="99"/>
      <c r="K77" s="45"/>
      <c r="L77" s="49"/>
      <c r="M77" s="45"/>
      <c r="N77" s="77">
        <v>35</v>
      </c>
      <c r="O77" s="37"/>
      <c r="P77" s="109"/>
      <c r="Q77" s="38"/>
      <c r="R77" s="93"/>
      <c r="S77" s="29"/>
      <c r="T77" s="39">
        <v>25</v>
      </c>
      <c r="U77" s="40"/>
      <c r="V77" s="41">
        <f t="shared" si="2"/>
        <v>0</v>
      </c>
    </row>
    <row r="78" spans="1:22" ht="38.25">
      <c r="A78" s="29">
        <v>76</v>
      </c>
      <c r="B78" s="43" t="s">
        <v>113</v>
      </c>
      <c r="C78" s="44" t="s">
        <v>23</v>
      </c>
      <c r="D78" s="45"/>
      <c r="E78" s="46">
        <v>48</v>
      </c>
      <c r="F78" s="47">
        <v>10</v>
      </c>
      <c r="G78" s="33">
        <v>15</v>
      </c>
      <c r="H78" s="48">
        <v>50</v>
      </c>
      <c r="I78" s="45">
        <v>2</v>
      </c>
      <c r="J78" s="99">
        <v>5</v>
      </c>
      <c r="K78" s="45">
        <v>40</v>
      </c>
      <c r="L78" s="49">
        <v>40</v>
      </c>
      <c r="M78" s="45"/>
      <c r="N78" s="77"/>
      <c r="O78" s="37">
        <v>50</v>
      </c>
      <c r="P78" s="109">
        <v>5</v>
      </c>
      <c r="Q78" s="38">
        <v>40</v>
      </c>
      <c r="R78" s="93">
        <v>10</v>
      </c>
      <c r="S78" s="29">
        <v>4</v>
      </c>
      <c r="T78" s="39">
        <f t="shared" si="3"/>
        <v>319</v>
      </c>
      <c r="U78" s="40"/>
      <c r="V78" s="41">
        <f t="shared" si="2"/>
        <v>0</v>
      </c>
    </row>
    <row r="79" spans="1:22" ht="38.25">
      <c r="A79" s="29">
        <v>77</v>
      </c>
      <c r="B79" s="43" t="s">
        <v>114</v>
      </c>
      <c r="C79" s="44" t="s">
        <v>23</v>
      </c>
      <c r="D79" s="45"/>
      <c r="E79" s="46">
        <v>4</v>
      </c>
      <c r="F79" s="47">
        <v>4</v>
      </c>
      <c r="G79" s="33">
        <v>5</v>
      </c>
      <c r="H79" s="48">
        <v>20</v>
      </c>
      <c r="I79" s="45">
        <v>2</v>
      </c>
      <c r="J79" s="99"/>
      <c r="K79" s="45">
        <v>8</v>
      </c>
      <c r="L79" s="49"/>
      <c r="M79" s="45"/>
      <c r="N79" s="77"/>
      <c r="O79" s="37">
        <v>30</v>
      </c>
      <c r="P79" s="109"/>
      <c r="Q79" s="38">
        <v>5</v>
      </c>
      <c r="R79" s="93">
        <v>10</v>
      </c>
      <c r="S79" s="29">
        <v>2</v>
      </c>
      <c r="T79" s="39">
        <f t="shared" si="3"/>
        <v>90</v>
      </c>
      <c r="U79" s="40"/>
      <c r="V79" s="41">
        <f t="shared" si="2"/>
        <v>0</v>
      </c>
    </row>
    <row r="80" spans="1:22" ht="38.25">
      <c r="A80" s="29">
        <v>78</v>
      </c>
      <c r="B80" s="43" t="s">
        <v>115</v>
      </c>
      <c r="C80" s="44" t="s">
        <v>23</v>
      </c>
      <c r="D80" s="45"/>
      <c r="E80" s="46">
        <v>2</v>
      </c>
      <c r="F80" s="47">
        <v>10</v>
      </c>
      <c r="G80" s="33"/>
      <c r="H80" s="48">
        <v>30</v>
      </c>
      <c r="I80" s="45"/>
      <c r="J80" s="99"/>
      <c r="K80" s="45"/>
      <c r="L80" s="49"/>
      <c r="M80" s="45"/>
      <c r="N80" s="77"/>
      <c r="O80" s="37">
        <v>20</v>
      </c>
      <c r="P80" s="109"/>
      <c r="Q80" s="38">
        <v>5</v>
      </c>
      <c r="R80" s="93">
        <v>10</v>
      </c>
      <c r="S80" s="29"/>
      <c r="T80" s="39">
        <f t="shared" si="3"/>
        <v>77</v>
      </c>
      <c r="U80" s="40"/>
      <c r="V80" s="41">
        <f t="shared" si="2"/>
        <v>0</v>
      </c>
    </row>
    <row r="81" spans="1:22" ht="46.5" customHeight="1">
      <c r="A81" s="29">
        <v>79</v>
      </c>
      <c r="B81" s="43" t="s">
        <v>116</v>
      </c>
      <c r="C81" s="44" t="s">
        <v>23</v>
      </c>
      <c r="D81" s="45"/>
      <c r="E81" s="46">
        <v>2</v>
      </c>
      <c r="F81" s="47"/>
      <c r="G81" s="33"/>
      <c r="H81" s="48"/>
      <c r="I81" s="45"/>
      <c r="J81" s="99"/>
      <c r="K81" s="45"/>
      <c r="L81" s="49"/>
      <c r="M81" s="45"/>
      <c r="N81" s="77"/>
      <c r="O81" s="37"/>
      <c r="P81" s="109"/>
      <c r="Q81" s="38"/>
      <c r="R81" s="93"/>
      <c r="S81" s="29"/>
      <c r="T81" s="39">
        <f t="shared" si="3"/>
        <v>2</v>
      </c>
      <c r="U81" s="40"/>
      <c r="V81" s="41">
        <f t="shared" si="2"/>
        <v>0</v>
      </c>
    </row>
    <row r="82" spans="1:22">
      <c r="A82" s="29">
        <v>80</v>
      </c>
      <c r="B82" s="43" t="s">
        <v>108</v>
      </c>
      <c r="C82" s="29" t="s">
        <v>23</v>
      </c>
      <c r="D82" s="45"/>
      <c r="E82" s="46"/>
      <c r="F82" s="47"/>
      <c r="G82" s="33"/>
      <c r="H82" s="48">
        <v>2</v>
      </c>
      <c r="I82" s="45"/>
      <c r="J82" s="99"/>
      <c r="K82" s="45"/>
      <c r="L82" s="49"/>
      <c r="M82" s="45"/>
      <c r="N82" s="77"/>
      <c r="O82" s="37"/>
      <c r="P82" s="109"/>
      <c r="Q82" s="38"/>
      <c r="R82" s="93"/>
      <c r="S82" s="29"/>
      <c r="T82" s="39">
        <f t="shared" si="3"/>
        <v>2</v>
      </c>
      <c r="U82" s="40"/>
      <c r="V82" s="41">
        <f t="shared" si="2"/>
        <v>0</v>
      </c>
    </row>
    <row r="83" spans="1:22">
      <c r="A83" s="29">
        <v>81</v>
      </c>
      <c r="B83" s="43" t="s">
        <v>90</v>
      </c>
      <c r="C83" s="29" t="s">
        <v>23</v>
      </c>
      <c r="D83" s="45"/>
      <c r="E83" s="46"/>
      <c r="F83" s="47"/>
      <c r="G83" s="33"/>
      <c r="H83" s="48"/>
      <c r="I83" s="45"/>
      <c r="J83" s="99"/>
      <c r="K83" s="45"/>
      <c r="L83" s="49"/>
      <c r="M83" s="45"/>
      <c r="N83" s="77"/>
      <c r="O83" s="37"/>
      <c r="P83" s="109"/>
      <c r="Q83" s="38"/>
      <c r="R83" s="93">
        <v>4</v>
      </c>
      <c r="S83" s="29"/>
      <c r="T83" s="39">
        <f t="shared" si="3"/>
        <v>4</v>
      </c>
      <c r="U83" s="40"/>
      <c r="V83" s="41">
        <f t="shared" si="2"/>
        <v>0</v>
      </c>
    </row>
    <row r="84" spans="1:22">
      <c r="A84" s="29">
        <v>82</v>
      </c>
      <c r="B84" s="43" t="s">
        <v>91</v>
      </c>
      <c r="C84" s="29" t="s">
        <v>20</v>
      </c>
      <c r="D84" s="45">
        <v>3</v>
      </c>
      <c r="E84" s="46"/>
      <c r="F84" s="47"/>
      <c r="G84" s="33">
        <v>2</v>
      </c>
      <c r="H84" s="48"/>
      <c r="I84" s="45"/>
      <c r="J84" s="99"/>
      <c r="K84" s="45"/>
      <c r="L84" s="49">
        <v>2</v>
      </c>
      <c r="M84" s="45"/>
      <c r="N84" s="77"/>
      <c r="O84" s="37"/>
      <c r="P84" s="109"/>
      <c r="Q84" s="38"/>
      <c r="R84" s="93"/>
      <c r="S84" s="29"/>
      <c r="T84" s="39">
        <f t="shared" si="3"/>
        <v>7</v>
      </c>
      <c r="U84" s="40"/>
      <c r="V84" s="41">
        <f t="shared" si="2"/>
        <v>0</v>
      </c>
    </row>
    <row r="85" spans="1:22">
      <c r="A85" s="29">
        <v>83</v>
      </c>
      <c r="B85" s="43" t="s">
        <v>92</v>
      </c>
      <c r="C85" s="29" t="s">
        <v>20</v>
      </c>
      <c r="D85" s="45"/>
      <c r="E85" s="46"/>
      <c r="F85" s="47"/>
      <c r="G85" s="33">
        <v>1</v>
      </c>
      <c r="H85" s="48">
        <v>2</v>
      </c>
      <c r="I85" s="45"/>
      <c r="J85" s="99"/>
      <c r="K85" s="45"/>
      <c r="L85" s="49">
        <v>2</v>
      </c>
      <c r="M85" s="45"/>
      <c r="N85" s="75"/>
      <c r="O85" s="37"/>
      <c r="P85" s="109"/>
      <c r="Q85" s="38"/>
      <c r="R85" s="93"/>
      <c r="S85" s="29"/>
      <c r="T85" s="39">
        <f t="shared" si="3"/>
        <v>5</v>
      </c>
      <c r="U85" s="40"/>
      <c r="V85" s="41">
        <f t="shared" si="2"/>
        <v>0</v>
      </c>
    </row>
    <row r="86" spans="1:22">
      <c r="A86" s="29">
        <v>84</v>
      </c>
      <c r="B86" s="43" t="s">
        <v>93</v>
      </c>
      <c r="C86" s="29" t="s">
        <v>23</v>
      </c>
      <c r="D86" s="45"/>
      <c r="E86" s="46">
        <v>1</v>
      </c>
      <c r="F86" s="47"/>
      <c r="G86" s="33"/>
      <c r="H86" s="48"/>
      <c r="I86" s="45"/>
      <c r="J86" s="99"/>
      <c r="K86" s="45"/>
      <c r="L86" s="49"/>
      <c r="M86" s="45"/>
      <c r="N86" s="77"/>
      <c r="O86" s="37"/>
      <c r="P86" s="109"/>
      <c r="Q86" s="38"/>
      <c r="R86" s="93"/>
      <c r="S86" s="29"/>
      <c r="T86" s="39">
        <f t="shared" si="3"/>
        <v>1</v>
      </c>
      <c r="U86" s="40"/>
      <c r="V86" s="41">
        <f t="shared" si="2"/>
        <v>0</v>
      </c>
    </row>
    <row r="87" spans="1:22">
      <c r="A87" s="29">
        <v>85</v>
      </c>
      <c r="B87" s="43" t="s">
        <v>94</v>
      </c>
      <c r="C87" s="29" t="s">
        <v>23</v>
      </c>
      <c r="D87" s="45"/>
      <c r="E87" s="46">
        <v>7</v>
      </c>
      <c r="F87" s="47"/>
      <c r="G87" s="64"/>
      <c r="H87" s="48"/>
      <c r="I87" s="45"/>
      <c r="J87" s="99"/>
      <c r="K87" s="45"/>
      <c r="L87" s="49"/>
      <c r="M87" s="45"/>
      <c r="N87" s="87"/>
      <c r="O87" s="37"/>
      <c r="P87" s="109"/>
      <c r="Q87" s="38"/>
      <c r="R87" s="93">
        <v>4</v>
      </c>
      <c r="S87" s="29"/>
      <c r="T87" s="39">
        <f t="shared" si="3"/>
        <v>11</v>
      </c>
      <c r="U87" s="40"/>
      <c r="V87" s="41">
        <f t="shared" si="2"/>
        <v>0</v>
      </c>
    </row>
    <row r="88" spans="1:22">
      <c r="A88" s="29">
        <v>86</v>
      </c>
      <c r="B88" s="43" t="s">
        <v>95</v>
      </c>
      <c r="C88" s="29" t="s">
        <v>23</v>
      </c>
      <c r="D88" s="61">
        <v>8</v>
      </c>
      <c r="E88" s="62"/>
      <c r="F88" s="63"/>
      <c r="G88" s="33">
        <v>5</v>
      </c>
      <c r="H88" s="65"/>
      <c r="I88" s="61"/>
      <c r="J88" s="103"/>
      <c r="K88" s="61"/>
      <c r="L88" s="66"/>
      <c r="M88" s="61"/>
      <c r="N88" s="80"/>
      <c r="O88" s="37"/>
      <c r="P88" s="113"/>
      <c r="Q88" s="54"/>
      <c r="R88" s="93">
        <v>4</v>
      </c>
      <c r="S88" s="29"/>
      <c r="T88" s="39">
        <f t="shared" si="3"/>
        <v>17</v>
      </c>
      <c r="U88" s="40"/>
      <c r="V88" s="41">
        <f t="shared" si="2"/>
        <v>0</v>
      </c>
    </row>
    <row r="89" spans="1:22">
      <c r="A89" s="29">
        <v>87</v>
      </c>
      <c r="B89" s="60" t="s">
        <v>96</v>
      </c>
      <c r="C89" s="44" t="s">
        <v>32</v>
      </c>
      <c r="D89" s="45"/>
      <c r="E89" s="46">
        <v>5</v>
      </c>
      <c r="F89" s="47"/>
      <c r="G89" s="33"/>
      <c r="H89" s="48"/>
      <c r="I89" s="45"/>
      <c r="J89" s="99"/>
      <c r="K89" s="45"/>
      <c r="L89" s="49"/>
      <c r="M89" s="45"/>
      <c r="N89" s="77"/>
      <c r="O89" s="37"/>
      <c r="P89" s="109"/>
      <c r="Q89" s="38"/>
      <c r="R89" s="93"/>
      <c r="S89" s="29"/>
      <c r="T89" s="39">
        <f t="shared" si="3"/>
        <v>5</v>
      </c>
      <c r="U89" s="40"/>
      <c r="V89" s="41">
        <f t="shared" si="2"/>
        <v>0</v>
      </c>
    </row>
    <row r="90" spans="1:22">
      <c r="A90" s="29">
        <v>88</v>
      </c>
      <c r="B90" s="43" t="s">
        <v>134</v>
      </c>
      <c r="C90" s="44" t="s">
        <v>39</v>
      </c>
      <c r="D90" s="45">
        <v>2</v>
      </c>
      <c r="E90" s="46"/>
      <c r="F90" s="47"/>
      <c r="G90" s="33">
        <v>1</v>
      </c>
      <c r="H90" s="48"/>
      <c r="I90" s="45"/>
      <c r="J90" s="99"/>
      <c r="K90" s="45"/>
      <c r="L90" s="49"/>
      <c r="M90" s="45"/>
      <c r="N90" s="77"/>
      <c r="O90" s="37"/>
      <c r="P90" s="109"/>
      <c r="Q90" s="38"/>
      <c r="R90" s="93"/>
      <c r="S90" s="29"/>
      <c r="T90" s="39">
        <f t="shared" si="3"/>
        <v>3</v>
      </c>
      <c r="U90" s="40"/>
      <c r="V90" s="41">
        <f t="shared" si="2"/>
        <v>0</v>
      </c>
    </row>
    <row r="91" spans="1:22">
      <c r="A91" s="29">
        <v>89</v>
      </c>
      <c r="B91" s="43" t="s">
        <v>135</v>
      </c>
      <c r="C91" s="44" t="s">
        <v>23</v>
      </c>
      <c r="D91" s="45"/>
      <c r="E91" s="46">
        <v>4</v>
      </c>
      <c r="F91" s="47"/>
      <c r="G91" s="33"/>
      <c r="H91" s="69"/>
      <c r="I91" s="45"/>
      <c r="J91" s="99"/>
      <c r="K91" s="45"/>
      <c r="L91" s="49"/>
      <c r="M91" s="45"/>
      <c r="N91" s="77"/>
      <c r="O91" s="37"/>
      <c r="P91" s="109"/>
      <c r="Q91" s="38"/>
      <c r="R91" s="93"/>
      <c r="S91" s="29"/>
      <c r="T91" s="39">
        <f t="shared" si="3"/>
        <v>4</v>
      </c>
      <c r="U91" s="40"/>
      <c r="V91" s="41">
        <f t="shared" si="2"/>
        <v>0</v>
      </c>
    </row>
    <row r="92" spans="1:22" ht="25.5">
      <c r="A92" s="29">
        <v>90</v>
      </c>
      <c r="B92" s="43" t="s">
        <v>110</v>
      </c>
      <c r="C92" s="29" t="s">
        <v>32</v>
      </c>
      <c r="D92" s="45"/>
      <c r="E92" s="46"/>
      <c r="F92" s="47"/>
      <c r="G92" s="90">
        <v>1</v>
      </c>
      <c r="H92" s="48"/>
      <c r="I92" s="45"/>
      <c r="J92" s="99"/>
      <c r="K92" s="45"/>
      <c r="L92" s="49"/>
      <c r="M92" s="45"/>
      <c r="N92" s="77">
        <v>4</v>
      </c>
      <c r="O92" s="37"/>
      <c r="P92" s="109"/>
      <c r="Q92" s="38"/>
      <c r="R92" s="93">
        <v>2</v>
      </c>
      <c r="S92" s="29">
        <v>1</v>
      </c>
      <c r="T92" s="39">
        <v>17</v>
      </c>
      <c r="U92" s="40"/>
      <c r="V92" s="41">
        <f t="shared" si="2"/>
        <v>0</v>
      </c>
    </row>
    <row r="93" spans="1:22">
      <c r="A93" s="29">
        <v>91</v>
      </c>
      <c r="B93" s="43" t="s">
        <v>109</v>
      </c>
      <c r="C93" s="29" t="s">
        <v>23</v>
      </c>
      <c r="D93" s="45">
        <v>5</v>
      </c>
      <c r="E93" s="46"/>
      <c r="F93" s="47">
        <v>8</v>
      </c>
      <c r="G93" s="33">
        <v>3</v>
      </c>
      <c r="H93" s="48">
        <v>6</v>
      </c>
      <c r="I93" s="45">
        <v>1</v>
      </c>
      <c r="J93" s="99">
        <v>2</v>
      </c>
      <c r="K93" s="45">
        <v>3</v>
      </c>
      <c r="L93" s="49">
        <v>5</v>
      </c>
      <c r="M93" s="45"/>
      <c r="N93" s="77">
        <v>3</v>
      </c>
      <c r="O93" s="37">
        <v>3</v>
      </c>
      <c r="P93" s="109"/>
      <c r="Q93" s="38"/>
      <c r="R93" s="93">
        <v>4</v>
      </c>
      <c r="S93" s="29">
        <v>1</v>
      </c>
      <c r="T93" s="39">
        <f t="shared" si="3"/>
        <v>44</v>
      </c>
      <c r="U93" s="40"/>
      <c r="V93" s="41">
        <f t="shared" si="2"/>
        <v>0</v>
      </c>
    </row>
    <row r="94" spans="1:22">
      <c r="A94" s="29">
        <v>92</v>
      </c>
      <c r="B94" s="60" t="s">
        <v>97</v>
      </c>
      <c r="C94" s="44" t="s">
        <v>40</v>
      </c>
      <c r="D94" s="61"/>
      <c r="E94" s="62"/>
      <c r="F94" s="63"/>
      <c r="G94" s="70">
        <v>1</v>
      </c>
      <c r="H94" s="65">
        <v>2</v>
      </c>
      <c r="I94" s="61">
        <v>1</v>
      </c>
      <c r="J94" s="103">
        <v>4</v>
      </c>
      <c r="K94" s="61">
        <v>6</v>
      </c>
      <c r="L94" s="66">
        <v>5</v>
      </c>
      <c r="M94" s="61"/>
      <c r="N94" s="81">
        <v>5</v>
      </c>
      <c r="O94" s="61">
        <v>3</v>
      </c>
      <c r="P94" s="113"/>
      <c r="Q94" s="54">
        <v>3</v>
      </c>
      <c r="R94" s="93"/>
      <c r="S94" s="29"/>
      <c r="T94" s="39">
        <f t="shared" si="3"/>
        <v>30</v>
      </c>
      <c r="U94" s="40"/>
      <c r="V94" s="41">
        <f t="shared" si="2"/>
        <v>0</v>
      </c>
    </row>
    <row r="95" spans="1:22">
      <c r="A95" s="29">
        <v>93</v>
      </c>
      <c r="B95" s="43" t="s">
        <v>98</v>
      </c>
      <c r="C95" s="29" t="s">
        <v>23</v>
      </c>
      <c r="D95" s="29">
        <v>3</v>
      </c>
      <c r="E95" s="46"/>
      <c r="F95" s="47">
        <v>2</v>
      </c>
      <c r="G95" s="70">
        <v>1</v>
      </c>
      <c r="H95" s="48"/>
      <c r="I95" s="29"/>
      <c r="J95" s="99">
        <v>2</v>
      </c>
      <c r="K95" s="29">
        <v>3</v>
      </c>
      <c r="L95" s="49"/>
      <c r="M95" s="29"/>
      <c r="N95" s="82"/>
      <c r="O95" s="29">
        <v>3</v>
      </c>
      <c r="P95" s="109"/>
      <c r="Q95" s="38">
        <v>1</v>
      </c>
      <c r="R95" s="93"/>
      <c r="S95" s="29"/>
      <c r="T95" s="39">
        <f t="shared" si="3"/>
        <v>15</v>
      </c>
      <c r="U95" s="40"/>
      <c r="V95" s="41">
        <f t="shared" si="2"/>
        <v>0</v>
      </c>
    </row>
    <row r="96" spans="1:22">
      <c r="A96" s="29">
        <v>94</v>
      </c>
      <c r="B96" s="55" t="s">
        <v>99</v>
      </c>
      <c r="C96" s="59" t="s">
        <v>18</v>
      </c>
      <c r="D96" s="47"/>
      <c r="E96" s="46"/>
      <c r="F96" s="47"/>
      <c r="G96" s="71">
        <v>1</v>
      </c>
      <c r="H96" s="11"/>
      <c r="I96" s="47"/>
      <c r="J96" s="102"/>
      <c r="K96" s="47"/>
      <c r="L96" s="13">
        <v>50</v>
      </c>
      <c r="M96" s="47"/>
      <c r="N96" s="91"/>
      <c r="O96" s="50"/>
      <c r="P96" s="114"/>
      <c r="Q96" s="88"/>
      <c r="R96" s="94"/>
      <c r="S96" s="50"/>
      <c r="T96" s="39">
        <f t="shared" si="3"/>
        <v>51</v>
      </c>
      <c r="U96" s="40"/>
      <c r="V96" s="41">
        <f t="shared" si="2"/>
        <v>0</v>
      </c>
    </row>
    <row r="97" spans="1:22">
      <c r="A97" s="29">
        <v>95</v>
      </c>
      <c r="B97" s="55" t="s">
        <v>100</v>
      </c>
      <c r="C97" s="59" t="s">
        <v>18</v>
      </c>
      <c r="D97" s="47"/>
      <c r="E97" s="46"/>
      <c r="F97" s="47"/>
      <c r="G97" s="70">
        <v>1</v>
      </c>
      <c r="H97" s="11"/>
      <c r="I97" s="47"/>
      <c r="J97" s="102"/>
      <c r="K97" s="47"/>
      <c r="L97" s="13">
        <v>5</v>
      </c>
      <c r="M97" s="47"/>
      <c r="N97" s="91"/>
      <c r="O97" s="50"/>
      <c r="P97" s="114"/>
      <c r="Q97" s="88"/>
      <c r="R97" s="94"/>
      <c r="S97" s="50"/>
      <c r="T97" s="39">
        <f t="shared" si="3"/>
        <v>6</v>
      </c>
      <c r="U97" s="40"/>
      <c r="V97" s="41">
        <f t="shared" si="2"/>
        <v>0</v>
      </c>
    </row>
    <row r="98" spans="1:22" ht="25.5">
      <c r="A98" s="29">
        <v>96</v>
      </c>
      <c r="B98" s="43" t="s">
        <v>101</v>
      </c>
      <c r="C98" s="29" t="s">
        <v>23</v>
      </c>
      <c r="D98" s="45"/>
      <c r="E98" s="46"/>
      <c r="F98" s="12"/>
      <c r="G98" s="72">
        <v>30</v>
      </c>
      <c r="H98" s="48"/>
      <c r="I98" s="45"/>
      <c r="J98" s="99"/>
      <c r="K98" s="45"/>
      <c r="L98" s="49"/>
      <c r="M98" s="45"/>
      <c r="N98" s="82"/>
      <c r="O98" s="45"/>
      <c r="P98" s="109"/>
      <c r="Q98" s="38"/>
      <c r="R98" s="93">
        <v>10</v>
      </c>
      <c r="S98" s="29"/>
      <c r="T98" s="39">
        <f t="shared" si="3"/>
        <v>40</v>
      </c>
      <c r="U98" s="40"/>
      <c r="V98" s="41">
        <f t="shared" si="2"/>
        <v>0</v>
      </c>
    </row>
    <row r="99" spans="1:22">
      <c r="A99" s="29">
        <v>97</v>
      </c>
      <c r="B99" s="43" t="s">
        <v>123</v>
      </c>
      <c r="C99" s="29" t="s">
        <v>23</v>
      </c>
      <c r="D99" s="45"/>
      <c r="E99" s="46"/>
      <c r="F99" s="12">
        <v>10</v>
      </c>
      <c r="G99" s="72"/>
      <c r="H99" s="48">
        <v>40</v>
      </c>
      <c r="I99" s="45">
        <v>6</v>
      </c>
      <c r="J99" s="99">
        <v>2</v>
      </c>
      <c r="K99" s="45"/>
      <c r="L99" s="49">
        <v>4</v>
      </c>
      <c r="M99" s="45"/>
      <c r="N99" s="82"/>
      <c r="O99" s="45"/>
      <c r="P99" s="109">
        <v>4</v>
      </c>
      <c r="Q99" s="38">
        <v>10</v>
      </c>
      <c r="R99" s="93"/>
      <c r="S99" s="29"/>
      <c r="T99" s="39">
        <f t="shared" si="3"/>
        <v>76</v>
      </c>
      <c r="U99" s="40"/>
      <c r="V99" s="41">
        <f t="shared" si="2"/>
        <v>0</v>
      </c>
    </row>
    <row r="100" spans="1:22">
      <c r="A100" s="29">
        <v>98</v>
      </c>
      <c r="B100" s="43" t="s">
        <v>122</v>
      </c>
      <c r="C100" s="29" t="s">
        <v>23</v>
      </c>
      <c r="D100" s="45"/>
      <c r="E100" s="46"/>
      <c r="F100" s="12"/>
      <c r="G100" s="70"/>
      <c r="H100" s="48"/>
      <c r="I100" s="45"/>
      <c r="J100" s="99"/>
      <c r="K100" s="45">
        <v>3</v>
      </c>
      <c r="L100" s="49">
        <v>6</v>
      </c>
      <c r="M100" s="45"/>
      <c r="N100" s="82"/>
      <c r="O100" s="45">
        <v>3</v>
      </c>
      <c r="P100" s="109"/>
      <c r="Q100" s="29"/>
      <c r="R100" s="95"/>
      <c r="S100" s="29"/>
      <c r="T100" s="39">
        <f t="shared" si="3"/>
        <v>12</v>
      </c>
      <c r="U100" s="40"/>
      <c r="V100" s="41">
        <f t="shared" si="2"/>
        <v>0</v>
      </c>
    </row>
    <row r="101" spans="1:22" ht="25.5">
      <c r="A101" s="29">
        <v>99</v>
      </c>
      <c r="B101" s="43" t="s">
        <v>124</v>
      </c>
      <c r="C101" s="29" t="s">
        <v>32</v>
      </c>
      <c r="D101" s="50"/>
      <c r="E101" s="83"/>
      <c r="F101" s="50"/>
      <c r="G101" s="70"/>
      <c r="H101" s="85">
        <v>5</v>
      </c>
      <c r="I101" s="50"/>
      <c r="J101" s="100"/>
      <c r="K101" s="50">
        <v>3</v>
      </c>
      <c r="L101" s="86"/>
      <c r="M101" s="50"/>
      <c r="N101" s="77"/>
      <c r="O101" s="50"/>
      <c r="P101" s="114"/>
      <c r="Q101" s="50">
        <v>2</v>
      </c>
      <c r="R101" s="96"/>
      <c r="S101" s="50"/>
      <c r="T101" s="39">
        <f t="shared" si="3"/>
        <v>10</v>
      </c>
      <c r="U101" s="40"/>
      <c r="V101" s="41">
        <f t="shared" si="2"/>
        <v>0</v>
      </c>
    </row>
    <row r="102" spans="1:22">
      <c r="A102" s="29">
        <v>100</v>
      </c>
      <c r="B102" s="43" t="s">
        <v>125</v>
      </c>
      <c r="C102" s="29" t="s">
        <v>23</v>
      </c>
      <c r="D102" s="45"/>
      <c r="E102" s="46"/>
      <c r="F102" s="12"/>
      <c r="G102" s="70"/>
      <c r="H102" s="48"/>
      <c r="I102" s="45"/>
      <c r="J102" s="99"/>
      <c r="K102" s="45"/>
      <c r="L102" s="49"/>
      <c r="M102" s="45"/>
      <c r="N102" s="82">
        <v>1</v>
      </c>
      <c r="O102" s="45"/>
      <c r="P102" s="109"/>
      <c r="Q102" s="29"/>
      <c r="R102" s="95"/>
      <c r="S102" s="29"/>
      <c r="T102" s="39">
        <f t="shared" si="3"/>
        <v>1</v>
      </c>
      <c r="U102" s="40"/>
      <c r="V102" s="41">
        <f t="shared" si="2"/>
        <v>0</v>
      </c>
    </row>
    <row r="103" spans="1:22">
      <c r="A103" s="29">
        <v>101</v>
      </c>
      <c r="B103" s="43" t="s">
        <v>126</v>
      </c>
      <c r="C103" s="29" t="s">
        <v>32</v>
      </c>
      <c r="D103" s="50"/>
      <c r="E103" s="83"/>
      <c r="F103" s="50"/>
      <c r="G103" s="70"/>
      <c r="H103" s="85"/>
      <c r="I103" s="50"/>
      <c r="J103" s="100"/>
      <c r="K103" s="50"/>
      <c r="L103" s="86"/>
      <c r="M103" s="50"/>
      <c r="N103" s="77"/>
      <c r="O103" s="50"/>
      <c r="P103" s="114"/>
      <c r="Q103" s="50"/>
      <c r="R103" s="96"/>
      <c r="S103" s="50"/>
      <c r="T103" s="39">
        <v>1</v>
      </c>
      <c r="U103" s="40"/>
      <c r="V103" s="41">
        <f t="shared" si="2"/>
        <v>0</v>
      </c>
    </row>
    <row r="104" spans="1:22">
      <c r="A104" s="29">
        <v>102</v>
      </c>
      <c r="B104" s="43" t="s">
        <v>128</v>
      </c>
      <c r="C104" s="29" t="s">
        <v>23</v>
      </c>
      <c r="D104" s="45"/>
      <c r="E104" s="46"/>
      <c r="F104" s="12"/>
      <c r="G104" s="72">
        <v>100</v>
      </c>
      <c r="H104" s="48"/>
      <c r="I104" s="45"/>
      <c r="J104" s="99"/>
      <c r="K104" s="45"/>
      <c r="L104" s="49"/>
      <c r="M104" s="45"/>
      <c r="N104" s="82"/>
      <c r="O104" s="45"/>
      <c r="P104" s="109"/>
      <c r="Q104" s="38"/>
      <c r="R104" s="93"/>
      <c r="S104" s="29"/>
      <c r="T104" s="39">
        <f t="shared" si="3"/>
        <v>100</v>
      </c>
      <c r="U104" s="40"/>
      <c r="V104" s="41">
        <f t="shared" si="2"/>
        <v>0</v>
      </c>
    </row>
    <row r="105" spans="1:22">
      <c r="A105" s="29">
        <v>103</v>
      </c>
      <c r="B105" s="43" t="s">
        <v>129</v>
      </c>
      <c r="C105" s="29" t="s">
        <v>23</v>
      </c>
      <c r="D105" s="45"/>
      <c r="E105" s="46"/>
      <c r="F105" s="12"/>
      <c r="G105" s="70">
        <v>50</v>
      </c>
      <c r="H105" s="48"/>
      <c r="I105" s="45"/>
      <c r="J105" s="99"/>
      <c r="K105" s="45"/>
      <c r="L105" s="49"/>
      <c r="M105" s="45"/>
      <c r="N105" s="82"/>
      <c r="O105" s="45"/>
      <c r="P105" s="109"/>
      <c r="Q105" s="29"/>
      <c r="R105" s="95"/>
      <c r="S105" s="29"/>
      <c r="T105" s="39">
        <f t="shared" si="3"/>
        <v>50</v>
      </c>
      <c r="U105" s="40"/>
      <c r="V105" s="41">
        <f t="shared" si="2"/>
        <v>0</v>
      </c>
    </row>
    <row r="106" spans="1:22" ht="25.5">
      <c r="A106" s="29">
        <v>104</v>
      </c>
      <c r="B106" s="43" t="s">
        <v>130</v>
      </c>
      <c r="C106" s="29" t="s">
        <v>32</v>
      </c>
      <c r="D106" s="50"/>
      <c r="E106" s="83"/>
      <c r="F106" s="50"/>
      <c r="G106" s="70">
        <v>50</v>
      </c>
      <c r="H106" s="85"/>
      <c r="I106" s="50"/>
      <c r="J106" s="100"/>
      <c r="K106" s="50"/>
      <c r="L106" s="86"/>
      <c r="M106" s="50"/>
      <c r="N106" s="77"/>
      <c r="O106" s="50"/>
      <c r="P106" s="114"/>
      <c r="Q106" s="50"/>
      <c r="R106" s="96"/>
      <c r="S106" s="50"/>
      <c r="T106" s="39">
        <f t="shared" si="3"/>
        <v>50</v>
      </c>
      <c r="U106" s="40"/>
      <c r="V106" s="41">
        <f t="shared" si="2"/>
        <v>0</v>
      </c>
    </row>
    <row r="107" spans="1:22">
      <c r="J107" s="104"/>
      <c r="S107"/>
      <c r="U107" s="105" t="s">
        <v>132</v>
      </c>
      <c r="V107" s="106">
        <f>SUM(V3:V106)</f>
        <v>0</v>
      </c>
    </row>
    <row r="108" spans="1:22">
      <c r="S108"/>
    </row>
    <row r="109" spans="1:22">
      <c r="S109"/>
    </row>
    <row r="110" spans="1:22">
      <c r="S110"/>
    </row>
    <row r="111" spans="1:22">
      <c r="S111"/>
    </row>
    <row r="112" spans="1:22">
      <c r="S112"/>
    </row>
    <row r="113" spans="19:19">
      <c r="S113"/>
    </row>
    <row r="114" spans="19:19">
      <c r="S114"/>
    </row>
    <row r="115" spans="19:19">
      <c r="S115"/>
    </row>
    <row r="116" spans="19:19">
      <c r="S116"/>
    </row>
    <row r="117" spans="19:19">
      <c r="S117"/>
    </row>
    <row r="118" spans="19:19">
      <c r="S118"/>
    </row>
    <row r="119" spans="19:19">
      <c r="S119"/>
    </row>
    <row r="120" spans="19:19">
      <c r="S120"/>
    </row>
    <row r="121" spans="19:19">
      <c r="S121"/>
    </row>
    <row r="122" spans="19:19">
      <c r="S122"/>
    </row>
    <row r="123" spans="19:19">
      <c r="S123"/>
    </row>
    <row r="124" spans="19:19">
      <c r="S124"/>
    </row>
    <row r="125" spans="19:19">
      <c r="S125"/>
    </row>
    <row r="126" spans="19:19">
      <c r="S126"/>
    </row>
    <row r="127" spans="19:19">
      <c r="S127"/>
    </row>
    <row r="128" spans="19:19">
      <c r="S128"/>
    </row>
    <row r="129" spans="19:19">
      <c r="S129"/>
    </row>
    <row r="130" spans="19:19">
      <c r="S130"/>
    </row>
    <row r="131" spans="19:19">
      <c r="S131"/>
    </row>
    <row r="132" spans="19:19">
      <c r="S132"/>
    </row>
    <row r="133" spans="19:19">
      <c r="S133"/>
    </row>
    <row r="134" spans="19:19">
      <c r="S134"/>
    </row>
    <row r="135" spans="19:19">
      <c r="S135"/>
    </row>
    <row r="136" spans="19:19">
      <c r="S136"/>
    </row>
    <row r="137" spans="19:19">
      <c r="S137"/>
    </row>
    <row r="138" spans="19:19">
      <c r="S138"/>
    </row>
    <row r="139" spans="19:19">
      <c r="S139"/>
    </row>
    <row r="140" spans="19:19">
      <c r="S140"/>
    </row>
    <row r="141" spans="19:19">
      <c r="S141"/>
    </row>
    <row r="142" spans="19:19">
      <c r="S142"/>
    </row>
    <row r="143" spans="19:19">
      <c r="S143"/>
    </row>
    <row r="144" spans="19:19">
      <c r="S144"/>
    </row>
    <row r="145" spans="19:19">
      <c r="S145"/>
    </row>
    <row r="146" spans="19:19">
      <c r="S146"/>
    </row>
    <row r="147" spans="19:19">
      <c r="S147"/>
    </row>
    <row r="148" spans="19:19">
      <c r="S148"/>
    </row>
    <row r="149" spans="19:19">
      <c r="S149"/>
    </row>
    <row r="150" spans="19:19">
      <c r="S150"/>
    </row>
    <row r="151" spans="19:19">
      <c r="S151"/>
    </row>
    <row r="152" spans="19:19">
      <c r="S152"/>
    </row>
    <row r="153" spans="19:19">
      <c r="S153"/>
    </row>
    <row r="154" spans="19:19">
      <c r="S154"/>
    </row>
    <row r="155" spans="19:19">
      <c r="S155"/>
    </row>
    <row r="156" spans="19:19">
      <c r="S156"/>
    </row>
    <row r="157" spans="19:19">
      <c r="S157"/>
    </row>
    <row r="158" spans="19:19">
      <c r="S158"/>
    </row>
    <row r="159" spans="19:19">
      <c r="S159"/>
    </row>
    <row r="160" spans="19:19">
      <c r="S160"/>
    </row>
    <row r="161" spans="19:19">
      <c r="S161"/>
    </row>
    <row r="162" spans="19:19">
      <c r="S162"/>
    </row>
    <row r="163" spans="19:19">
      <c r="S163"/>
    </row>
    <row r="164" spans="19:19">
      <c r="S164"/>
    </row>
    <row r="165" spans="19:19">
      <c r="S165"/>
    </row>
    <row r="166" spans="19:19">
      <c r="S166"/>
    </row>
    <row r="167" spans="19:19">
      <c r="S167"/>
    </row>
    <row r="168" spans="19:19">
      <c r="S168"/>
    </row>
    <row r="169" spans="19:19">
      <c r="S169"/>
    </row>
    <row r="170" spans="19:19">
      <c r="S170"/>
    </row>
    <row r="171" spans="19:19">
      <c r="S171"/>
    </row>
    <row r="172" spans="19:19">
      <c r="S172"/>
    </row>
    <row r="173" spans="19:19">
      <c r="S173"/>
    </row>
    <row r="174" spans="19:19">
      <c r="S174"/>
    </row>
    <row r="175" spans="19:19">
      <c r="S175"/>
    </row>
    <row r="176" spans="19:19">
      <c r="S176"/>
    </row>
    <row r="177" spans="19:19">
      <c r="S177"/>
    </row>
    <row r="178" spans="19:19">
      <c r="S178"/>
    </row>
    <row r="179" spans="19:19">
      <c r="S179"/>
    </row>
    <row r="180" spans="19:19">
      <c r="S180"/>
    </row>
    <row r="181" spans="19:19">
      <c r="S181"/>
    </row>
    <row r="182" spans="19:19">
      <c r="S182"/>
    </row>
    <row r="183" spans="19:19">
      <c r="S183"/>
    </row>
    <row r="184" spans="19:19">
      <c r="S184"/>
    </row>
    <row r="185" spans="19:19">
      <c r="S185"/>
    </row>
    <row r="186" spans="19:19">
      <c r="S186"/>
    </row>
    <row r="187" spans="19:19">
      <c r="S187"/>
    </row>
    <row r="188" spans="19:19">
      <c r="S188"/>
    </row>
    <row r="189" spans="19:19">
      <c r="S189" s="5"/>
    </row>
  </sheetData>
  <mergeCells count="2">
    <mergeCell ref="A1:B1"/>
    <mergeCell ref="D1:S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Brzozowska</dc:creator>
  <cp:lastModifiedBy>Katarzyna Sienkowska - Kamyszek</cp:lastModifiedBy>
  <cp:lastPrinted>2023-03-17T11:04:58Z</cp:lastPrinted>
  <dcterms:created xsi:type="dcterms:W3CDTF">2021-02-22T12:39:42Z</dcterms:created>
  <dcterms:modified xsi:type="dcterms:W3CDTF">2023-03-21T09:58:41Z</dcterms:modified>
</cp:coreProperties>
</file>