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defaultThemeVersion="124226"/>
  <mc:AlternateContent xmlns:mc="http://schemas.openxmlformats.org/markup-compatibility/2006">
    <mc:Choice Requires="x15">
      <x15ac:absPath xmlns:x15ac="http://schemas.microsoft.com/office/spreadsheetml/2010/11/ac" url="https://ujchmura-my.sharepoint.com/personal/monika_poniewierska_uj_edu_pl/Documents/Postępowania/PRZETARGI 2023/425-2023 Materiały biurowe (2)/(5) 425-2023 Publikacja na platformie/"/>
    </mc:Choice>
  </mc:AlternateContent>
  <xr:revisionPtr revIDLastSave="3" documentId="14_{4E4AB123-EBE9-4C6F-92A9-8E2815F38BCC}" xr6:coauthVersionLast="47" xr6:coauthVersionMax="47" xr10:uidLastSave="{6028A458-B88D-4785-A570-2782C2A1C66C}"/>
  <bookViews>
    <workbookView xWindow="-120" yWindow="-120" windowWidth="29040" windowHeight="15720" xr2:uid="{00000000-000D-0000-FFFF-FFFF00000000}"/>
  </bookViews>
  <sheets>
    <sheet name="Arkusz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346" i="1" l="1"/>
  <c r="M346" i="1" s="1"/>
  <c r="J346" i="1"/>
  <c r="L345" i="1"/>
  <c r="M345" i="1" s="1"/>
  <c r="J345" i="1"/>
  <c r="L344" i="1"/>
  <c r="M344" i="1" s="1"/>
  <c r="J344" i="1"/>
  <c r="L343" i="1"/>
  <c r="M343" i="1" s="1"/>
  <c r="J343" i="1"/>
  <c r="L342" i="1"/>
  <c r="M342" i="1" s="1"/>
  <c r="J342" i="1"/>
  <c r="L341" i="1"/>
  <c r="M341" i="1" s="1"/>
  <c r="J341" i="1"/>
  <c r="L340" i="1"/>
  <c r="M340" i="1" s="1"/>
  <c r="J340" i="1"/>
  <c r="L339" i="1"/>
  <c r="M339" i="1" s="1"/>
  <c r="J339" i="1"/>
  <c r="L338" i="1"/>
  <c r="M338" i="1" s="1"/>
  <c r="J338" i="1"/>
  <c r="L337" i="1"/>
  <c r="M337" i="1" s="1"/>
  <c r="J337" i="1"/>
  <c r="L336" i="1"/>
  <c r="M336" i="1" s="1"/>
  <c r="J336" i="1"/>
  <c r="L335" i="1"/>
  <c r="M335" i="1" s="1"/>
  <c r="J335" i="1"/>
  <c r="L334" i="1"/>
  <c r="M334" i="1" s="1"/>
  <c r="J334" i="1"/>
  <c r="L333" i="1"/>
  <c r="M333" i="1" s="1"/>
  <c r="J333" i="1"/>
  <c r="L332" i="1"/>
  <c r="M332" i="1" s="1"/>
  <c r="J332" i="1"/>
  <c r="L331" i="1"/>
  <c r="M331" i="1" s="1"/>
  <c r="J331" i="1"/>
  <c r="L330" i="1"/>
  <c r="M330" i="1" s="1"/>
  <c r="J330" i="1"/>
  <c r="L329" i="1"/>
  <c r="M329" i="1" s="1"/>
  <c r="J329" i="1"/>
  <c r="L328" i="1"/>
  <c r="M328" i="1" s="1"/>
  <c r="J328" i="1"/>
  <c r="L327" i="1"/>
  <c r="M327" i="1" s="1"/>
  <c r="J327" i="1"/>
  <c r="L326" i="1"/>
  <c r="M326" i="1" s="1"/>
  <c r="J326" i="1"/>
  <c r="L325" i="1"/>
  <c r="M325" i="1" s="1"/>
  <c r="J325" i="1"/>
  <c r="L324" i="1"/>
  <c r="M324" i="1" s="1"/>
  <c r="J324" i="1"/>
  <c r="L323" i="1"/>
  <c r="M323" i="1" s="1"/>
  <c r="J323" i="1"/>
  <c r="L322" i="1"/>
  <c r="M322" i="1" s="1"/>
  <c r="J322" i="1"/>
  <c r="L321" i="1"/>
  <c r="M321" i="1" s="1"/>
  <c r="J321" i="1"/>
  <c r="L320" i="1"/>
  <c r="M320" i="1" s="1"/>
  <c r="J320" i="1"/>
  <c r="L319" i="1"/>
  <c r="M319" i="1" s="1"/>
  <c r="J319" i="1"/>
  <c r="L318" i="1"/>
  <c r="M318" i="1" s="1"/>
  <c r="J318" i="1"/>
  <c r="L317" i="1"/>
  <c r="M317" i="1" s="1"/>
  <c r="J317" i="1"/>
  <c r="L316" i="1"/>
  <c r="M316" i="1" s="1"/>
  <c r="J316" i="1"/>
  <c r="L315" i="1"/>
  <c r="M315" i="1" s="1"/>
  <c r="J315" i="1"/>
  <c r="L314" i="1"/>
  <c r="M314" i="1" s="1"/>
  <c r="J314" i="1"/>
  <c r="L313" i="1"/>
  <c r="M313" i="1" s="1"/>
  <c r="J313" i="1"/>
  <c r="L312" i="1"/>
  <c r="M312" i="1" s="1"/>
  <c r="J312" i="1"/>
  <c r="L311" i="1"/>
  <c r="M311" i="1" s="1"/>
  <c r="J311" i="1"/>
  <c r="L310" i="1"/>
  <c r="M310" i="1" s="1"/>
  <c r="J310" i="1"/>
  <c r="L309" i="1"/>
  <c r="M309" i="1" s="1"/>
  <c r="J309" i="1"/>
  <c r="L308" i="1"/>
  <c r="M308" i="1" s="1"/>
  <c r="J308" i="1"/>
  <c r="L307" i="1"/>
  <c r="M307" i="1" s="1"/>
  <c r="J307" i="1"/>
  <c r="L306" i="1"/>
  <c r="M306" i="1" s="1"/>
  <c r="J306" i="1"/>
  <c r="L305" i="1"/>
  <c r="M305" i="1" s="1"/>
  <c r="J305" i="1"/>
  <c r="L304" i="1"/>
  <c r="M304" i="1" s="1"/>
  <c r="J304" i="1"/>
  <c r="L303" i="1"/>
  <c r="M303" i="1" s="1"/>
  <c r="J303" i="1"/>
  <c r="L302" i="1"/>
  <c r="M302" i="1" s="1"/>
  <c r="J302" i="1"/>
  <c r="L301" i="1"/>
  <c r="M301" i="1" s="1"/>
  <c r="J301" i="1"/>
  <c r="L300" i="1"/>
  <c r="M300" i="1" s="1"/>
  <c r="J300" i="1"/>
  <c r="L299" i="1"/>
  <c r="M299" i="1" s="1"/>
  <c r="J299" i="1"/>
  <c r="L298" i="1"/>
  <c r="M298" i="1" s="1"/>
  <c r="J298" i="1"/>
  <c r="L297" i="1"/>
  <c r="M297" i="1" s="1"/>
  <c r="J297" i="1"/>
  <c r="L296" i="1"/>
  <c r="M296" i="1" s="1"/>
  <c r="J296" i="1"/>
  <c r="L295" i="1"/>
  <c r="M295" i="1" s="1"/>
  <c r="J295" i="1"/>
  <c r="L294" i="1"/>
  <c r="M294" i="1" s="1"/>
  <c r="J294" i="1"/>
  <c r="L293" i="1"/>
  <c r="M293" i="1" s="1"/>
  <c r="J293" i="1"/>
  <c r="L292" i="1"/>
  <c r="M292" i="1" s="1"/>
  <c r="J292" i="1"/>
  <c r="L291" i="1"/>
  <c r="M291" i="1" s="1"/>
  <c r="J291" i="1"/>
  <c r="L290" i="1"/>
  <c r="M290" i="1" s="1"/>
  <c r="J290" i="1"/>
  <c r="L289" i="1"/>
  <c r="M289" i="1" s="1"/>
  <c r="J289" i="1"/>
  <c r="L288" i="1"/>
  <c r="M288" i="1" s="1"/>
  <c r="J288" i="1"/>
  <c r="L287" i="1"/>
  <c r="M287" i="1" s="1"/>
  <c r="J287" i="1"/>
  <c r="L286" i="1"/>
  <c r="M286" i="1" s="1"/>
  <c r="J286" i="1"/>
  <c r="L285" i="1"/>
  <c r="M285" i="1" s="1"/>
  <c r="J285" i="1"/>
  <c r="L284" i="1"/>
  <c r="M284" i="1" s="1"/>
  <c r="J284" i="1"/>
  <c r="L283" i="1"/>
  <c r="M283" i="1" s="1"/>
  <c r="J283" i="1"/>
  <c r="L282" i="1"/>
  <c r="M282" i="1" s="1"/>
  <c r="J282" i="1"/>
  <c r="L281" i="1"/>
  <c r="M281" i="1" s="1"/>
  <c r="J281" i="1"/>
  <c r="L280" i="1"/>
  <c r="M280" i="1" s="1"/>
  <c r="J280" i="1"/>
  <c r="L279" i="1"/>
  <c r="M279" i="1" s="1"/>
  <c r="J279" i="1"/>
  <c r="L278" i="1"/>
  <c r="M278" i="1" s="1"/>
  <c r="J278" i="1"/>
  <c r="L277" i="1"/>
  <c r="M277" i="1" s="1"/>
  <c r="J277" i="1"/>
  <c r="L276" i="1"/>
  <c r="M276" i="1" s="1"/>
  <c r="J276" i="1"/>
  <c r="L275" i="1"/>
  <c r="M275" i="1" s="1"/>
  <c r="J275" i="1"/>
  <c r="L274" i="1"/>
  <c r="M274" i="1" s="1"/>
  <c r="J274" i="1"/>
  <c r="L273" i="1"/>
  <c r="M273" i="1" s="1"/>
  <c r="J273" i="1"/>
  <c r="L272" i="1"/>
  <c r="M272" i="1" s="1"/>
  <c r="J272" i="1"/>
  <c r="L271" i="1"/>
  <c r="M271" i="1" s="1"/>
  <c r="J271" i="1"/>
  <c r="L270" i="1"/>
  <c r="M270" i="1" s="1"/>
  <c r="J270" i="1"/>
  <c r="L269" i="1"/>
  <c r="M269" i="1" s="1"/>
  <c r="J269" i="1"/>
  <c r="L268" i="1"/>
  <c r="M268" i="1" s="1"/>
  <c r="J268" i="1"/>
  <c r="L267" i="1"/>
  <c r="M267" i="1" s="1"/>
  <c r="J267" i="1"/>
  <c r="L266" i="1"/>
  <c r="M266" i="1" s="1"/>
  <c r="J266" i="1"/>
  <c r="L265" i="1"/>
  <c r="M265" i="1" s="1"/>
  <c r="J265" i="1"/>
  <c r="L264" i="1"/>
  <c r="M264" i="1" s="1"/>
  <c r="J264" i="1"/>
  <c r="L263" i="1"/>
  <c r="M263" i="1" s="1"/>
  <c r="J263" i="1"/>
  <c r="L262" i="1"/>
  <c r="M262" i="1" s="1"/>
  <c r="J262" i="1"/>
  <c r="L261" i="1"/>
  <c r="M261" i="1" s="1"/>
  <c r="J261" i="1"/>
  <c r="L260" i="1"/>
  <c r="M260" i="1" s="1"/>
  <c r="J260" i="1"/>
  <c r="L259" i="1"/>
  <c r="M259" i="1" s="1"/>
  <c r="J259" i="1"/>
  <c r="L258" i="1"/>
  <c r="M258" i="1" s="1"/>
  <c r="J258" i="1"/>
  <c r="L257" i="1"/>
  <c r="M257" i="1" s="1"/>
  <c r="J257" i="1"/>
  <c r="L256" i="1"/>
  <c r="M256" i="1" s="1"/>
  <c r="J256" i="1"/>
  <c r="L255" i="1"/>
  <c r="M255" i="1" s="1"/>
  <c r="J255" i="1"/>
  <c r="L254" i="1"/>
  <c r="M254" i="1" s="1"/>
  <c r="J254" i="1"/>
  <c r="L253" i="1"/>
  <c r="M253" i="1" s="1"/>
  <c r="J253" i="1"/>
  <c r="L252" i="1"/>
  <c r="M252" i="1" s="1"/>
  <c r="J252" i="1"/>
  <c r="L251" i="1"/>
  <c r="M251" i="1" s="1"/>
  <c r="J251" i="1"/>
  <c r="L250" i="1"/>
  <c r="M250" i="1" s="1"/>
  <c r="J250" i="1"/>
  <c r="L249" i="1"/>
  <c r="M249" i="1" s="1"/>
  <c r="J249" i="1"/>
  <c r="L248" i="1"/>
  <c r="M248" i="1" s="1"/>
  <c r="J248" i="1"/>
  <c r="L247" i="1"/>
  <c r="M247" i="1" s="1"/>
  <c r="J247" i="1"/>
  <c r="L246" i="1"/>
  <c r="M246" i="1" s="1"/>
  <c r="J246" i="1"/>
  <c r="L245" i="1"/>
  <c r="M245" i="1" s="1"/>
  <c r="J245" i="1"/>
  <c r="L244" i="1"/>
  <c r="M244" i="1" s="1"/>
  <c r="J244" i="1"/>
  <c r="L243" i="1"/>
  <c r="M243" i="1" s="1"/>
  <c r="J243" i="1"/>
  <c r="L242" i="1"/>
  <c r="M242" i="1" s="1"/>
  <c r="J242" i="1"/>
  <c r="L241" i="1"/>
  <c r="M241" i="1" s="1"/>
  <c r="J241" i="1"/>
  <c r="L240" i="1"/>
  <c r="M240" i="1" s="1"/>
  <c r="J240" i="1"/>
  <c r="L239" i="1"/>
  <c r="M239" i="1" s="1"/>
  <c r="J239" i="1"/>
  <c r="L238" i="1"/>
  <c r="M238" i="1" s="1"/>
  <c r="J238" i="1"/>
  <c r="L237" i="1"/>
  <c r="M237" i="1" s="1"/>
  <c r="J237" i="1"/>
  <c r="L236" i="1"/>
  <c r="M236" i="1" s="1"/>
  <c r="J236" i="1"/>
  <c r="L235" i="1"/>
  <c r="M235" i="1" s="1"/>
  <c r="J235" i="1"/>
  <c r="L234" i="1"/>
  <c r="M234" i="1" s="1"/>
  <c r="J234" i="1"/>
  <c r="L233" i="1"/>
  <c r="M233" i="1" s="1"/>
  <c r="J233" i="1"/>
  <c r="L232" i="1"/>
  <c r="M232" i="1" s="1"/>
  <c r="J232" i="1"/>
  <c r="L231" i="1"/>
  <c r="M231" i="1" s="1"/>
  <c r="J231" i="1"/>
  <c r="L230" i="1"/>
  <c r="M230" i="1" s="1"/>
  <c r="J230" i="1"/>
  <c r="L229" i="1"/>
  <c r="M229" i="1" s="1"/>
  <c r="J229" i="1"/>
  <c r="L228" i="1"/>
  <c r="M228" i="1" s="1"/>
  <c r="J228" i="1"/>
  <c r="L227" i="1"/>
  <c r="M227" i="1" s="1"/>
  <c r="J227" i="1"/>
  <c r="L226" i="1"/>
  <c r="M226" i="1" s="1"/>
  <c r="J226" i="1"/>
  <c r="L225" i="1"/>
  <c r="M225" i="1" s="1"/>
  <c r="J225" i="1"/>
  <c r="L224" i="1"/>
  <c r="M224" i="1" s="1"/>
  <c r="J224" i="1"/>
  <c r="L223" i="1"/>
  <c r="M223" i="1" s="1"/>
  <c r="J223" i="1"/>
  <c r="L222" i="1"/>
  <c r="M222" i="1" s="1"/>
  <c r="J222" i="1"/>
  <c r="L221" i="1"/>
  <c r="M221" i="1" s="1"/>
  <c r="J221" i="1"/>
  <c r="L220" i="1"/>
  <c r="M220" i="1" s="1"/>
  <c r="J220" i="1"/>
  <c r="L219" i="1"/>
  <c r="M219" i="1" s="1"/>
  <c r="J219" i="1"/>
  <c r="L218" i="1"/>
  <c r="M218" i="1" s="1"/>
  <c r="J218" i="1"/>
  <c r="L217" i="1"/>
  <c r="M217" i="1" s="1"/>
  <c r="J217" i="1"/>
  <c r="L216" i="1"/>
  <c r="M216" i="1" s="1"/>
  <c r="J216" i="1"/>
  <c r="L215" i="1"/>
  <c r="M215" i="1" s="1"/>
  <c r="J215" i="1"/>
  <c r="L214" i="1"/>
  <c r="M214" i="1" s="1"/>
  <c r="J214" i="1"/>
  <c r="L213" i="1"/>
  <c r="M213" i="1" s="1"/>
  <c r="J213" i="1"/>
  <c r="L212" i="1"/>
  <c r="M212" i="1" s="1"/>
  <c r="J212" i="1"/>
  <c r="L211" i="1"/>
  <c r="M211" i="1" s="1"/>
  <c r="J211" i="1"/>
  <c r="L210" i="1"/>
  <c r="M210" i="1" s="1"/>
  <c r="J210" i="1"/>
  <c r="L209" i="1"/>
  <c r="M209" i="1" s="1"/>
  <c r="J209" i="1"/>
  <c r="L208" i="1"/>
  <c r="M208" i="1" s="1"/>
  <c r="J208" i="1"/>
  <c r="L207" i="1"/>
  <c r="M207" i="1" s="1"/>
  <c r="J207" i="1"/>
  <c r="L206" i="1"/>
  <c r="M206" i="1" s="1"/>
  <c r="J206" i="1"/>
  <c r="L205" i="1"/>
  <c r="M205" i="1" s="1"/>
  <c r="J205" i="1"/>
  <c r="L204" i="1"/>
  <c r="M204" i="1" s="1"/>
  <c r="J204" i="1"/>
  <c r="L203" i="1"/>
  <c r="M203" i="1" s="1"/>
  <c r="J203" i="1"/>
  <c r="L202" i="1"/>
  <c r="M202" i="1" s="1"/>
  <c r="J202" i="1"/>
  <c r="L201" i="1"/>
  <c r="M201" i="1" s="1"/>
  <c r="J201" i="1"/>
  <c r="L200" i="1"/>
  <c r="M200" i="1" s="1"/>
  <c r="J200" i="1"/>
  <c r="L199" i="1"/>
  <c r="M199" i="1" s="1"/>
  <c r="J199" i="1"/>
  <c r="L198" i="1"/>
  <c r="M198" i="1" s="1"/>
  <c r="J198" i="1"/>
  <c r="L197" i="1"/>
  <c r="M197" i="1" s="1"/>
  <c r="J197" i="1"/>
  <c r="L196" i="1"/>
  <c r="M196" i="1" s="1"/>
  <c r="J196" i="1"/>
  <c r="L195" i="1"/>
  <c r="M195" i="1" s="1"/>
  <c r="J195" i="1"/>
  <c r="L194" i="1"/>
  <c r="M194" i="1" s="1"/>
  <c r="J194" i="1"/>
  <c r="L193" i="1"/>
  <c r="M193" i="1" s="1"/>
  <c r="J193" i="1"/>
  <c r="L192" i="1"/>
  <c r="M192" i="1" s="1"/>
  <c r="J192" i="1"/>
  <c r="L191" i="1"/>
  <c r="M191" i="1" s="1"/>
  <c r="J191" i="1"/>
  <c r="L190" i="1"/>
  <c r="M190" i="1" s="1"/>
  <c r="J190" i="1"/>
  <c r="L189" i="1"/>
  <c r="M189" i="1" s="1"/>
  <c r="J189" i="1"/>
  <c r="L188" i="1"/>
  <c r="M188" i="1" s="1"/>
  <c r="J188" i="1"/>
  <c r="L187" i="1"/>
  <c r="M187" i="1" s="1"/>
  <c r="J187" i="1"/>
  <c r="L186" i="1"/>
  <c r="M186" i="1" s="1"/>
  <c r="J186" i="1"/>
  <c r="L185" i="1"/>
  <c r="M185" i="1" s="1"/>
  <c r="J185" i="1"/>
  <c r="L184" i="1"/>
  <c r="M184" i="1" s="1"/>
  <c r="J184" i="1"/>
  <c r="L183" i="1"/>
  <c r="M183" i="1" s="1"/>
  <c r="J183" i="1"/>
  <c r="L182" i="1"/>
  <c r="M182" i="1" s="1"/>
  <c r="J182" i="1"/>
  <c r="L181" i="1"/>
  <c r="M181" i="1" s="1"/>
  <c r="J181" i="1"/>
  <c r="L180" i="1"/>
  <c r="M180" i="1" s="1"/>
  <c r="J180" i="1"/>
  <c r="L179" i="1"/>
  <c r="M179" i="1" s="1"/>
  <c r="J179" i="1"/>
  <c r="L178" i="1"/>
  <c r="M178" i="1" s="1"/>
  <c r="J178" i="1"/>
  <c r="L177" i="1"/>
  <c r="M177" i="1" s="1"/>
  <c r="J177" i="1"/>
  <c r="L176" i="1"/>
  <c r="M176" i="1" s="1"/>
  <c r="J176" i="1"/>
  <c r="L175" i="1"/>
  <c r="M175" i="1" s="1"/>
  <c r="J175" i="1"/>
  <c r="L174" i="1"/>
  <c r="M174" i="1" s="1"/>
  <c r="J174" i="1"/>
  <c r="L173" i="1"/>
  <c r="M173" i="1" s="1"/>
  <c r="J173" i="1"/>
  <c r="L172" i="1"/>
  <c r="M172" i="1" s="1"/>
  <c r="J172" i="1"/>
  <c r="L171" i="1"/>
  <c r="M171" i="1" s="1"/>
  <c r="J171" i="1"/>
  <c r="L170" i="1"/>
  <c r="M170" i="1" s="1"/>
  <c r="J170" i="1"/>
  <c r="L169" i="1"/>
  <c r="M169" i="1" s="1"/>
  <c r="J169" i="1"/>
  <c r="L168" i="1"/>
  <c r="M168" i="1" s="1"/>
  <c r="J168" i="1"/>
  <c r="L167" i="1"/>
  <c r="M167" i="1" s="1"/>
  <c r="J167" i="1"/>
  <c r="L166" i="1"/>
  <c r="M166" i="1" s="1"/>
  <c r="J166" i="1"/>
  <c r="L165" i="1"/>
  <c r="M165" i="1" s="1"/>
  <c r="J165" i="1"/>
  <c r="L164" i="1"/>
  <c r="M164" i="1" s="1"/>
  <c r="J164" i="1"/>
  <c r="L163" i="1"/>
  <c r="M163" i="1" s="1"/>
  <c r="J163" i="1"/>
  <c r="L162" i="1"/>
  <c r="M162" i="1" s="1"/>
  <c r="J162" i="1"/>
  <c r="L161" i="1"/>
  <c r="M161" i="1" s="1"/>
  <c r="J161" i="1"/>
  <c r="L160" i="1"/>
  <c r="M160" i="1" s="1"/>
  <c r="J160" i="1"/>
  <c r="L159" i="1"/>
  <c r="M159" i="1" s="1"/>
  <c r="J159" i="1"/>
  <c r="L158" i="1"/>
  <c r="M158" i="1" s="1"/>
  <c r="J158" i="1"/>
  <c r="L157" i="1"/>
  <c r="M157" i="1" s="1"/>
  <c r="J157" i="1"/>
  <c r="L156" i="1"/>
  <c r="M156" i="1" s="1"/>
  <c r="J156" i="1"/>
  <c r="L155" i="1"/>
  <c r="M155" i="1" s="1"/>
  <c r="J155" i="1"/>
  <c r="L154" i="1"/>
  <c r="M154" i="1" s="1"/>
  <c r="J154" i="1"/>
  <c r="L153" i="1"/>
  <c r="M153" i="1" s="1"/>
  <c r="J153" i="1"/>
  <c r="L152" i="1"/>
  <c r="M152" i="1" s="1"/>
  <c r="J152" i="1"/>
  <c r="L151" i="1"/>
  <c r="M151" i="1" s="1"/>
  <c r="J151" i="1"/>
  <c r="L150" i="1"/>
  <c r="M150" i="1" s="1"/>
  <c r="J150" i="1"/>
  <c r="L149" i="1"/>
  <c r="M149" i="1" s="1"/>
  <c r="J149" i="1"/>
  <c r="L148" i="1"/>
  <c r="M148" i="1" s="1"/>
  <c r="J148" i="1"/>
  <c r="L147" i="1"/>
  <c r="M147" i="1" s="1"/>
  <c r="J147" i="1"/>
  <c r="L146" i="1"/>
  <c r="M146" i="1" s="1"/>
  <c r="J146" i="1"/>
  <c r="L145" i="1"/>
  <c r="M145" i="1" s="1"/>
  <c r="J145" i="1"/>
  <c r="L144" i="1"/>
  <c r="M144" i="1" s="1"/>
  <c r="J144" i="1"/>
  <c r="L143" i="1"/>
  <c r="M143" i="1" s="1"/>
  <c r="J143" i="1"/>
  <c r="L142" i="1"/>
  <c r="M142" i="1" s="1"/>
  <c r="J142" i="1"/>
  <c r="L141" i="1"/>
  <c r="M141" i="1" s="1"/>
  <c r="J141" i="1"/>
  <c r="L140" i="1"/>
  <c r="M140" i="1" s="1"/>
  <c r="J140" i="1"/>
  <c r="L139" i="1"/>
  <c r="M139" i="1" s="1"/>
  <c r="J139" i="1"/>
  <c r="L138" i="1"/>
  <c r="M138" i="1" s="1"/>
  <c r="J138" i="1"/>
  <c r="L137" i="1"/>
  <c r="M137" i="1" s="1"/>
  <c r="J137" i="1"/>
  <c r="L136" i="1"/>
  <c r="M136" i="1" s="1"/>
  <c r="J136" i="1"/>
  <c r="L135" i="1"/>
  <c r="M135" i="1" s="1"/>
  <c r="J135" i="1"/>
  <c r="L134" i="1"/>
  <c r="M134" i="1" s="1"/>
  <c r="J134" i="1"/>
  <c r="L133" i="1"/>
  <c r="M133" i="1" s="1"/>
  <c r="J133" i="1"/>
  <c r="L132" i="1"/>
  <c r="M132" i="1" s="1"/>
  <c r="J132" i="1"/>
  <c r="L131" i="1"/>
  <c r="M131" i="1" s="1"/>
  <c r="J131" i="1"/>
  <c r="L130" i="1"/>
  <c r="M130" i="1" s="1"/>
  <c r="J130" i="1"/>
  <c r="L129" i="1"/>
  <c r="M129" i="1" s="1"/>
  <c r="J129" i="1"/>
  <c r="L128" i="1"/>
  <c r="M128" i="1" s="1"/>
  <c r="J128" i="1"/>
  <c r="L127" i="1"/>
  <c r="M127" i="1" s="1"/>
  <c r="J127" i="1"/>
  <c r="L126" i="1"/>
  <c r="M126" i="1" s="1"/>
  <c r="J126" i="1"/>
  <c r="L125" i="1"/>
  <c r="M125" i="1" s="1"/>
  <c r="J125" i="1"/>
  <c r="L124" i="1"/>
  <c r="M124" i="1" s="1"/>
  <c r="J124" i="1"/>
  <c r="L123" i="1"/>
  <c r="M123" i="1" s="1"/>
  <c r="J123" i="1"/>
  <c r="L122" i="1"/>
  <c r="M122" i="1" s="1"/>
  <c r="J122" i="1"/>
  <c r="L121" i="1"/>
  <c r="M121" i="1" s="1"/>
  <c r="J121" i="1"/>
  <c r="L120" i="1"/>
  <c r="M120" i="1" s="1"/>
  <c r="J120" i="1"/>
  <c r="L119" i="1"/>
  <c r="M119" i="1" s="1"/>
  <c r="J119" i="1"/>
  <c r="L118" i="1"/>
  <c r="M118" i="1" s="1"/>
  <c r="J118" i="1"/>
  <c r="L117" i="1"/>
  <c r="M117" i="1" s="1"/>
  <c r="J117" i="1"/>
  <c r="L116" i="1"/>
  <c r="M116" i="1" s="1"/>
  <c r="J116" i="1"/>
  <c r="L115" i="1"/>
  <c r="M115" i="1" s="1"/>
  <c r="J115" i="1"/>
  <c r="L114" i="1"/>
  <c r="M114" i="1" s="1"/>
  <c r="J114" i="1"/>
  <c r="L113" i="1"/>
  <c r="M113" i="1" s="1"/>
  <c r="J113" i="1"/>
  <c r="L112" i="1"/>
  <c r="M112" i="1" s="1"/>
  <c r="J112" i="1"/>
  <c r="L111" i="1"/>
  <c r="M111" i="1" s="1"/>
  <c r="J111" i="1"/>
  <c r="L110" i="1"/>
  <c r="M110" i="1" s="1"/>
  <c r="J110" i="1"/>
  <c r="L109" i="1"/>
  <c r="M109" i="1" s="1"/>
  <c r="J109" i="1"/>
  <c r="L108" i="1"/>
  <c r="M108" i="1" s="1"/>
  <c r="J108" i="1"/>
  <c r="L107" i="1"/>
  <c r="M107" i="1" s="1"/>
  <c r="J107" i="1"/>
  <c r="L106" i="1"/>
  <c r="M106" i="1" s="1"/>
  <c r="J106" i="1"/>
  <c r="L105" i="1"/>
  <c r="M105" i="1" s="1"/>
  <c r="J105" i="1"/>
  <c r="L104" i="1"/>
  <c r="M104" i="1" s="1"/>
  <c r="J104" i="1"/>
  <c r="L103" i="1"/>
  <c r="M103" i="1" s="1"/>
  <c r="J103" i="1"/>
  <c r="L102" i="1"/>
  <c r="M102" i="1" s="1"/>
  <c r="J102" i="1"/>
  <c r="L101" i="1"/>
  <c r="M101" i="1" s="1"/>
  <c r="J101" i="1"/>
  <c r="L100" i="1"/>
  <c r="M100" i="1" s="1"/>
  <c r="J100" i="1"/>
  <c r="L99" i="1"/>
  <c r="M99" i="1" s="1"/>
  <c r="J99" i="1"/>
  <c r="L98" i="1"/>
  <c r="M98" i="1" s="1"/>
  <c r="J98" i="1"/>
  <c r="L97" i="1"/>
  <c r="M97" i="1" s="1"/>
  <c r="J97" i="1"/>
  <c r="L96" i="1"/>
  <c r="M96" i="1" s="1"/>
  <c r="J96" i="1"/>
  <c r="L95" i="1"/>
  <c r="M95" i="1" s="1"/>
  <c r="J95" i="1"/>
  <c r="L94" i="1"/>
  <c r="M94" i="1" s="1"/>
  <c r="J94" i="1"/>
  <c r="L93" i="1"/>
  <c r="M93" i="1" s="1"/>
  <c r="J93" i="1"/>
  <c r="L92" i="1"/>
  <c r="M92" i="1" s="1"/>
  <c r="J92" i="1"/>
  <c r="L91" i="1"/>
  <c r="M91" i="1" s="1"/>
  <c r="J91" i="1"/>
  <c r="L90" i="1"/>
  <c r="M90" i="1" s="1"/>
  <c r="J90" i="1"/>
  <c r="L89" i="1"/>
  <c r="M89" i="1" s="1"/>
  <c r="J89" i="1"/>
  <c r="L88" i="1"/>
  <c r="M88" i="1" s="1"/>
  <c r="J88" i="1"/>
  <c r="L87" i="1"/>
  <c r="M87" i="1" s="1"/>
  <c r="J87" i="1"/>
  <c r="L86" i="1"/>
  <c r="M86" i="1" s="1"/>
  <c r="J86" i="1"/>
  <c r="L85" i="1"/>
  <c r="M85" i="1" s="1"/>
  <c r="J85" i="1"/>
  <c r="L84" i="1"/>
  <c r="M84" i="1" s="1"/>
  <c r="J84" i="1"/>
  <c r="L83" i="1"/>
  <c r="M83" i="1" s="1"/>
  <c r="J83" i="1"/>
  <c r="L82" i="1"/>
  <c r="M82" i="1" s="1"/>
  <c r="J82" i="1"/>
  <c r="L81" i="1"/>
  <c r="M81" i="1" s="1"/>
  <c r="J81" i="1"/>
  <c r="L80" i="1"/>
  <c r="M80" i="1" s="1"/>
  <c r="J80" i="1"/>
  <c r="L79" i="1"/>
  <c r="M79" i="1" s="1"/>
  <c r="J79" i="1"/>
  <c r="L78" i="1"/>
  <c r="M78" i="1" s="1"/>
  <c r="J78" i="1"/>
  <c r="L77" i="1"/>
  <c r="M77" i="1" s="1"/>
  <c r="J77" i="1"/>
  <c r="L76" i="1"/>
  <c r="M76" i="1" s="1"/>
  <c r="J76" i="1"/>
  <c r="L75" i="1"/>
  <c r="M75" i="1" s="1"/>
  <c r="J75" i="1"/>
  <c r="L74" i="1"/>
  <c r="M74" i="1" s="1"/>
  <c r="J74" i="1"/>
  <c r="L73" i="1"/>
  <c r="M73" i="1" s="1"/>
  <c r="J73" i="1"/>
  <c r="L72" i="1"/>
  <c r="M72" i="1" s="1"/>
  <c r="J72" i="1"/>
  <c r="L71" i="1"/>
  <c r="M71" i="1" s="1"/>
  <c r="J71" i="1"/>
  <c r="L70" i="1"/>
  <c r="M70" i="1" s="1"/>
  <c r="J70" i="1"/>
  <c r="L69" i="1"/>
  <c r="M69" i="1" s="1"/>
  <c r="J69" i="1"/>
  <c r="L68" i="1"/>
  <c r="M68" i="1" s="1"/>
  <c r="J68" i="1"/>
  <c r="L67" i="1"/>
  <c r="M67" i="1" s="1"/>
  <c r="J67" i="1"/>
  <c r="L66" i="1"/>
  <c r="M66" i="1" s="1"/>
  <c r="J66" i="1"/>
  <c r="L65" i="1"/>
  <c r="M65" i="1" s="1"/>
  <c r="J65" i="1"/>
  <c r="L64" i="1"/>
  <c r="M64" i="1" s="1"/>
  <c r="J64" i="1"/>
  <c r="L63" i="1"/>
  <c r="M63" i="1" s="1"/>
  <c r="J63" i="1"/>
  <c r="L62" i="1"/>
  <c r="M62" i="1" s="1"/>
  <c r="J62" i="1"/>
  <c r="L61" i="1"/>
  <c r="M61" i="1" s="1"/>
  <c r="J61" i="1"/>
  <c r="L60" i="1"/>
  <c r="M60" i="1" s="1"/>
  <c r="J60" i="1"/>
  <c r="L59" i="1"/>
  <c r="M59" i="1" s="1"/>
  <c r="J59" i="1"/>
  <c r="L58" i="1"/>
  <c r="M58" i="1" s="1"/>
  <c r="J58" i="1"/>
  <c r="L57" i="1"/>
  <c r="M57" i="1" s="1"/>
  <c r="J57" i="1"/>
  <c r="L56" i="1"/>
  <c r="M56" i="1" s="1"/>
  <c r="J56" i="1"/>
  <c r="L55" i="1"/>
  <c r="M55" i="1" s="1"/>
  <c r="J55" i="1"/>
  <c r="L54" i="1"/>
  <c r="M54" i="1" s="1"/>
  <c r="J54" i="1"/>
  <c r="L53" i="1"/>
  <c r="M53" i="1" s="1"/>
  <c r="J53" i="1"/>
  <c r="L52" i="1"/>
  <c r="M52" i="1" s="1"/>
  <c r="J52" i="1"/>
  <c r="L51" i="1"/>
  <c r="M51" i="1" s="1"/>
  <c r="J51" i="1"/>
  <c r="L50" i="1"/>
  <c r="M50" i="1" s="1"/>
  <c r="J50" i="1"/>
  <c r="L49" i="1"/>
  <c r="M49" i="1" s="1"/>
  <c r="J49" i="1"/>
  <c r="L48" i="1"/>
  <c r="M48" i="1" s="1"/>
  <c r="J48" i="1"/>
  <c r="L47" i="1"/>
  <c r="M47" i="1" s="1"/>
  <c r="J47" i="1"/>
  <c r="L46" i="1"/>
  <c r="M46" i="1" s="1"/>
  <c r="J46" i="1"/>
  <c r="L45" i="1"/>
  <c r="M45" i="1" s="1"/>
  <c r="J45" i="1"/>
  <c r="L44" i="1"/>
  <c r="M44" i="1" s="1"/>
  <c r="J44" i="1"/>
  <c r="L43" i="1"/>
  <c r="M43" i="1" s="1"/>
  <c r="J43" i="1"/>
  <c r="L42" i="1"/>
  <c r="M42" i="1" s="1"/>
  <c r="J42" i="1"/>
  <c r="L41" i="1"/>
  <c r="M41" i="1" s="1"/>
  <c r="J41" i="1"/>
  <c r="L40" i="1"/>
  <c r="M40" i="1" s="1"/>
  <c r="J40" i="1"/>
  <c r="L39" i="1"/>
  <c r="M39" i="1" s="1"/>
  <c r="J39" i="1"/>
  <c r="L38" i="1"/>
  <c r="M38" i="1" s="1"/>
  <c r="J38" i="1"/>
  <c r="L37" i="1"/>
  <c r="M37" i="1" s="1"/>
  <c r="J37" i="1"/>
  <c r="L36" i="1"/>
  <c r="M36" i="1" s="1"/>
  <c r="J36" i="1"/>
  <c r="L35" i="1"/>
  <c r="M35" i="1" s="1"/>
  <c r="J35" i="1"/>
  <c r="L34" i="1"/>
  <c r="M34" i="1" s="1"/>
  <c r="J34" i="1"/>
  <c r="L33" i="1"/>
  <c r="M33" i="1" s="1"/>
  <c r="J33" i="1"/>
  <c r="L32" i="1"/>
  <c r="M32" i="1" s="1"/>
  <c r="J32" i="1"/>
  <c r="L31" i="1"/>
  <c r="M31" i="1" s="1"/>
  <c r="J31" i="1"/>
  <c r="L30" i="1"/>
  <c r="M30" i="1" s="1"/>
  <c r="J30" i="1"/>
  <c r="L29" i="1"/>
  <c r="M29" i="1" s="1"/>
  <c r="J29" i="1"/>
  <c r="L28" i="1"/>
  <c r="M28" i="1" s="1"/>
  <c r="J28" i="1"/>
  <c r="L27" i="1"/>
  <c r="M27" i="1" s="1"/>
  <c r="J27" i="1"/>
  <c r="L26" i="1"/>
  <c r="M26" i="1" s="1"/>
  <c r="J26" i="1"/>
  <c r="L25" i="1"/>
  <c r="M25" i="1" s="1"/>
  <c r="J25" i="1"/>
  <c r="L24" i="1"/>
  <c r="M24" i="1" s="1"/>
  <c r="J24" i="1"/>
  <c r="L23" i="1"/>
  <c r="M23" i="1" s="1"/>
  <c r="J23" i="1"/>
  <c r="L22" i="1"/>
  <c r="M22" i="1" s="1"/>
  <c r="J22" i="1"/>
  <c r="L21" i="1"/>
  <c r="M21" i="1" s="1"/>
  <c r="J21" i="1"/>
  <c r="L20" i="1"/>
  <c r="M20" i="1" s="1"/>
  <c r="J20" i="1"/>
  <c r="L19" i="1"/>
  <c r="M19" i="1" s="1"/>
  <c r="J19" i="1"/>
  <c r="L18" i="1"/>
  <c r="M18" i="1" s="1"/>
  <c r="J18" i="1"/>
  <c r="L17" i="1"/>
  <c r="M17" i="1" s="1"/>
  <c r="J17" i="1"/>
  <c r="L16" i="1"/>
  <c r="M16" i="1" s="1"/>
  <c r="J16" i="1"/>
  <c r="L15" i="1"/>
  <c r="M15" i="1" s="1"/>
  <c r="J15" i="1"/>
  <c r="L14" i="1"/>
  <c r="M14" i="1" s="1"/>
  <c r="J14" i="1"/>
  <c r="L13" i="1"/>
  <c r="M13" i="1" s="1"/>
  <c r="J13" i="1"/>
  <c r="L12" i="1"/>
  <c r="M12" i="1" s="1"/>
  <c r="J12" i="1"/>
  <c r="L11" i="1"/>
  <c r="M11" i="1" s="1"/>
  <c r="J11" i="1"/>
  <c r="L10" i="1"/>
  <c r="M10" i="1" s="1"/>
  <c r="J10" i="1"/>
  <c r="L9" i="1"/>
  <c r="M9" i="1" s="1"/>
  <c r="J9" i="1"/>
  <c r="L8" i="1"/>
  <c r="M8" i="1" s="1"/>
  <c r="J8" i="1"/>
  <c r="L7" i="1"/>
  <c r="M7" i="1" s="1"/>
  <c r="J7" i="1"/>
  <c r="L6" i="1"/>
  <c r="M6" i="1" s="1"/>
  <c r="J6" i="1"/>
  <c r="L5" i="1"/>
  <c r="M5" i="1" s="1"/>
  <c r="J5" i="1"/>
  <c r="L4" i="1"/>
  <c r="M4" i="1" s="1"/>
  <c r="J4" i="1"/>
  <c r="L3" i="1"/>
  <c r="M3" i="1" s="1"/>
  <c r="J3" i="1"/>
  <c r="M347" i="1" l="1"/>
  <c r="L347" i="1"/>
</calcChain>
</file>

<file path=xl/sharedStrings.xml><?xml version="1.0" encoding="utf-8"?>
<sst xmlns="http://schemas.openxmlformats.org/spreadsheetml/2006/main" count="1692" uniqueCount="1087">
  <si>
    <t>1</t>
  </si>
  <si>
    <t>2</t>
  </si>
  <si>
    <t>3</t>
  </si>
  <si>
    <t>Nr poz. SAP</t>
  </si>
  <si>
    <t>Nr indeksu SAP</t>
  </si>
  <si>
    <t>WZORZEC /wzorcom każdorazowo towarzyszy zapis "lub równoważny"/. BRAK wzorca pozostawia wykonawcy swobodę doboru asortymentu.</t>
  </si>
  <si>
    <t>Materiały biurowe /o KLUCZOWYCH DLA ZAMAWIAJĄCEGO parametrach technicznych i/lub funkcjonalno-użytkowych nie gorszych niż wskazane poniżej/</t>
  </si>
  <si>
    <r>
      <t>PRODUCENT/ nazwa lub model lub nr katalogowy lub inne oznaczenie pozwalające na bezsporną identyfikację oferowanego materiału.</t>
    </r>
    <r>
      <rPr>
        <b/>
        <u/>
        <sz val="10"/>
        <rFont val="Calibri"/>
        <family val="2"/>
        <charset val="238"/>
      </rPr>
      <t xml:space="preserve"> W przypadku oferowania materiałów wzorcowych należy wpisać - "OFERUJEMY ARTYKUŁ WZORCOWY"</t>
    </r>
  </si>
  <si>
    <r>
      <t xml:space="preserve">Opis parametrów technicznych i/lub funkcjonano-użytkowych oferowanych, </t>
    </r>
    <r>
      <rPr>
        <b/>
        <u/>
        <sz val="10"/>
        <rFont val="Calibri"/>
        <family val="2"/>
        <charset val="238"/>
      </rPr>
      <t>równoważnych</t>
    </r>
    <r>
      <rPr>
        <b/>
        <sz val="10"/>
        <rFont val="Calibri"/>
        <family val="2"/>
        <charset val="238"/>
      </rPr>
      <t xml:space="preserve"> (innych aniżeli wzorcowe) materiałów biurowych</t>
    </r>
  </si>
  <si>
    <t>ilość</t>
  </si>
  <si>
    <t>Jedn. miary</t>
  </si>
  <si>
    <t>Cena jedn. brutto</t>
  </si>
  <si>
    <t>VAT w %</t>
  </si>
  <si>
    <t>Wartość netto (kol. 7 x kol. 9)</t>
  </si>
  <si>
    <t>Wartośc brutto (kol. 12 + VAT)</t>
  </si>
  <si>
    <t>10003030</t>
  </si>
  <si>
    <t>ENERGIZER/DURACELL</t>
  </si>
  <si>
    <t>Bateria alkaiczna AA/R6 (blister 4szt.)</t>
  </si>
  <si>
    <t>Op. (a 4 szt.)</t>
  </si>
  <si>
    <t>10003031</t>
  </si>
  <si>
    <t>Bateria alkaiczna LR03/AAA (blister 4szt.)</t>
  </si>
  <si>
    <t>3a</t>
  </si>
  <si>
    <t>10001513</t>
  </si>
  <si>
    <t>DALPO</t>
  </si>
  <si>
    <t>Bloczek samoprzylepny 127x76 (125x75) mm, 100 kartek</t>
  </si>
  <si>
    <t>Szt.</t>
  </si>
  <si>
    <t>3b</t>
  </si>
  <si>
    <t>Bloczek samoprzylepny 127x76 (125x75) mix kolorów pastelowych (min. 4 kolory, min. 75 kartek jeden kolor)</t>
  </si>
  <si>
    <t>4</t>
  </si>
  <si>
    <t>10001514</t>
  </si>
  <si>
    <t>Bloczek samoprzylepny 38x51 (40x50) mm, żółty</t>
  </si>
  <si>
    <t>4b</t>
  </si>
  <si>
    <t>Bloczek samoprzylepny 50x50 mm, mix kolorów (min. 4 kolory, min. 50 kartek jeden kolor)</t>
  </si>
  <si>
    <t>5</t>
  </si>
  <si>
    <t>10001515</t>
  </si>
  <si>
    <t>Bloczek samoprzylepny 51x76 (50x75) mm, żółty</t>
  </si>
  <si>
    <t>6a</t>
  </si>
  <si>
    <t>10001777</t>
  </si>
  <si>
    <t>Bloczek samoprzylepny 75x75 (76x76) mm, 100 kartek, żółty</t>
  </si>
  <si>
    <t>6b</t>
  </si>
  <si>
    <t>Bloczek samoprzylepny 76x76 (75x75) mix kolorów pastelowych (min 4 kolory, min 75 kartek jeden kolor)</t>
  </si>
  <si>
    <t>7</t>
  </si>
  <si>
    <t>10001960</t>
  </si>
  <si>
    <t>INTERDRUK</t>
  </si>
  <si>
    <t>Blok biurowy w kratkę A4/50 kart</t>
  </si>
  <si>
    <t>8</t>
  </si>
  <si>
    <t>10001961</t>
  </si>
  <si>
    <t>Blok biurowy w kratkę A5/50 kart</t>
  </si>
  <si>
    <t>9</t>
  </si>
  <si>
    <t>10001962</t>
  </si>
  <si>
    <t>KAMET</t>
  </si>
  <si>
    <t>Cienkopis z plastikową końcówką, oprawioną w metal, gr. linii pisania 0,4mm, czarny</t>
  </si>
  <si>
    <t>10</t>
  </si>
  <si>
    <t>10001963</t>
  </si>
  <si>
    <t>Cienkopis z plastikową końcówką, oprawioną w metal, gr. linii pisania 0,4mm, czerwony</t>
  </si>
  <si>
    <t>11</t>
  </si>
  <si>
    <t>10001964</t>
  </si>
  <si>
    <t>Cienkopis z plastikową końcówką, oprawioną w metal, gr. linii pisania 0,4mm, niebieski</t>
  </si>
  <si>
    <t>12</t>
  </si>
  <si>
    <t>10001965</t>
  </si>
  <si>
    <t>Cienkopis z plastikową końcówką, oprawioną w metal, gr. linii pisania 0,4mm, zielony</t>
  </si>
  <si>
    <t>13</t>
  </si>
  <si>
    <t>10001966</t>
  </si>
  <si>
    <t>D.RECT</t>
  </si>
  <si>
    <t>Datownik samotuszujący w obudowie z tworzywa</t>
  </si>
  <si>
    <t>14</t>
  </si>
  <si>
    <t>10001967</t>
  </si>
  <si>
    <t>Długopis na sprężynce z samoprzylepną podstawką i wymiennym wkładem</t>
  </si>
  <si>
    <t>15</t>
  </si>
  <si>
    <t>10001968</t>
  </si>
  <si>
    <t>PILOT/STABILO</t>
  </si>
  <si>
    <t>Długopis z wymiennym wkładem żelowym i gumowym, wygodnym uchwytem, linia pisania EXTRA FINE 0.3-0.32 mm, długość linii 1,200 m. Wyposażony w mechanizm chowania wkładu oraz specjalne zabezpieczenie przed poplamieniem ubrania. Czarny</t>
  </si>
  <si>
    <t>16</t>
  </si>
  <si>
    <t>10001969</t>
  </si>
  <si>
    <t>Długopis z wymiennym wkładem żelowym i gumowym, wygodnym uchwytem, linia pisania EXTRA FINE 0.3-0.32 mm, długość linii 1,200 m. Wyposażony w mechanizm chowania wkładu oraz specjalne zabezpieczenie przed poplamieniem ubrania. Niebieski</t>
  </si>
  <si>
    <t>17</t>
  </si>
  <si>
    <t>10001970</t>
  </si>
  <si>
    <t>Długopis z wymiennym wkładem żelowym i gumowym, wygodnym uchwytem, linia pisania EXTRA FINE 0.3-0.32 mm, długość linii 1,200 m. Wyposażony w mechanizm chowania wkładu oraz specjalne zabezpieczenie przed poplamieniem ubrania. Czerwony</t>
  </si>
  <si>
    <t>18</t>
  </si>
  <si>
    <t>10001971</t>
  </si>
  <si>
    <t>Długopis z wymiennym wkładem żelowym i gumowym, wygodnym uchwytem, linia pisania EXTRA FINE 0.3-0.32 mm, długość linii 1,200 m. Wyposażony w mechanizm chowania wkładu oraz specjalne zabezpieczenie przed poplamieniem ubrania. Zielony</t>
  </si>
  <si>
    <t>19</t>
  </si>
  <si>
    <t>10001972</t>
  </si>
  <si>
    <t>BIC/RYSTOR</t>
  </si>
  <si>
    <t>Długopis zwykły, zamykany, 0,7mm/3500m czarny</t>
  </si>
  <si>
    <t>20</t>
  </si>
  <si>
    <t>10001973</t>
  </si>
  <si>
    <t>Długopis zwykły, zamykany, 0,7mm/3500m niebieski</t>
  </si>
  <si>
    <t>21</t>
  </si>
  <si>
    <t>10001974</t>
  </si>
  <si>
    <t>Długopis zwykły, zamykany, 0,7mm/3500m czerwony</t>
  </si>
  <si>
    <t>22</t>
  </si>
  <si>
    <t>10001975</t>
  </si>
  <si>
    <t>Długopis zwykły, zamykany, 0,7mm/3500m zielony</t>
  </si>
  <si>
    <t>23</t>
  </si>
  <si>
    <t>10001976</t>
  </si>
  <si>
    <t>Długopis żelowy na wymienne wkłady, automatyczny, z przeźroczystym korpusem i gumowym uchwytem, gr. linii pisania 0,3mm/800m, czarny</t>
  </si>
  <si>
    <t>24</t>
  </si>
  <si>
    <t>10001977</t>
  </si>
  <si>
    <t>Długopis żelowy na wymienne wkłady, automatyczny, z przeźroczystym korpusem i gumowym uchwytem, gr. linii pisania 0,3mm/800m, niebieski</t>
  </si>
  <si>
    <t>25</t>
  </si>
  <si>
    <t>10001978</t>
  </si>
  <si>
    <t>Długopis żelowy na wymienne wkłady, automatyczny, z przeźroczystym korpusem i gumowym uchwytem, gr. linii pisania 0,3mm/800m, czerwony</t>
  </si>
  <si>
    <t>26</t>
  </si>
  <si>
    <t>10001979</t>
  </si>
  <si>
    <t>Długopis żelowy na wymienne wkłady, automatyczny, z przeźroczystym korpusem i gumowym uchwytem, gr. linii pisania 0,3mm/800m, zielony</t>
  </si>
  <si>
    <t>27</t>
  </si>
  <si>
    <t>10001980</t>
  </si>
  <si>
    <t>UNI/BIC</t>
  </si>
  <si>
    <t>Długopis żelowy, z automatycznie chowanym wkładem, gumowym uchwytem, wodoodpornym tuszem, gr. linii pisania 0,4mm, czarny</t>
  </si>
  <si>
    <t>28</t>
  </si>
  <si>
    <t>10001981</t>
  </si>
  <si>
    <t>Długopis żelowy, z automatycznie chowanym wkładem, gumowym uchwytem, wodoodpornym tuszem, gr. linii pisania 0,4mm, niebieski</t>
  </si>
  <si>
    <t>29</t>
  </si>
  <si>
    <t>10001982</t>
  </si>
  <si>
    <t>Długopis żelowy, z automatycznie chowanym wkładem, gumowym uchwytem, wodoodpornym tuszem, gr. linii pisania 0,4mm, czerwony</t>
  </si>
  <si>
    <t>30</t>
  </si>
  <si>
    <t>10001983</t>
  </si>
  <si>
    <t>Długopis żelowy, z automatycznie chowanym wkładem, gumowym uchwytem, wodoodpornym tuszem, gr. linii pisania 0,4mm, zielony</t>
  </si>
  <si>
    <t>31</t>
  </si>
  <si>
    <t>10001984</t>
  </si>
  <si>
    <t>Długopisy z wymiennym wkładem żelowym, linia pisania EXTRA FINE 0.3-0.32 mm, długość linii 1,000 m. Końcówka ze wzmacnianej nierdzewnej stali. Ergonomiczny uchwyt. CZARNY</t>
  </si>
  <si>
    <t>32</t>
  </si>
  <si>
    <t>10001985</t>
  </si>
  <si>
    <t xml:space="preserve"> -II- NIEBIESKI</t>
  </si>
  <si>
    <t>33</t>
  </si>
  <si>
    <t>10001986</t>
  </si>
  <si>
    <t xml:space="preserve"> -II- CZERWONY</t>
  </si>
  <si>
    <t>34</t>
  </si>
  <si>
    <t>10001987</t>
  </si>
  <si>
    <t xml:space="preserve"> -II- ZIELONY</t>
  </si>
  <si>
    <t>35</t>
  </si>
  <si>
    <t>10001989</t>
  </si>
  <si>
    <t>INTER DRUK</t>
  </si>
  <si>
    <t>Dziennik korespondencyjny w twardej oprawie introligatorskiej, format A4, 96 kart</t>
  </si>
  <si>
    <t>36</t>
  </si>
  <si>
    <t>10001992</t>
  </si>
  <si>
    <t>EMERSON</t>
  </si>
  <si>
    <t>Etykiety samoprzylepne od 105x42,1 do (105x42,4) mm na arkuszach o formacie A4</t>
  </si>
  <si>
    <t>Op.(a 100 ark.)</t>
  </si>
  <si>
    <t>37</t>
  </si>
  <si>
    <t>10001993</t>
  </si>
  <si>
    <t>Etykiety samoprzylepne 105x74 (105x75) mm na arkuszach A4</t>
  </si>
  <si>
    <t>Op.(a 100 szt.)</t>
  </si>
  <si>
    <t>38</t>
  </si>
  <si>
    <t>10001994</t>
  </si>
  <si>
    <t>Etykiety samoprzylepne 70x30 (70x32) mm na arkuszach A4</t>
  </si>
  <si>
    <t>39</t>
  </si>
  <si>
    <t>10001995</t>
  </si>
  <si>
    <t>Etykiety samoprzylepne A4 210x300 (210x297) mm (na calą kartkę A4)</t>
  </si>
  <si>
    <t>40</t>
  </si>
  <si>
    <t>10001996</t>
  </si>
  <si>
    <t>Etykiety samoprzylepne 70x40 (70x43) mm na arkuszach A4</t>
  </si>
  <si>
    <t>41</t>
  </si>
  <si>
    <t>10001997</t>
  </si>
  <si>
    <t>ARGO</t>
  </si>
  <si>
    <t>Folia do laminacji  A4, grubość 100 mic.</t>
  </si>
  <si>
    <t>42</t>
  </si>
  <si>
    <t>10001998</t>
  </si>
  <si>
    <t>Folia do laminacji A5,grubość 100 mic.</t>
  </si>
  <si>
    <t>43</t>
  </si>
  <si>
    <t>10001999</t>
  </si>
  <si>
    <t xml:space="preserve">Folia przeźroczysta do bindowania, gr. 0,20 mic., format A4 </t>
  </si>
  <si>
    <t>44</t>
  </si>
  <si>
    <t>10002010</t>
  </si>
  <si>
    <t>FABER CASTELL/RYSTOR</t>
  </si>
  <si>
    <t>Foliopis z końcówką o grubości 0,6 mm czarny</t>
  </si>
  <si>
    <t>45</t>
  </si>
  <si>
    <t>10002011</t>
  </si>
  <si>
    <t>Foliopis z końcówką o grubości 0,6 mm czerwony</t>
  </si>
  <si>
    <t>46</t>
  </si>
  <si>
    <t>10002012</t>
  </si>
  <si>
    <t>Foliopis z końcówką o grubości 0,6 mm niebieski</t>
  </si>
  <si>
    <t>47</t>
  </si>
  <si>
    <t>10002013</t>
  </si>
  <si>
    <t>Foliopis z końcówką o grubości 0,6 mm zielony</t>
  </si>
  <si>
    <t>48</t>
  </si>
  <si>
    <t>10002014</t>
  </si>
  <si>
    <t>pbs/Q-CONNECT/TOMA</t>
  </si>
  <si>
    <t xml:space="preserve">Gąbka do tablic suchościeralnych </t>
  </si>
  <si>
    <t>49</t>
  </si>
  <si>
    <t>10002015</t>
  </si>
  <si>
    <t>PENTEL/UNI/STABILO/FABER</t>
  </si>
  <si>
    <t>Grafit do ołówków automatycznych 0,3 mm HB</t>
  </si>
  <si>
    <t>Fiolka (a 12 szt.)</t>
  </si>
  <si>
    <t>50</t>
  </si>
  <si>
    <t>10002016</t>
  </si>
  <si>
    <t>Grafit do ołówków automatycznych 0,5 mm B</t>
  </si>
  <si>
    <t>51</t>
  </si>
  <si>
    <t>10002017</t>
  </si>
  <si>
    <t>Grafit do ołówków automatycznych 0,5 mm H</t>
  </si>
  <si>
    <t>52</t>
  </si>
  <si>
    <t>10002018</t>
  </si>
  <si>
    <t>Grafit do ołówków automatycznych 0,5 mm HB</t>
  </si>
  <si>
    <t>53</t>
  </si>
  <si>
    <t>10002019</t>
  </si>
  <si>
    <t>Grafit do ołówków automatycznych 0,7 mm HB</t>
  </si>
  <si>
    <t>54</t>
  </si>
  <si>
    <t>10002020</t>
  </si>
  <si>
    <t>Grzbiety plastikowe do bindowania, średnica 10 (9) mm</t>
  </si>
  <si>
    <t>55</t>
  </si>
  <si>
    <t>10002021</t>
  </si>
  <si>
    <t>Grzbiety plastikowe do bindowania, średnica 12 - 12,5mm</t>
  </si>
  <si>
    <t>56</t>
  </si>
  <si>
    <t>10002022</t>
  </si>
  <si>
    <t>Grzbiety plastikowe do bindowania, średnica 14 mm</t>
  </si>
  <si>
    <t>57</t>
  </si>
  <si>
    <t>10002023</t>
  </si>
  <si>
    <t>Grzbiety plastikowe do bindowania, średnica 16 mm</t>
  </si>
  <si>
    <t>58</t>
  </si>
  <si>
    <t>10002024</t>
  </si>
  <si>
    <t>Grzbiety plastikowe do bindowania, średnica 25 mm</t>
  </si>
  <si>
    <t>Op.(a 50 szt.)</t>
  </si>
  <si>
    <t>59</t>
  </si>
  <si>
    <t>10002025</t>
  </si>
  <si>
    <t>Grzbiety plastikowe do bindowania, średnica 32 mm</t>
  </si>
  <si>
    <t>60</t>
  </si>
  <si>
    <t>10002026</t>
  </si>
  <si>
    <t>Grzbiety plastikowe do bindowania, średnica 6 mm</t>
  </si>
  <si>
    <t>61</t>
  </si>
  <si>
    <t>10002027</t>
  </si>
  <si>
    <t>DURABLE</t>
  </si>
  <si>
    <t>Grzbiety zaciskowe, do 100 kartek ok. 12 mm</t>
  </si>
  <si>
    <t>Op.(a 25 szt.)</t>
  </si>
  <si>
    <t>62</t>
  </si>
  <si>
    <t>10002028</t>
  </si>
  <si>
    <t>Grzbiety zaciskowe, do 25 kartek 6 mm</t>
  </si>
  <si>
    <t>63</t>
  </si>
  <si>
    <t>10002029</t>
  </si>
  <si>
    <t>Grzbiety zaciskowe, do 50 kartek 9 mm</t>
  </si>
  <si>
    <t>64</t>
  </si>
  <si>
    <t>10002030</t>
  </si>
  <si>
    <t>Guma biurowa do ołówka i atramentu</t>
  </si>
  <si>
    <t>65</t>
  </si>
  <si>
    <t>10002031</t>
  </si>
  <si>
    <t>DELI</t>
  </si>
  <si>
    <t>Guma do mazania ołówka, zwykła</t>
  </si>
  <si>
    <t>66</t>
  </si>
  <si>
    <t>10002032</t>
  </si>
  <si>
    <t>Identyfikator z przeźroczystego tworzywa, wyposażony w klips z agrafką, grubość folii min 350 mic.</t>
  </si>
  <si>
    <t>66a</t>
  </si>
  <si>
    <t>10003174</t>
  </si>
  <si>
    <t>Identyfikator z przeźroczystego tworzywa, z taśmą niebieską 8mm</t>
  </si>
  <si>
    <t>67</t>
  </si>
  <si>
    <t>10002033</t>
  </si>
  <si>
    <t>CITIZEN</t>
  </si>
  <si>
    <t xml:space="preserve">Kalkulator 12-pozycyjny </t>
  </si>
  <si>
    <t>68</t>
  </si>
  <si>
    <t>10002034</t>
  </si>
  <si>
    <t>ESSELTE</t>
  </si>
  <si>
    <t>Karton archiwizacyjny na segregatory lub dokumenty A4, szerokość grzbietu 100mm</t>
  </si>
  <si>
    <t>69</t>
  </si>
  <si>
    <t>10002035</t>
  </si>
  <si>
    <t>Karton archiwizacyjny na segregatory lub dokumenty, szerokość grzbietu 150mm</t>
  </si>
  <si>
    <t>70</t>
  </si>
  <si>
    <t>10002037</t>
  </si>
  <si>
    <t>Klej w płynie, poj. 50 ml</t>
  </si>
  <si>
    <t>71</t>
  </si>
  <si>
    <t>10002038</t>
  </si>
  <si>
    <t>AMOS/pbs</t>
  </si>
  <si>
    <t>72</t>
  </si>
  <si>
    <t>Klipsy archiwizacyjne 85mm op. (50szt)</t>
  </si>
  <si>
    <t>Op. (a 50 szt.)</t>
  </si>
  <si>
    <t>73</t>
  </si>
  <si>
    <t>10002039</t>
  </si>
  <si>
    <t>D.RECT/GRAND/FIAN</t>
  </si>
  <si>
    <t>Klipy do dokumentów 19 mm</t>
  </si>
  <si>
    <t>Op.(a 12 szt.)</t>
  </si>
  <si>
    <t>74</t>
  </si>
  <si>
    <t>10002040</t>
  </si>
  <si>
    <t>Klipy do dokumentów 25 mm</t>
  </si>
  <si>
    <t>75</t>
  </si>
  <si>
    <t>10002041</t>
  </si>
  <si>
    <t>Klipy do dokumentów 32 mm</t>
  </si>
  <si>
    <t>76</t>
  </si>
  <si>
    <t>10002042</t>
  </si>
  <si>
    <t>Klipy do dokumentów 51 mm</t>
  </si>
  <si>
    <t>77</t>
  </si>
  <si>
    <t>10002043</t>
  </si>
  <si>
    <t>BONG</t>
  </si>
  <si>
    <t xml:space="preserve">Koperty białe B-4 samoprzylepne, wymiar: 250x353 mm, gramatura 90g/m² </t>
  </si>
  <si>
    <t>78</t>
  </si>
  <si>
    <t>10002044</t>
  </si>
  <si>
    <t>Koperty białe B-5 samoprzylepne z paskiem, wymiar: 176x250 mm, gramatura 80g/m²</t>
  </si>
  <si>
    <t>79</t>
  </si>
  <si>
    <t>10002045</t>
  </si>
  <si>
    <t>RAYAN</t>
  </si>
  <si>
    <t>Koperty białe C-4 samoprzylepne z paskiem, klejone po krótkim boku o wymiar: 229x324 mm, gramatura 90g/m²</t>
  </si>
  <si>
    <t>80</t>
  </si>
  <si>
    <t>10002046</t>
  </si>
  <si>
    <t>Koperty białe C-5 samoprzylepne z paskiem, klejone po długim boku, wymiar: 162x229 mm, gramatura 80g/m²</t>
  </si>
  <si>
    <t>81</t>
  </si>
  <si>
    <t>10002047</t>
  </si>
  <si>
    <t>Koperty białe C-5 samoprzylepne z paskiem, klejone po krótkim boku, wymiar: 162x229 mm, gramatura 80g/m²</t>
  </si>
  <si>
    <t>82</t>
  </si>
  <si>
    <t>10002048</t>
  </si>
  <si>
    <t>Koperty białe C-6 samoprzylepne, wymiar: 114x162 mm, gramatura min. 80g/m²</t>
  </si>
  <si>
    <t>83</t>
  </si>
  <si>
    <t>10002049</t>
  </si>
  <si>
    <t>Koperty białe DL samoprzylepne, wymiar: 110x220 mm, gramatura min. 80g/m²</t>
  </si>
  <si>
    <t>84</t>
  </si>
  <si>
    <t>10002050</t>
  </si>
  <si>
    <t>Koperty białe DL samoprzylepne, wymiar: 110x220 mm, okno lewe, gramatura min. 80g/m²</t>
  </si>
  <si>
    <t>85</t>
  </si>
  <si>
    <t>10002051</t>
  </si>
  <si>
    <t>Koperty białe DL samoprzylepne, wymiar: 110x220 mm, okno prawe, gramatura min. 80g/m²</t>
  </si>
  <si>
    <t>86</t>
  </si>
  <si>
    <t>10002052</t>
  </si>
  <si>
    <t>Koperty brązowe B-4 samoprzylepne, wymiar:250x353 mm, gramatura 90g/m²</t>
  </si>
  <si>
    <t>87</t>
  </si>
  <si>
    <t>10002053</t>
  </si>
  <si>
    <t>Koperty brązowe C-4 samoprzylepne, wymiar: 229x324 mm, gramatura 90g/m²</t>
  </si>
  <si>
    <t>88</t>
  </si>
  <si>
    <t>10002054</t>
  </si>
  <si>
    <t>Koperty brązowe C-5 samoprzylepne z paskiem, klejone po krótkim boku, wymiar: 162x229 mm, gramatura 80g/m²</t>
  </si>
  <si>
    <t>Op.( a 50 szt.)</t>
  </si>
  <si>
    <t>89</t>
  </si>
  <si>
    <t>10002055</t>
  </si>
  <si>
    <t>Koperty brązowe z rozszerzonymi bokami i spodem, samoklejące, wymiar: 229x324x38 mm, gramatura 120g/m²</t>
  </si>
  <si>
    <t>90</t>
  </si>
  <si>
    <t>10002056</t>
  </si>
  <si>
    <t>Koperty brązowe z rozszerzonymi bokami i spodem, wymiar: 250x353x38 mm, gramatura 120g/m²</t>
  </si>
  <si>
    <t>91</t>
  </si>
  <si>
    <t>10002057</t>
  </si>
  <si>
    <t>Koperty brązowe z rozszerzonymi bokami i spodem, wymiar: 280x400x40 mm, gramatura min. 120g/m²</t>
  </si>
  <si>
    <t>92</t>
  </si>
  <si>
    <t>10002058</t>
  </si>
  <si>
    <t>Koperty na CD białe z oknem 127x127 mm, gramatura 80-90g/m²</t>
  </si>
  <si>
    <t>Op. (a 100 szt.)</t>
  </si>
  <si>
    <t>93</t>
  </si>
  <si>
    <t>10002059</t>
  </si>
  <si>
    <t>Koperty na CD białe, bez okienka 127x127 mm, gramatura 80-90g/m²</t>
  </si>
  <si>
    <t>94</t>
  </si>
  <si>
    <t>10002060</t>
  </si>
  <si>
    <t>Koperty z zabezpieczeniem powietrznym białe 18H, wymiar: 265x360 mm (270x360mm)</t>
  </si>
  <si>
    <t>95</t>
  </si>
  <si>
    <t>10002061</t>
  </si>
  <si>
    <t>Koperty z zabezpieczeniem powietrznym białe 19I, wymiar: 295x445 mm (300x445mm)</t>
  </si>
  <si>
    <t>96</t>
  </si>
  <si>
    <t>10002062</t>
  </si>
  <si>
    <t>Koperty z zabezpieczeniem powietrznym białe samoklejące z paskiem, 11A, wymiar: 95x165 mm (100x165mm)</t>
  </si>
  <si>
    <t>97</t>
  </si>
  <si>
    <t>10002063</t>
  </si>
  <si>
    <t>Koperty z zabezpieczeniem powietrznym białe samoklejące z paskiem, 12B, wymiar: 115x215 mm (120x215mm)</t>
  </si>
  <si>
    <t>98</t>
  </si>
  <si>
    <t>10002064</t>
  </si>
  <si>
    <t>Koperty z zabezpieczeniem powietrznym białe samoklejące z paskiem, 13C, wymiar:145x215 mm (150x215mm)</t>
  </si>
  <si>
    <t>99</t>
  </si>
  <si>
    <t>10002065</t>
  </si>
  <si>
    <t>Koperty z zabezpieczeniem powietrznym białe samoklejące z paskiem, 14D, wymiar:175x265 mm</t>
  </si>
  <si>
    <t>100</t>
  </si>
  <si>
    <t>10002066</t>
  </si>
  <si>
    <t>Koperty z zabezpieczeniem powietrznym białe samoklejące z paskiem, 15E, wymiar: 215x265 mm</t>
  </si>
  <si>
    <t>101</t>
  </si>
  <si>
    <t>10002067</t>
  </si>
  <si>
    <t>Koperty z zabezpieczeniem powietrznym białe samoklejące z paskiem, 16F, wymiar: 220x340 mm (240x350mm)</t>
  </si>
  <si>
    <t>102</t>
  </si>
  <si>
    <t>10002068</t>
  </si>
  <si>
    <t>Korektor w piórze, poj.12 ml</t>
  </si>
  <si>
    <t>103</t>
  </si>
  <si>
    <t>10002069</t>
  </si>
  <si>
    <t>TAURUS</t>
  </si>
  <si>
    <t>Korektor w płynie, poj. 20 ml</t>
  </si>
  <si>
    <t>104</t>
  </si>
  <si>
    <t>10002080</t>
  </si>
  <si>
    <t>pbs/PRITT/BIC</t>
  </si>
  <si>
    <t>Korektor w taśmie, szer. 4,2 mm, dł. taśmy (minimalna długość 5m, maksymalna dopuszczana długość 7m)</t>
  </si>
  <si>
    <t>105</t>
  </si>
  <si>
    <t>10002081</t>
  </si>
  <si>
    <t>ART.-PAP</t>
  </si>
  <si>
    <t>Kostka klejona, biała do notatek, wymiar: 85x85x35 mm</t>
  </si>
  <si>
    <t>106</t>
  </si>
  <si>
    <t>10002082</t>
  </si>
  <si>
    <t>Kostka w pojemniku akrylowym, z luźnymi karteczkami do notatek, kolor, wymiar: 85x85x80 mm</t>
  </si>
  <si>
    <t>107</t>
  </si>
  <si>
    <t>10002083</t>
  </si>
  <si>
    <t>ESSELTE/Q-CONNECT</t>
  </si>
  <si>
    <t>Koszulki foliowe A4 groszkowe z perforacją do zawieszenia w segregatorze, otwierane z góry, gr. 35 mic.</t>
  </si>
  <si>
    <t>108</t>
  </si>
  <si>
    <t>10002084</t>
  </si>
  <si>
    <t>Koszulki foliowe groszkowe, z perforacją do wpinania do segregatora A5</t>
  </si>
  <si>
    <t>109</t>
  </si>
  <si>
    <t>10002085</t>
  </si>
  <si>
    <t>Koszulki foliowe krystaliczne A4 z perforacją do zawieszenia w segregatorze otwierane z góry, gr. min 40 mic.</t>
  </si>
  <si>
    <t>110</t>
  </si>
  <si>
    <t>10002086</t>
  </si>
  <si>
    <t>ESSELTE/LEITZ</t>
  </si>
  <si>
    <t>Koszulki na katalogi poszerzone  A4, przeznaczone do przechowywania grubych ofert, otwierane z góry, gr. 170 mic.</t>
  </si>
  <si>
    <t>Op.(a 10 szt.)</t>
  </si>
  <si>
    <t>111</t>
  </si>
  <si>
    <t>10002087</t>
  </si>
  <si>
    <t>pbs/Q-CONNECT</t>
  </si>
  <si>
    <t>Koszulki z klapką otwierane z boku A4</t>
  </si>
  <si>
    <t>112</t>
  </si>
  <si>
    <t>10002088</t>
  </si>
  <si>
    <t>MARBOR</t>
  </si>
  <si>
    <t>Kreda tablicowa biała</t>
  </si>
  <si>
    <t>113</t>
  </si>
  <si>
    <t>10002089</t>
  </si>
  <si>
    <t>Kreda tablicowa kolorowa</t>
  </si>
  <si>
    <t>114</t>
  </si>
  <si>
    <t>10004409</t>
  </si>
  <si>
    <t>Kubek na długopisy siatka metal 9/10cm</t>
  </si>
  <si>
    <t>115</t>
  </si>
  <si>
    <t>10004410</t>
  </si>
  <si>
    <t>Laminator do dokumentów A4</t>
  </si>
  <si>
    <t>116a</t>
  </si>
  <si>
    <t>10002091</t>
  </si>
  <si>
    <t>Linijka przeźroczysta, dł. 30 cm</t>
  </si>
  <si>
    <t>116b</t>
  </si>
  <si>
    <t>10002092</t>
  </si>
  <si>
    <t>Linijka przeźroczysta, dł. 50 cm</t>
  </si>
  <si>
    <t>117a</t>
  </si>
  <si>
    <t>10002093</t>
  </si>
  <si>
    <t>Magnesy do tablic, różnokolorowe, 15 mm.</t>
  </si>
  <si>
    <t>117b</t>
  </si>
  <si>
    <t>10002094</t>
  </si>
  <si>
    <t>Magnesy do tablic, różnokolorowe, 30 mm</t>
  </si>
  <si>
    <t>Op.(a 5 szt.)</t>
  </si>
  <si>
    <t>117c</t>
  </si>
  <si>
    <t>Magnes mocny, neodymowy, walcowy średnica 5mm x grubość 2mm, materiał magnetyczny N38</t>
  </si>
  <si>
    <t>118</t>
  </si>
  <si>
    <t>10002133</t>
  </si>
  <si>
    <t>PRITT</t>
  </si>
  <si>
    <t>Masa mocująca 35g</t>
  </si>
  <si>
    <t>119</t>
  </si>
  <si>
    <t>10002095</t>
  </si>
  <si>
    <t>Marker  do flipczartów z okrągłą końcówką o grubości linii 1,5-3 mm, czarny</t>
  </si>
  <si>
    <t>120</t>
  </si>
  <si>
    <t>10002096</t>
  </si>
  <si>
    <t xml:space="preserve">Marker  do flipczartów z okrągłą końcówką o grubości linii 1,5-3 mm, niebieski </t>
  </si>
  <si>
    <t>121</t>
  </si>
  <si>
    <t>10002097</t>
  </si>
  <si>
    <t>Marker  do flipczartów z okrągłą końcówką o grubości linii 1,5-3 mm, czerwony</t>
  </si>
  <si>
    <t>122</t>
  </si>
  <si>
    <t>10002098</t>
  </si>
  <si>
    <t>Marker  do flipczartów z okrągłą końcówką o grubości linii 1,5-3 mm, zielony</t>
  </si>
  <si>
    <t>123</t>
  </si>
  <si>
    <t>10002099</t>
  </si>
  <si>
    <t>PENTEL/SHARPIE/STAEDTLER</t>
  </si>
  <si>
    <t>Marker do tablic suchościeralnych z końcówką okrągłą, o grubości linii pisania 1,9 mm (2mm), czarny</t>
  </si>
  <si>
    <t>124</t>
  </si>
  <si>
    <t>10002110</t>
  </si>
  <si>
    <t>Marker do tablic suchościeralnych z końcówką okrągłą, o grubości linii pisania 1,9 mm (2mm), niebieski</t>
  </si>
  <si>
    <t>125</t>
  </si>
  <si>
    <t>10002111</t>
  </si>
  <si>
    <t>Marker do tablic suchościeralnych z końcówką okrągłą, o grubości linii pisania 1,9 mm (2mm), czerwony</t>
  </si>
  <si>
    <t>126</t>
  </si>
  <si>
    <t>10002112</t>
  </si>
  <si>
    <t>Marker do tablic suchościeralnych z końcówką okrągłą, o grubości linii pisania 1,9 mm (2mm), zielony</t>
  </si>
  <si>
    <t>127</t>
  </si>
  <si>
    <t>10002113</t>
  </si>
  <si>
    <t>BIC</t>
  </si>
  <si>
    <t>Marker do tablic suchościeralnych ze ściętą końcówką o grubości linii pisania 3,7-5,5 mm, czarny</t>
  </si>
  <si>
    <t>128</t>
  </si>
  <si>
    <t>10002114</t>
  </si>
  <si>
    <t>Marker do tablic suchościeralnych ze ściętą końcówką o grubości linii pisania 3,7-5,5 mm, niebieski</t>
  </si>
  <si>
    <t>129</t>
  </si>
  <si>
    <t>10002115</t>
  </si>
  <si>
    <t>Marker do tablic suchościeralnych ze ściętą końcówką o grubości linii pisania 3,7-5,5 mm, czerwony</t>
  </si>
  <si>
    <t>130</t>
  </si>
  <si>
    <t>10002116</t>
  </si>
  <si>
    <t>Marker do tablic suchościeralnych ze ściętą końcówką o grubości linii pisania 3,7-5,5 mm, zielony</t>
  </si>
  <si>
    <t>131</t>
  </si>
  <si>
    <t>10002119</t>
  </si>
  <si>
    <t>PAPERMATE</t>
  </si>
  <si>
    <t>Markery uniwersalne z tuszem szybkoschnącym, odpornym na działanie światła i wody, z końcówką ścięta o grubości 1,5-5mm, czarny</t>
  </si>
  <si>
    <t>132</t>
  </si>
  <si>
    <t>10002130</t>
  </si>
  <si>
    <t>Markery uniwersalne z tuszem szybkoschnącym, odpornym na działanie światła i wody, z końcówką ścięta o grubości 1,5-5mm, niebieski</t>
  </si>
  <si>
    <t>133</t>
  </si>
  <si>
    <t>10002131</t>
  </si>
  <si>
    <t>Markery uniwersalne z tuszem szybkoschnącym, odpornym na działanie światła i wody, z końcówką ścięta o grubości 1,5-5mm, czerwony</t>
  </si>
  <si>
    <t>134</t>
  </si>
  <si>
    <t>10002132</t>
  </si>
  <si>
    <t>Markery uniwersalne z tuszem szybkoschnącym, odpornym na działanie światła i wody, z końcówką ścięta o grubości 1,5-5mm, zielony</t>
  </si>
  <si>
    <t>135</t>
  </si>
  <si>
    <t>10002134</t>
  </si>
  <si>
    <t>PARKER</t>
  </si>
  <si>
    <t>Naboje do pióra długie czarne</t>
  </si>
  <si>
    <t>136</t>
  </si>
  <si>
    <t>10002135</t>
  </si>
  <si>
    <t>Naboje do pióra długie niebieskie</t>
  </si>
  <si>
    <t>137</t>
  </si>
  <si>
    <t>10002136</t>
  </si>
  <si>
    <t>PELIKAN</t>
  </si>
  <si>
    <t>Naboje do pióra, krótkie TP/6 czarne</t>
  </si>
  <si>
    <t>Op.(a 6 szt.)</t>
  </si>
  <si>
    <t>138</t>
  </si>
  <si>
    <t>10002137</t>
  </si>
  <si>
    <t>Naboje do pióra, krótkie TP/6 niebieskie</t>
  </si>
  <si>
    <t>139</t>
  </si>
  <si>
    <t>10004441</t>
  </si>
  <si>
    <t>LAMY</t>
  </si>
  <si>
    <t>Naboje wkłady T10 do piór Lamy - czarne (op 5szt)</t>
  </si>
  <si>
    <t>140</t>
  </si>
  <si>
    <t>10004442</t>
  </si>
  <si>
    <t>Naboje wkłady T10 do piór Lamy - niebieskie (op 5szt)</t>
  </si>
  <si>
    <t>141a</t>
  </si>
  <si>
    <t>10004443</t>
  </si>
  <si>
    <t>Waterman</t>
  </si>
  <si>
    <t>Naboje wkłady do piór  Waterman, długość naboju 7,1cm - czarne (op 8szt)</t>
  </si>
  <si>
    <t>Op.(a 8 szt.)</t>
  </si>
  <si>
    <t>141b</t>
  </si>
  <si>
    <t>10004444</t>
  </si>
  <si>
    <t>Naboje wkłady do piór  Waterman długość naboju 7,1cm - niebieskie (op 8szt)</t>
  </si>
  <si>
    <t>142</t>
  </si>
  <si>
    <t>10003412</t>
  </si>
  <si>
    <t>ARGO/Wallner</t>
  </si>
  <si>
    <t>143</t>
  </si>
  <si>
    <t>10002139</t>
  </si>
  <si>
    <t>ARGO/Kobra</t>
  </si>
  <si>
    <t>Niszczarka typu stip cut, o parametrach technicznych nie gorszych niż wskazane: pojemność podajnika min. 20 ark., poziom bezpieczeństwa P3 (Din-3), z funkcją rewersu, autostartem, z możliwością niszczenia kart kredytowych i płyt CD, o pojemności kosza min. 29l, gwarancja min. 24 miesiące</t>
  </si>
  <si>
    <t>144</t>
  </si>
  <si>
    <t>10002140</t>
  </si>
  <si>
    <t>TETIS</t>
  </si>
  <si>
    <t>Nożyczki metalowe ze stali nierdzewnej, dł. ostrza 22-23cm</t>
  </si>
  <si>
    <t>145</t>
  </si>
  <si>
    <t>10002141</t>
  </si>
  <si>
    <t>Nóż biurowy, z wymiennym ostrzem 12,5cm</t>
  </si>
  <si>
    <t>146</t>
  </si>
  <si>
    <t>10002142</t>
  </si>
  <si>
    <t>EAGLE</t>
  </si>
  <si>
    <t>Nóż do kopert, metalowy</t>
  </si>
  <si>
    <t>147</t>
  </si>
  <si>
    <t>10002143</t>
  </si>
  <si>
    <t>pbs/ESSELTE</t>
  </si>
  <si>
    <t>Ofertówki A4 kolorowe, zgrzewane w kształcie litery L, różnokolorowe</t>
  </si>
  <si>
    <t>148</t>
  </si>
  <si>
    <t>10002144</t>
  </si>
  <si>
    <t>BIURFOL/pbs/ESSELTE</t>
  </si>
  <si>
    <t>Ofertówki przeźroczyste sztywne z twardej folii PCV, A4, zgrzewane w kształcie litery L</t>
  </si>
  <si>
    <t>149</t>
  </si>
  <si>
    <t>10002145</t>
  </si>
  <si>
    <t>Okładki do bindowania A4, sztywne, różnokolorowe</t>
  </si>
  <si>
    <t>150</t>
  </si>
  <si>
    <t>10002146</t>
  </si>
  <si>
    <t>Okładki do bindowania skóropodobne A4, kartonowe, różnokolorowe</t>
  </si>
  <si>
    <t>151</t>
  </si>
  <si>
    <t>10002147</t>
  </si>
  <si>
    <t>Okładki do grzbietów zaciskowych, przezroczyste A4, wykonane z PCV min. 180 micronów</t>
  </si>
  <si>
    <t>152</t>
  </si>
  <si>
    <t>10002148</t>
  </si>
  <si>
    <t>Ołówek automatyczny  0,5 mm</t>
  </si>
  <si>
    <t>153a</t>
  </si>
  <si>
    <t>10002149</t>
  </si>
  <si>
    <t>STABILO/BIC/LYRA</t>
  </si>
  <si>
    <t>Ołówek z gumką, o twardości HB</t>
  </si>
  <si>
    <t>153b</t>
  </si>
  <si>
    <t>10002150</t>
  </si>
  <si>
    <t>Ołówek z gumką, o twardości 2B</t>
  </si>
  <si>
    <t>154</t>
  </si>
  <si>
    <t>10002151</t>
  </si>
  <si>
    <t>Ołówek zwykły o twardości H</t>
  </si>
  <si>
    <t>szt.</t>
  </si>
  <si>
    <t>155</t>
  </si>
  <si>
    <t>10002152</t>
  </si>
  <si>
    <t>Ostrza wymienne do noży do papieru TIGER</t>
  </si>
  <si>
    <t>156</t>
  </si>
  <si>
    <t>10002153</t>
  </si>
  <si>
    <t>Papier do flipczartów 100x65 cm, kratka blok</t>
  </si>
  <si>
    <t>Blok (a 50 arkuszy)</t>
  </si>
  <si>
    <t>157</t>
  </si>
  <si>
    <t>10002154</t>
  </si>
  <si>
    <t>Papier do flipczartów 100x65 cm, gładki blok</t>
  </si>
  <si>
    <t>158</t>
  </si>
  <si>
    <t>10002155</t>
  </si>
  <si>
    <t>Papier kancelaryjny w kratkę o formacie A3</t>
  </si>
  <si>
    <t>Ryza (a 500 ark.)</t>
  </si>
  <si>
    <t>159</t>
  </si>
  <si>
    <t>10002156</t>
  </si>
  <si>
    <t>Papier kancelaryjny w kratkę o formacie A4</t>
  </si>
  <si>
    <t>160</t>
  </si>
  <si>
    <t>10002157</t>
  </si>
  <si>
    <t>GRAND</t>
  </si>
  <si>
    <t>Pinezki do tablic, metalowe</t>
  </si>
  <si>
    <t>161</t>
  </si>
  <si>
    <t>10002158</t>
  </si>
  <si>
    <t>Pinezki do tablic, z zakończeniem plastikowym, różnokolorowe</t>
  </si>
  <si>
    <t>Op.(a. 50 szt.)</t>
  </si>
  <si>
    <t>162</t>
  </si>
  <si>
    <t>10002159</t>
  </si>
  <si>
    <t>STABILO</t>
  </si>
  <si>
    <t>Pióro kulkowe z technologią żelową, z antypoślizgowym uchwytem, o grubości linii pisania 0,5mm czarny</t>
  </si>
  <si>
    <t>163</t>
  </si>
  <si>
    <t>10002160</t>
  </si>
  <si>
    <t>Pióro kulkowe z technologią żelową, z antypoślizgowym uchwytem, o grubości linii pisania 0,5mm niebieski</t>
  </si>
  <si>
    <t>164</t>
  </si>
  <si>
    <t>10002161</t>
  </si>
  <si>
    <t>Pióro kulkowe z technologią żelową, z antypoślizgowym uchwytem, o grubości linii pisania 0,5mm czerwony</t>
  </si>
  <si>
    <t>165</t>
  </si>
  <si>
    <t>10002162</t>
  </si>
  <si>
    <t>Pióro kulkowe z technologią żelową, z antypoślizgowym uchwytem, o grubości linii pisania 0,5mm zielony</t>
  </si>
  <si>
    <t>166</t>
  </si>
  <si>
    <t>10002163</t>
  </si>
  <si>
    <t>PILOT/PENTEL</t>
  </si>
  <si>
    <t>Pióro kulkowe, o gr. linii pisania 0,3mm, dł. Linii pisania 1400m, czarny</t>
  </si>
  <si>
    <t>167</t>
  </si>
  <si>
    <t>10002164</t>
  </si>
  <si>
    <t>Pióro kulkowe, o gr. linii pisania 0,3mm, dł. Linii pisania 1400m, niebieskie</t>
  </si>
  <si>
    <t>168</t>
  </si>
  <si>
    <t>10002165</t>
  </si>
  <si>
    <t>Pióro kulkowe, o gr. linii pisania 0,3mm, dł. Linii pisania 1400m, czerwony</t>
  </si>
  <si>
    <t>169a</t>
  </si>
  <si>
    <t>10002166</t>
  </si>
  <si>
    <t>LEVIATAN</t>
  </si>
  <si>
    <t>Pióro kulkowe, o gr. linii pisania 0,3mm, dł. Linii pisania 1500m, CZARNY</t>
  </si>
  <si>
    <t>169b</t>
  </si>
  <si>
    <t>10002167</t>
  </si>
  <si>
    <t>169c</t>
  </si>
  <si>
    <t>10002168</t>
  </si>
  <si>
    <t>169d</t>
  </si>
  <si>
    <t>10002169</t>
  </si>
  <si>
    <t>170</t>
  </si>
  <si>
    <t>10002170</t>
  </si>
  <si>
    <t>Pisaki różnokolorowe, 6szt./komplet</t>
  </si>
  <si>
    <t>Kpl.(a 6 szt.)</t>
  </si>
  <si>
    <t>171</t>
  </si>
  <si>
    <t>10002171</t>
  </si>
  <si>
    <t>AG CHEMIA</t>
  </si>
  <si>
    <t>Płyn do czyszczenia ekranów, poj. 250 ml</t>
  </si>
  <si>
    <t>172</t>
  </si>
  <si>
    <t>10002172</t>
  </si>
  <si>
    <t>Płyn do czyszczenia tablic suchocieralnych, poj. 250ml</t>
  </si>
  <si>
    <t>181</t>
  </si>
  <si>
    <t>10002181</t>
  </si>
  <si>
    <t>FELLOWES</t>
  </si>
  <si>
    <t xml:space="preserve">Podkładka pod mysz żelowa </t>
  </si>
  <si>
    <t>182a</t>
  </si>
  <si>
    <t>10002182</t>
  </si>
  <si>
    <t>TRODAT</t>
  </si>
  <si>
    <t xml:space="preserve">Poduszka do stempli w pudelku z tworzywa, nasączona tuszem. CZARNY o wymiarach 110x70mm </t>
  </si>
  <si>
    <t>182b</t>
  </si>
  <si>
    <t>10002183</t>
  </si>
  <si>
    <t>182c</t>
  </si>
  <si>
    <t>10002184</t>
  </si>
  <si>
    <t>182d</t>
  </si>
  <si>
    <t>10002185</t>
  </si>
  <si>
    <t>182e</t>
  </si>
  <si>
    <t>10002186</t>
  </si>
  <si>
    <t xml:space="preserve"> -II- FIOLETOWY</t>
  </si>
  <si>
    <t>183</t>
  </si>
  <si>
    <t>10002187</t>
  </si>
  <si>
    <t>BIURFOL</t>
  </si>
  <si>
    <t>184</t>
  </si>
  <si>
    <t>185</t>
  </si>
  <si>
    <t>10002189</t>
  </si>
  <si>
    <t>PLATINET</t>
  </si>
  <si>
    <t>Powietrze sprężone, pojemność 400 ml</t>
  </si>
  <si>
    <t>186</t>
  </si>
  <si>
    <t>10002190</t>
  </si>
  <si>
    <t>Przekładki do segregatora kartonowe 240(235)mmx105 mm mix kolorów</t>
  </si>
  <si>
    <t>Op.( a 100 kart)</t>
  </si>
  <si>
    <t>187</t>
  </si>
  <si>
    <t>10002191</t>
  </si>
  <si>
    <t>Przekładki kartonowe A4 alfabetyczne kolorowe (A-Z)</t>
  </si>
  <si>
    <t>Op.(a 20-24 kart)</t>
  </si>
  <si>
    <t>188</t>
  </si>
  <si>
    <t>10002192</t>
  </si>
  <si>
    <t>Q-CONNECT</t>
  </si>
  <si>
    <t>Przekładki kartonowe A4 numeryczne (1-12)</t>
  </si>
  <si>
    <t>Op.( a 12 kart)</t>
  </si>
  <si>
    <t>189</t>
  </si>
  <si>
    <t>10002193</t>
  </si>
  <si>
    <t>Przekładki plastikowe A4 alfabetyczne (A-Z)</t>
  </si>
  <si>
    <t>Op.( a 20 kart)</t>
  </si>
  <si>
    <t>190</t>
  </si>
  <si>
    <t>10002194</t>
  </si>
  <si>
    <t>Przekładki plastikowe A4 numeryczne (1-20)</t>
  </si>
  <si>
    <t>191</t>
  </si>
  <si>
    <t>10002195</t>
  </si>
  <si>
    <t>Pudełka na płyty CD SLIM</t>
  </si>
  <si>
    <t>192</t>
  </si>
  <si>
    <t>10002196</t>
  </si>
  <si>
    <t>Pudełka na płyty CD, plastikowe, na 1 płytę CD, typu BOX</t>
  </si>
  <si>
    <t>193</t>
  </si>
  <si>
    <t>10002197</t>
  </si>
  <si>
    <t>Pudło archiwizacyjne kartonowe, otwierane z góry, wymiar: 550x365x255mm, mieści 6 pudełek boxy 80 mm.</t>
  </si>
  <si>
    <t>194</t>
  </si>
  <si>
    <t>10002198</t>
  </si>
  <si>
    <t>Pudło archiwizacyjne na segregatory, kartonowe, białe, wymiar:525x338x306</t>
  </si>
  <si>
    <t>195</t>
  </si>
  <si>
    <t>10002199</t>
  </si>
  <si>
    <t>Pudło archiwizacyjne na teczki zawieszane. Wymiary: 340x120x280 mm (345x120x245mm)</t>
  </si>
  <si>
    <t>196</t>
  </si>
  <si>
    <t>10002200</t>
  </si>
  <si>
    <t>Rolki offsetowe do maszyn liczących, wymiar: 57x30 m</t>
  </si>
  <si>
    <t>197</t>
  </si>
  <si>
    <t>10002201</t>
  </si>
  <si>
    <t>Rozszywasz do wszystkich rodzajów zszywek</t>
  </si>
  <si>
    <t>198a</t>
  </si>
  <si>
    <t>10002202</t>
  </si>
  <si>
    <t>pbs/VAUPE</t>
  </si>
  <si>
    <t>Segregator A4/75 z mechanizmem dźwigniowym, różnokolorowy, grubość kartonu 2 mm, wzmocniony otwór na palec, wyposażony w dolną listwę wzmacniającą CZARNY</t>
  </si>
  <si>
    <t>198b</t>
  </si>
  <si>
    <t>10002203</t>
  </si>
  <si>
    <t>198c</t>
  </si>
  <si>
    <t>10002204</t>
  </si>
  <si>
    <t>198d</t>
  </si>
  <si>
    <t>10002205</t>
  </si>
  <si>
    <t>198e</t>
  </si>
  <si>
    <t>10002206</t>
  </si>
  <si>
    <t xml:space="preserve"> -II- SZARY</t>
  </si>
  <si>
    <t>199a</t>
  </si>
  <si>
    <t>10002207</t>
  </si>
  <si>
    <t>Segregatory A4/35 mm z dwoma ringami, różnokolorowe, grubość kartonu min 1,8 CZARNY</t>
  </si>
  <si>
    <t>199b</t>
  </si>
  <si>
    <t>10002208</t>
  </si>
  <si>
    <t>199c</t>
  </si>
  <si>
    <t>10002209</t>
  </si>
  <si>
    <t>199d</t>
  </si>
  <si>
    <t>10002220</t>
  </si>
  <si>
    <t>200a</t>
  </si>
  <si>
    <t>10002221</t>
  </si>
  <si>
    <t>Segregatory A4/35 mm, z czterema ringami, różnokolorowe, grubość kartonu min 1,8mm CZARNY</t>
  </si>
  <si>
    <t>200b</t>
  </si>
  <si>
    <t>10002222</t>
  </si>
  <si>
    <t>200c</t>
  </si>
  <si>
    <t>10002223</t>
  </si>
  <si>
    <t>200d</t>
  </si>
  <si>
    <t>10002224</t>
  </si>
  <si>
    <t>201a</t>
  </si>
  <si>
    <t>10002225</t>
  </si>
  <si>
    <t>Segregatory A4/50 mm z mechanizmem dźwigniowym, różnokolorowy, grubość kartonu 2 mm, wzmocniony otwór na palec, wyposażony w dolną listwę wzmacniającą CZARNY</t>
  </si>
  <si>
    <t>201b</t>
  </si>
  <si>
    <t>10002226</t>
  </si>
  <si>
    <t>201c</t>
  </si>
  <si>
    <t>10002227</t>
  </si>
  <si>
    <t>201d</t>
  </si>
  <si>
    <t>10002228</t>
  </si>
  <si>
    <t>202</t>
  </si>
  <si>
    <t>10002229</t>
  </si>
  <si>
    <t>Segregatory A5/75 mm, z mechanizmem dźwigniowym, różnokolorowy, grubość kartonu 2 mm, wzmocniony otwór na palec</t>
  </si>
  <si>
    <t>203</t>
  </si>
  <si>
    <t>10002233</t>
  </si>
  <si>
    <t>Skoroszyt plastikowy, A4, miękki</t>
  </si>
  <si>
    <t>204</t>
  </si>
  <si>
    <t>10002234</t>
  </si>
  <si>
    <t>Skoroszyty plastikowe A4, sztywne, zawieszane do segregatora, różnokolorowe</t>
  </si>
  <si>
    <t>205</t>
  </si>
  <si>
    <t>10002235</t>
  </si>
  <si>
    <t>Skoroszyty plastikowe, A4, sztywne, przednia okładka przeźroczysta, druga kolorowa</t>
  </si>
  <si>
    <t>206</t>
  </si>
  <si>
    <t>10002236</t>
  </si>
  <si>
    <t>Skorowidze szyte, format A4, 96 kartkowe</t>
  </si>
  <si>
    <t>207</t>
  </si>
  <si>
    <t>10002237</t>
  </si>
  <si>
    <t>Skorowidze szyte, format A5, 96 kartkowe</t>
  </si>
  <si>
    <t>208</t>
  </si>
  <si>
    <t>10002238</t>
  </si>
  <si>
    <t>Spinacze biurowe metalowe, okrągłe 50 mm, niklowane</t>
  </si>
  <si>
    <t>Op.( a 100 szt.)</t>
  </si>
  <si>
    <t>209</t>
  </si>
  <si>
    <t>10002239</t>
  </si>
  <si>
    <t>Spinacze biurowe, kolorowe 28 mm</t>
  </si>
  <si>
    <t>Op.( a 150 szt.)</t>
  </si>
  <si>
    <t>210</t>
  </si>
  <si>
    <t>10002240</t>
  </si>
  <si>
    <t>Spinacze krzyżowe, 41 mm</t>
  </si>
  <si>
    <t>211</t>
  </si>
  <si>
    <t>10002241</t>
  </si>
  <si>
    <t>Spinacze okrągłe 28 mm</t>
  </si>
  <si>
    <t>212</t>
  </si>
  <si>
    <t>10002242</t>
  </si>
  <si>
    <t>Spinacze trójkątne, 28 mm</t>
  </si>
  <si>
    <t>213</t>
  </si>
  <si>
    <t>10002243</t>
  </si>
  <si>
    <t>Sznurek jutowy 3 dag, 15 m</t>
  </si>
  <si>
    <t>214</t>
  </si>
  <si>
    <t>10002244</t>
  </si>
  <si>
    <t>Sznurek jutowy 50 dag, 250 m</t>
  </si>
  <si>
    <t>215</t>
  </si>
  <si>
    <t>10002245</t>
  </si>
  <si>
    <t>Szuflada na dokumenty, przeźroczysta, wymiary: 250x65x345 mm, wykonana z plastiku</t>
  </si>
  <si>
    <t>216</t>
  </si>
  <si>
    <t>10002246</t>
  </si>
  <si>
    <t>Ściereczki czyszczące do obudów nasączone, 100 szt.</t>
  </si>
  <si>
    <t>217</t>
  </si>
  <si>
    <t>10002247</t>
  </si>
  <si>
    <t>Ściereczki do czyszczenia monitorów, 100 szt., w tubie</t>
  </si>
  <si>
    <t>218</t>
  </si>
  <si>
    <t>10002248</t>
  </si>
  <si>
    <t>Tablica korkowa w drewnianej ramie, wymiar: 60x 100 cm</t>
  </si>
  <si>
    <t>219</t>
  </si>
  <si>
    <t>10002249</t>
  </si>
  <si>
    <t>Tablica korkowa w drewnianej ramie, wymiar: 60x 80 cm</t>
  </si>
  <si>
    <t>220</t>
  </si>
  <si>
    <t>10002250</t>
  </si>
  <si>
    <t>MEMOBOARDS</t>
  </si>
  <si>
    <t>Tablica korkowa w drewnianej ramie, wymiar: 90x120 cm</t>
  </si>
  <si>
    <t>221</t>
  </si>
  <si>
    <t>10002251</t>
  </si>
  <si>
    <t>Tablica suchościeralna, wymiar: 100x150 cm</t>
  </si>
  <si>
    <t>222</t>
  </si>
  <si>
    <t>10002252</t>
  </si>
  <si>
    <t>Tablica suchościeralna, wymiar: 90x 120 cm</t>
  </si>
  <si>
    <t>223</t>
  </si>
  <si>
    <t>10002253</t>
  </si>
  <si>
    <t>Taśma do metkownicy różnokolorowa, wymiar: 22 x 12 cm</t>
  </si>
  <si>
    <t>Rolka ( a 800 szt.)</t>
  </si>
  <si>
    <t>224</t>
  </si>
  <si>
    <t>10002254</t>
  </si>
  <si>
    <t>PAKART</t>
  </si>
  <si>
    <t>Taśma dwustronna piankowa biała 30 mm x 5 m</t>
  </si>
  <si>
    <t>225</t>
  </si>
  <si>
    <t>10002255</t>
  </si>
  <si>
    <t>Taśma klejąca biurowa  przeźroczysta 18 mm x 20 m</t>
  </si>
  <si>
    <t>226</t>
  </si>
  <si>
    <t>10002256</t>
  </si>
  <si>
    <t>Taśma klejąca biurowa przeźroczysta 12mm x 20 m</t>
  </si>
  <si>
    <t>227</t>
  </si>
  <si>
    <t>10002257</t>
  </si>
  <si>
    <t>Taśma klejąca biurowa przeźroczysta 24 mm x 20 m</t>
  </si>
  <si>
    <t>228</t>
  </si>
  <si>
    <t>10002258</t>
  </si>
  <si>
    <t>Taśma klejąca dwustronna 50 mm (48) x 10 m</t>
  </si>
  <si>
    <t>229</t>
  </si>
  <si>
    <t>10002259</t>
  </si>
  <si>
    <t>SCOTCH/TESA</t>
  </si>
  <si>
    <t>Taśma klejąca na podajniku 19 mm x 7,5 m (10 m)</t>
  </si>
  <si>
    <t>230</t>
  </si>
  <si>
    <t>10002260</t>
  </si>
  <si>
    <t>Taśma klejąca w pudełku 19 mm x 33 m</t>
  </si>
  <si>
    <t>231</t>
  </si>
  <si>
    <t>10002261</t>
  </si>
  <si>
    <t>Taśma pakowa brązowa 48 mm x 46 m (50m)</t>
  </si>
  <si>
    <t>232</t>
  </si>
  <si>
    <t>10002262</t>
  </si>
  <si>
    <t>SCOTCH</t>
  </si>
  <si>
    <t>Taśma pakowa brązowa 50 mm x 66 m</t>
  </si>
  <si>
    <t>233</t>
  </si>
  <si>
    <t>10002263</t>
  </si>
  <si>
    <t>Taśma pakowa przeźroczysta 50 mm x 66 m</t>
  </si>
  <si>
    <t>234</t>
  </si>
  <si>
    <t>10002264</t>
  </si>
  <si>
    <t>BESKID PLUS/Kieltech</t>
  </si>
  <si>
    <t>Teczka bezkwasowa do archiwizacji dokumentów A4 z kartonu, biała, gr. 300g/m², 320x250x35</t>
  </si>
  <si>
    <t>235</t>
  </si>
  <si>
    <t>10002265</t>
  </si>
  <si>
    <t>Teczka bezkwasowa do archiwizacji dokumentów A4 z kartonu biała gr. 240g/m² 320x250x50</t>
  </si>
  <si>
    <t>236</t>
  </si>
  <si>
    <t>10002266</t>
  </si>
  <si>
    <t>WARTA/Barbara</t>
  </si>
  <si>
    <t>Teczka do podpisu, 10 kartek</t>
  </si>
  <si>
    <t>237</t>
  </si>
  <si>
    <t>10002267</t>
  </si>
  <si>
    <t>Teczka do podpisu, 20 kartek, różnokolorowa</t>
  </si>
  <si>
    <t>238</t>
  </si>
  <si>
    <t>10002268</t>
  </si>
  <si>
    <t>BARBARA</t>
  </si>
  <si>
    <t>Teczka kartonowa A4 biała z gumką, gramatura kartonu min. 300g/m²</t>
  </si>
  <si>
    <t>239a</t>
  </si>
  <si>
    <t>10002269</t>
  </si>
  <si>
    <t>KIEL-TECH</t>
  </si>
  <si>
    <t>Teczka kartonowa A4 biała, wiązana, gramatura kartonu min. 250g/m²</t>
  </si>
  <si>
    <t>239b</t>
  </si>
  <si>
    <t>10004408</t>
  </si>
  <si>
    <t>Teczka kartonowa A3 biała wiązana gramatura min. 300 g/m2</t>
  </si>
  <si>
    <t>240a</t>
  </si>
  <si>
    <t>10002270</t>
  </si>
  <si>
    <t>Teczka kartonowa A4 lakierowana z gumką, gramatura kartonu min 300g/m², CZARNY</t>
  </si>
  <si>
    <t>240b</t>
  </si>
  <si>
    <t>10002271</t>
  </si>
  <si>
    <t>240c</t>
  </si>
  <si>
    <t>10002272</t>
  </si>
  <si>
    <t>240d</t>
  </si>
  <si>
    <t>10002273</t>
  </si>
  <si>
    <t>241a</t>
  </si>
  <si>
    <t>10002274</t>
  </si>
  <si>
    <t>Q-CONNECT/ELBA</t>
  </si>
  <si>
    <t>Teczka plastikowa, A4 z gumką, CZARNY</t>
  </si>
  <si>
    <t>241b</t>
  </si>
  <si>
    <t>10002275</t>
  </si>
  <si>
    <t>241c</t>
  </si>
  <si>
    <t>10002276</t>
  </si>
  <si>
    <t>241d</t>
  </si>
  <si>
    <t>10002277</t>
  </si>
  <si>
    <t>242a</t>
  </si>
  <si>
    <t>10002278</t>
  </si>
  <si>
    <t>ESSELTE/DURABLE</t>
  </si>
  <si>
    <t>Teczka preszpanowa, z gumką A4, CZARNY</t>
  </si>
  <si>
    <t>242b</t>
  </si>
  <si>
    <t>10002279</t>
  </si>
  <si>
    <t>242c</t>
  </si>
  <si>
    <t>10002280</t>
  </si>
  <si>
    <t>242d</t>
  </si>
  <si>
    <t>10002281</t>
  </si>
  <si>
    <t>243a</t>
  </si>
  <si>
    <t>10002282</t>
  </si>
  <si>
    <t>pbs/VAUPE/BARBARA</t>
  </si>
  <si>
    <t>Teczka skrzydełkowa z gumką A4/15 mm, CZARNY</t>
  </si>
  <si>
    <t>243b</t>
  </si>
  <si>
    <t>10002283</t>
  </si>
  <si>
    <t>243c</t>
  </si>
  <si>
    <t>10002284</t>
  </si>
  <si>
    <t>243d</t>
  </si>
  <si>
    <t>10002285</t>
  </si>
  <si>
    <t>244a</t>
  </si>
  <si>
    <t>10002286</t>
  </si>
  <si>
    <t>Teczka skrzydełkowa, A4/40mm, na rzep, CZARNY</t>
  </si>
  <si>
    <t>244b</t>
  </si>
  <si>
    <t>10002287</t>
  </si>
  <si>
    <t>244c</t>
  </si>
  <si>
    <t>10002288</t>
  </si>
  <si>
    <t>244d</t>
  </si>
  <si>
    <t>10002289</t>
  </si>
  <si>
    <t>245a</t>
  </si>
  <si>
    <t>10002290</t>
  </si>
  <si>
    <t>Teczka skrzydełkowa, z gumką, A4/40mm, CZARNY</t>
  </si>
  <si>
    <t>245b</t>
  </si>
  <si>
    <t>10002291</t>
  </si>
  <si>
    <t>245c</t>
  </si>
  <si>
    <t>10002292</t>
  </si>
  <si>
    <t>245d</t>
  </si>
  <si>
    <t>10002293</t>
  </si>
  <si>
    <t>246a</t>
  </si>
  <si>
    <t>10002294</t>
  </si>
  <si>
    <t>Teczka wiązana plastikowa A4, CZARNY</t>
  </si>
  <si>
    <t>246b</t>
  </si>
  <si>
    <t>10002295</t>
  </si>
  <si>
    <t>246c</t>
  </si>
  <si>
    <t>10002296</t>
  </si>
  <si>
    <t>246d</t>
  </si>
  <si>
    <t>10002297</t>
  </si>
  <si>
    <t>247</t>
  </si>
  <si>
    <t>10002298</t>
  </si>
  <si>
    <t>Teczka wisząca A4, zawieszkowa, do archiwizacji, twardy karton, przesuwany szyld z etykietą opisową, pojemność min. 200 kartek</t>
  </si>
  <si>
    <t>248</t>
  </si>
  <si>
    <t>10002299</t>
  </si>
  <si>
    <t>Temperówka metalowa, pojedyncza, ostrze wykonane ze stali nierdzewnej manganowej 65 Mn z możliwością regeneracji</t>
  </si>
  <si>
    <t>249</t>
  </si>
  <si>
    <t>10002310</t>
  </si>
  <si>
    <t>Temperówka plastikowa okrągła z pojemnikiem</t>
  </si>
  <si>
    <t>250a</t>
  </si>
  <si>
    <t>10002311</t>
  </si>
  <si>
    <t>Tusz do stempli uniwersalny, poj. 22 ml, CZARNY</t>
  </si>
  <si>
    <t>250b</t>
  </si>
  <si>
    <t>10002312</t>
  </si>
  <si>
    <t>250c</t>
  </si>
  <si>
    <t>10002313</t>
  </si>
  <si>
    <t>250d</t>
  </si>
  <si>
    <t>10002314</t>
  </si>
  <si>
    <t>251a</t>
  </si>
  <si>
    <t>10002315</t>
  </si>
  <si>
    <t>UNI</t>
  </si>
  <si>
    <t>Wkłady do długopisów UNI UMN 207, UMR85/87, CZARNY</t>
  </si>
  <si>
    <t>251b</t>
  </si>
  <si>
    <t>10002316</t>
  </si>
  <si>
    <t>251c</t>
  </si>
  <si>
    <t>10002317</t>
  </si>
  <si>
    <t>252a</t>
  </si>
  <si>
    <t>10002318</t>
  </si>
  <si>
    <t>PILOT</t>
  </si>
  <si>
    <t>Wkłady do długopisu PILOT G1 CZARNY</t>
  </si>
  <si>
    <t>252b</t>
  </si>
  <si>
    <t>10002319</t>
  </si>
  <si>
    <t>252c</t>
  </si>
  <si>
    <t>10002320</t>
  </si>
  <si>
    <t>252d</t>
  </si>
  <si>
    <t>10002321</t>
  </si>
  <si>
    <t>253</t>
  </si>
  <si>
    <t>10002322</t>
  </si>
  <si>
    <t>Wkłady do długopisu PILOT G2 czarne, zielone, czerwone i niebieskie</t>
  </si>
  <si>
    <t>254</t>
  </si>
  <si>
    <t>10002323</t>
  </si>
  <si>
    <t>RYSTOR</t>
  </si>
  <si>
    <t>Wkłady do długopisu RYSTOR BOY-GEL, R-120, w czterech podstawowych kolorach</t>
  </si>
  <si>
    <t>255</t>
  </si>
  <si>
    <t>10002324</t>
  </si>
  <si>
    <t>Wkłady do segregatorów, A5, białe, w kratkę</t>
  </si>
  <si>
    <t>Op.(a 50 kartek)</t>
  </si>
  <si>
    <t>256</t>
  </si>
  <si>
    <t>10002325</t>
  </si>
  <si>
    <t>Wkłady do segregatorów,A4, białe w kratkę</t>
  </si>
  <si>
    <t>257</t>
  </si>
  <si>
    <t>258</t>
  </si>
  <si>
    <t>10002327</t>
  </si>
  <si>
    <t>Zakładki indeksujące 12x43 (45) mm/25 kart, kolor. NEON TRANSPARENT</t>
  </si>
  <si>
    <t>Op.(5x25 szt.)</t>
  </si>
  <si>
    <t>259</t>
  </si>
  <si>
    <t>10002328</t>
  </si>
  <si>
    <t>Zakładki indeksujące 15x50 mm/5 kolorów, neon</t>
  </si>
  <si>
    <t>op.</t>
  </si>
  <si>
    <t>260</t>
  </si>
  <si>
    <t>10002329</t>
  </si>
  <si>
    <t>POST-IT</t>
  </si>
  <si>
    <t>Zakładki indeksujące strzałki 12x43 (45) mm, w pięciu kolorach</t>
  </si>
  <si>
    <t>Op.(5x20 szt.)</t>
  </si>
  <si>
    <t>261a</t>
  </si>
  <si>
    <t>10002330</t>
  </si>
  <si>
    <t>STABILO/pbs</t>
  </si>
  <si>
    <t>Zakreślacze tekstu, min 5 kolorów ŻÓŁTY, tusz na bazie wody, szerokość linii: 2-5 mm</t>
  </si>
  <si>
    <t>261b</t>
  </si>
  <si>
    <t>10002331</t>
  </si>
  <si>
    <t>261c</t>
  </si>
  <si>
    <t>10002332</t>
  </si>
  <si>
    <t>261d</t>
  </si>
  <si>
    <t>10002333</t>
  </si>
  <si>
    <t>261e</t>
  </si>
  <si>
    <t>10002334</t>
  </si>
  <si>
    <t xml:space="preserve"> -II- POMARAŃCZOWY</t>
  </si>
  <si>
    <t>262</t>
  </si>
  <si>
    <t>10002335</t>
  </si>
  <si>
    <t>Zeszyty A4, 96 kartkowe, kratka, w twardej oprawie</t>
  </si>
  <si>
    <t>263</t>
  </si>
  <si>
    <t>10002336</t>
  </si>
  <si>
    <t>Zeszyty A5, 32 kartkowe, kratka</t>
  </si>
  <si>
    <t>264</t>
  </si>
  <si>
    <t>10002337</t>
  </si>
  <si>
    <t>Zeszyty A5, 60 kartkowe, kratka</t>
  </si>
  <si>
    <t>265</t>
  </si>
  <si>
    <t>10002338</t>
  </si>
  <si>
    <t>Zeszyty A5, 80 kartkowe, kratka</t>
  </si>
  <si>
    <t>266</t>
  </si>
  <si>
    <t>10002339</t>
  </si>
  <si>
    <t>Zeszyty A5, 96 kartkowe, kratka, w twardej oprawie</t>
  </si>
  <si>
    <t>267</t>
  </si>
  <si>
    <t>10002340</t>
  </si>
  <si>
    <t>Zeszyty B5, 160 kartkowe, kratka w twardej oprawie</t>
  </si>
  <si>
    <t>268</t>
  </si>
  <si>
    <t>10002341</t>
  </si>
  <si>
    <t>Zszywacz długoramienny na zszywki 24/6 i 26/6</t>
  </si>
  <si>
    <t>269</t>
  </si>
  <si>
    <t>10002342</t>
  </si>
  <si>
    <t>DELI/LEITZ</t>
  </si>
  <si>
    <t>Zszywacz, zszywa 20 kartek, głębokość wsunięcia kartki 45mm</t>
  </si>
  <si>
    <t>270</t>
  </si>
  <si>
    <t>10002343</t>
  </si>
  <si>
    <t>Zszywacz, zszywa 30 kartek, głębokość wsunięcia kartki 65mm</t>
  </si>
  <si>
    <t>271</t>
  </si>
  <si>
    <t>10002344</t>
  </si>
  <si>
    <t>Zszywacz, zszywa 60 kartek</t>
  </si>
  <si>
    <t>272</t>
  </si>
  <si>
    <t>10002345</t>
  </si>
  <si>
    <t>Zszywacz, zszywa 80-100 kartek</t>
  </si>
  <si>
    <t>273</t>
  </si>
  <si>
    <t>10002346</t>
  </si>
  <si>
    <t>Zszywki 23/10 do 70 kartek, stalowe</t>
  </si>
  <si>
    <t>Op.(a 1000 szt.)</t>
  </si>
  <si>
    <t>274</t>
  </si>
  <si>
    <t>10002347</t>
  </si>
  <si>
    <t>Zszywki 23/13 do 100 kartek, stalowe</t>
  </si>
  <si>
    <t>275</t>
  </si>
  <si>
    <t>10002348</t>
  </si>
  <si>
    <t>Zszywki 23/6  do 30 kartek, stalowe</t>
  </si>
  <si>
    <t>276</t>
  </si>
  <si>
    <t>10002349</t>
  </si>
  <si>
    <t>Zszywki 24/6, stalowe</t>
  </si>
  <si>
    <t>277</t>
  </si>
  <si>
    <t>10002350</t>
  </si>
  <si>
    <t>Zszywki 26/6, stalowe/wanizowane (cynkowane)</t>
  </si>
  <si>
    <t>278</t>
  </si>
  <si>
    <t>10002351</t>
  </si>
  <si>
    <t>Zszywki mini 10 stalowe</t>
  </si>
  <si>
    <t>10003170</t>
  </si>
  <si>
    <t>LEITZ</t>
  </si>
  <si>
    <t>Zszywacz elektryczny do 10 kartek</t>
  </si>
  <si>
    <t>10003171</t>
  </si>
  <si>
    <t>Zszywacz elektryczny do 20 kartek</t>
  </si>
  <si>
    <t>10003172</t>
  </si>
  <si>
    <t>Zszywki do zszywacza elektrycznego z poz 279</t>
  </si>
  <si>
    <t>Op. (min. 2000 szt.)</t>
  </si>
  <si>
    <t>10003173</t>
  </si>
  <si>
    <t>Zszywki do zszywacza elektrycznego z poz 280</t>
  </si>
  <si>
    <t>10004435</t>
  </si>
  <si>
    <t>Gento/Gento</t>
  </si>
  <si>
    <t>Etykiety termiczne samoprzylepne do drukarki termicznej, wymiary etykiety 80mm x 50mm, kolor biały, nadruk czarny, średnica wewnętrzna glizy 40mm, liczba etykiet na rolce 1000szt, Rodzaj kleju Trwały, nie odlepny</t>
  </si>
  <si>
    <t>rol.</t>
  </si>
  <si>
    <t>10004436</t>
  </si>
  <si>
    <t>Etykiety termotransferowe, samoprzylepne, papierowe, do drukarki termotransferowej, wymiary etykiety 50mm x 25mm, kolor biały, średnica wewnętrzna glizy 40mm, liczba etykiet na rolce 2000szt, Rodzaj kleju Trwały, nie odlepny</t>
  </si>
  <si>
    <t>10004438</t>
  </si>
  <si>
    <t>Taśma termotransferowa woskowo-żywiczna, długość taśmy min. 74m, szerokość taśmy min. 55mm, max. 70mm, kolor nadruku Czarny, wymagana kompatybilność z drukarką Zebra ZD420t</t>
  </si>
  <si>
    <t>10004407</t>
  </si>
  <si>
    <t>Taśma klejąca pakowa papierowa rozmiar 48mmx50m, kolor brązowy</t>
  </si>
  <si>
    <t>10001991</t>
  </si>
  <si>
    <t xml:space="preserve">Dziurkacz do 20 kartek </t>
  </si>
  <si>
    <t>Zegar ścienny średnica 41 cm (na baterie) kolor tarczy preferowany biały dopuszczamy czarny lub granatowy, cichy mechanizm, duża wielkość czcionki, baterie w zestawie</t>
  </si>
  <si>
    <t>TIMER TIMER</t>
  </si>
  <si>
    <t>Minutnik stojący, obudowa czarna, wymiary 3,2D x 19,1W x 19,1H cm, materiał plastik, odliczanie 60 min,</t>
  </si>
  <si>
    <t>SUMA</t>
  </si>
  <si>
    <t>Pojemnik/organizer plastikowy 20D x 25W x 10H cm</t>
  </si>
  <si>
    <t>Pojemnik na czasopisma składany tworzywo PCV lub PCV wzmocnione kartonem, A4/70 mm, różnokolorowy</t>
  </si>
  <si>
    <t>Klej w sztyfcie, bez rozpuszczalników, poj. 8g</t>
  </si>
  <si>
    <t>Niszczarka o parametrach technicznych nie gorszych niż wskazane: ilość niszczonych kart min. 11 (70g/m2), poziom bezpieczeństwa: P-2 (DIN-2). Gwarancja 24 miesiące</t>
  </si>
  <si>
    <r>
      <t xml:space="preserve">Niszczarka o parametrach technicznych nie gorszych niż wskazane: wydajnośc cięcia min.14 ark. tryb ręczny, poziom bezpieczeństwa P4 (DIN 66399), z funkcją rewersu, autostartem, z możliwością niszczenia kart kredytowych, spinaczy i płyty CD, o pojemności kosza min. 20l, gwarancja </t>
    </r>
    <r>
      <rPr>
        <sz val="8"/>
        <color rgb="FF000000"/>
        <rFont val="Calibri"/>
        <family val="2"/>
        <charset val="238"/>
      </rPr>
      <t>min. 36 miesięcy</t>
    </r>
  </si>
  <si>
    <t>UWAGI: Wykonawcy przy obliczaniu wartości sumarycznej netto i brutto winni zastosować algorytm obliczania ceny wskazany w kolumnie 12 i 13 (str. 1 wykazu asortymentowo-ilościowego). W przypadku składania oferty równoważnej na długopisy, wykonawca zobowiązany jest do zaoferowania wkładów odpowiednich dla danego typu oferowanego długopisu.</t>
  </si>
  <si>
    <t>Cena jedn. netto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</si>
</sst>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font>
      <sz val="11"/>
      <color theme="1"/>
      <name val="Czcionka tekstu podstawowego"/>
      <family val="2"/>
      <charset val="238"/>
    </font>
    <font>
      <sz val="11"/>
      <color indexed="8"/>
      <name val="Calibri"/>
      <family val="2"/>
      <charset val="238"/>
    </font>
    <font>
      <b/>
      <u/>
      <sz val="8"/>
      <name val="Calibri"/>
      <family val="2"/>
      <charset val="238"/>
    </font>
    <font>
      <sz val="8"/>
      <color theme="1"/>
      <name val="Czcionka tekstu podstawowego"/>
      <family val="2"/>
      <charset val="238"/>
    </font>
    <font>
      <b/>
      <sz val="10"/>
      <color indexed="8"/>
      <name val="Calibri"/>
      <family val="2"/>
      <charset val="238"/>
    </font>
    <font>
      <b/>
      <sz val="10"/>
      <name val="Calibri"/>
      <family val="2"/>
      <charset val="238"/>
    </font>
    <font>
      <b/>
      <sz val="8"/>
      <name val="Calibri"/>
      <family val="2"/>
      <charset val="238"/>
    </font>
    <font>
      <b/>
      <u/>
      <sz val="10"/>
      <name val="Calibri"/>
      <family val="2"/>
      <charset val="238"/>
    </font>
    <font>
      <sz val="8"/>
      <color theme="1"/>
      <name val="Calibri"/>
      <family val="2"/>
      <charset val="238"/>
      <scheme val="minor"/>
    </font>
    <font>
      <sz val="8"/>
      <color indexed="8"/>
      <name val="Calibri"/>
      <family val="2"/>
      <charset val="238"/>
    </font>
    <font>
      <sz val="8"/>
      <name val="Arial"/>
      <family val="2"/>
      <charset val="238"/>
    </font>
    <font>
      <sz val="11"/>
      <name val="Calibri"/>
      <family val="2"/>
      <charset val="238"/>
    </font>
    <font>
      <b/>
      <sz val="9"/>
      <color theme="1"/>
      <name val="Czcionka tekstu podstawowego"/>
      <charset val="238"/>
    </font>
    <font>
      <b/>
      <sz val="8"/>
      <color theme="1"/>
      <name val="Calibri"/>
      <family val="2"/>
      <charset val="238"/>
      <scheme val="minor"/>
    </font>
    <font>
      <sz val="8"/>
      <name val="Calibri"/>
      <family val="2"/>
      <charset val="238"/>
    </font>
    <font>
      <b/>
      <sz val="8"/>
      <color indexed="8"/>
      <name val="Calibri"/>
      <family val="2"/>
      <charset val="238"/>
    </font>
    <font>
      <b/>
      <sz val="12"/>
      <color indexed="8"/>
      <name val="Calibri"/>
      <family val="2"/>
      <charset val="238"/>
    </font>
    <font>
      <sz val="12"/>
      <name val="Calibri"/>
      <family val="2"/>
      <charset val="238"/>
    </font>
    <font>
      <sz val="12"/>
      <color indexed="8"/>
      <name val="Calibri"/>
      <family val="2"/>
      <charset val="238"/>
    </font>
    <font>
      <b/>
      <sz val="12"/>
      <color theme="1"/>
      <name val="Czcionka tekstu podstawowego"/>
      <charset val="238"/>
    </font>
    <font>
      <sz val="12"/>
      <color theme="1"/>
      <name val="Czcionka tekstu podstawowego"/>
      <family val="2"/>
      <charset val="238"/>
    </font>
    <font>
      <b/>
      <sz val="12"/>
      <color theme="1"/>
      <name val="Calibri"/>
      <family val="2"/>
      <charset val="238"/>
      <scheme val="minor"/>
    </font>
    <font>
      <sz val="8"/>
      <color rgb="FF000000"/>
      <name val="Calibri"/>
      <family val="2"/>
      <charset val="238"/>
    </font>
    <font>
      <b/>
      <sz val="10"/>
      <color theme="1"/>
      <name val="Calibri"/>
      <family val="2"/>
      <charset val="238"/>
      <scheme val="minor"/>
    </font>
  </fonts>
  <fills count="14">
    <fill>
      <patternFill patternType="none"/>
    </fill>
    <fill>
      <patternFill patternType="gray125"/>
    </fill>
    <fill>
      <patternFill patternType="solid">
        <fgColor theme="9" tint="0.59999389629810485"/>
        <bgColor indexed="64"/>
      </patternFill>
    </fill>
    <fill>
      <patternFill patternType="solid">
        <fgColor theme="5" tint="0.59999389629810485"/>
        <bgColor indexed="64"/>
      </patternFill>
    </fill>
    <fill>
      <patternFill patternType="solid">
        <fgColor theme="5" tint="0.59999389629810485"/>
        <bgColor indexed="27"/>
      </patternFill>
    </fill>
    <fill>
      <patternFill patternType="solid">
        <fgColor theme="6" tint="0.59999389629810485"/>
        <bgColor indexed="27"/>
      </patternFill>
    </fill>
    <fill>
      <patternFill patternType="solid">
        <fgColor theme="9"/>
        <bgColor indexed="64"/>
      </patternFill>
    </fill>
    <fill>
      <patternFill patternType="solid">
        <fgColor theme="9" tint="0.79998168889431442"/>
        <bgColor indexed="27"/>
      </patternFill>
    </fill>
    <fill>
      <patternFill patternType="solid">
        <fgColor theme="9" tint="0.79998168889431442"/>
        <bgColor indexed="64"/>
      </patternFill>
    </fill>
    <fill>
      <patternFill patternType="solid">
        <fgColor theme="5" tint="0.59999389629810485"/>
        <bgColor indexed="31"/>
      </patternFill>
    </fill>
    <fill>
      <patternFill patternType="solid">
        <fgColor theme="6" tint="0.59999389629810485"/>
        <bgColor indexed="64"/>
      </patternFill>
    </fill>
    <fill>
      <patternFill patternType="solid">
        <fgColor theme="9" tint="0.79998168889431442"/>
        <bgColor indexed="31"/>
      </patternFill>
    </fill>
    <fill>
      <patternFill patternType="solid">
        <fgColor theme="9" tint="0.59999389629810485"/>
        <bgColor indexed="31"/>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0" fontId="1" fillId="0" borderId="0"/>
    <xf numFmtId="0" fontId="1" fillId="0" borderId="0"/>
  </cellStyleXfs>
  <cellXfs count="54">
    <xf numFmtId="0" fontId="0" fillId="0" borderId="0" xfId="0"/>
    <xf numFmtId="49" fontId="2" fillId="2" borderId="1" xfId="1" applyNumberFormat="1" applyFont="1" applyFill="1" applyBorder="1" applyAlignment="1">
      <alignment horizontal="center" vertical="center"/>
    </xf>
    <xf numFmtId="0" fontId="2" fillId="2" borderId="1" xfId="1" applyFont="1" applyFill="1" applyBorder="1" applyAlignment="1">
      <alignment horizontal="center" vertical="center"/>
    </xf>
    <xf numFmtId="0" fontId="3" fillId="0" borderId="0" xfId="0" applyFont="1"/>
    <xf numFmtId="49" fontId="4" fillId="3" borderId="1" xfId="0" applyNumberFormat="1" applyFont="1" applyFill="1" applyBorder="1" applyAlignment="1">
      <alignment horizontal="center" vertical="center" wrapText="1"/>
    </xf>
    <xf numFmtId="49" fontId="5" fillId="4" borderId="1" xfId="1" applyNumberFormat="1" applyFont="1" applyFill="1" applyBorder="1" applyAlignment="1">
      <alignment horizontal="center" vertical="center" textRotation="90" wrapText="1"/>
    </xf>
    <xf numFmtId="0" fontId="6" fillId="5" borderId="1" xfId="1" applyFont="1" applyFill="1" applyBorder="1" applyAlignment="1">
      <alignment horizontal="center" vertical="center" wrapText="1"/>
    </xf>
    <xf numFmtId="0" fontId="5" fillId="6" borderId="1" xfId="0" applyFont="1" applyFill="1" applyBorder="1" applyAlignment="1">
      <alignment horizontal="center" vertical="center" textRotation="90" wrapText="1"/>
    </xf>
    <xf numFmtId="0" fontId="5" fillId="7" borderId="1" xfId="1" applyFont="1" applyFill="1" applyBorder="1" applyAlignment="1">
      <alignment horizontal="center" vertical="center" textRotation="90" wrapText="1"/>
    </xf>
    <xf numFmtId="0" fontId="5" fillId="8" borderId="1" xfId="0" applyFont="1" applyFill="1" applyBorder="1" applyAlignment="1">
      <alignment horizontal="center" vertical="center" textRotation="90" wrapText="1"/>
    </xf>
    <xf numFmtId="0" fontId="5" fillId="8" borderId="1" xfId="0" applyFont="1" applyFill="1" applyBorder="1" applyAlignment="1">
      <alignment horizontal="center" vertical="center" wrapText="1"/>
    </xf>
    <xf numFmtId="2" fontId="5" fillId="8" borderId="1" xfId="0" applyNumberFormat="1" applyFont="1" applyFill="1" applyBorder="1" applyAlignment="1">
      <alignment horizontal="center" vertical="center" wrapText="1"/>
    </xf>
    <xf numFmtId="0" fontId="8" fillId="0" borderId="0" xfId="0" applyFont="1"/>
    <xf numFmtId="49" fontId="9" fillId="3" borderId="1" xfId="0" applyNumberFormat="1" applyFont="1" applyFill="1" applyBorder="1" applyAlignment="1">
      <alignment horizontal="center" vertical="center"/>
    </xf>
    <xf numFmtId="0" fontId="10" fillId="3" borderId="1" xfId="0" applyFont="1" applyFill="1" applyBorder="1" applyAlignment="1">
      <alignment horizontal="center" vertical="center"/>
    </xf>
    <xf numFmtId="0" fontId="9" fillId="9" borderId="1" xfId="2" applyFont="1" applyFill="1" applyBorder="1" applyAlignment="1">
      <alignment horizontal="center" vertical="center" wrapText="1"/>
    </xf>
    <xf numFmtId="0" fontId="9" fillId="10" borderId="1" xfId="0" applyFont="1" applyFill="1" applyBorder="1" applyAlignment="1">
      <alignment vertical="center" wrapText="1"/>
    </xf>
    <xf numFmtId="0" fontId="11" fillId="11" borderId="1" xfId="2" applyFont="1" applyFill="1" applyBorder="1" applyAlignment="1">
      <alignment horizontal="center" vertical="center" wrapText="1"/>
    </xf>
    <xf numFmtId="0" fontId="1" fillId="8" borderId="1" xfId="0" applyFont="1" applyFill="1" applyBorder="1" applyAlignment="1">
      <alignment horizontal="center" vertical="center" wrapText="1"/>
    </xf>
    <xf numFmtId="0" fontId="12" fillId="8" borderId="1" xfId="0" applyFont="1" applyFill="1" applyBorder="1" applyAlignment="1">
      <alignment horizontal="center" vertical="center"/>
    </xf>
    <xf numFmtId="0" fontId="9" fillId="8" borderId="1" xfId="0" applyFont="1" applyFill="1" applyBorder="1" applyAlignment="1">
      <alignment horizontal="center" vertical="center" wrapText="1"/>
    </xf>
    <xf numFmtId="2" fontId="13" fillId="8" borderId="1" xfId="0" applyNumberFormat="1" applyFont="1" applyFill="1" applyBorder="1" applyAlignment="1">
      <alignment horizontal="center" vertical="center"/>
    </xf>
    <xf numFmtId="9" fontId="13" fillId="8" borderId="1" xfId="0" applyNumberFormat="1" applyFont="1" applyFill="1" applyBorder="1" applyAlignment="1">
      <alignment horizontal="center" vertical="center"/>
    </xf>
    <xf numFmtId="0" fontId="9" fillId="10" borderId="1" xfId="0" applyFont="1" applyFill="1" applyBorder="1" applyAlignment="1">
      <alignment horizontal="left" vertical="center" wrapText="1"/>
    </xf>
    <xf numFmtId="0" fontId="14" fillId="9" borderId="1" xfId="2" applyFont="1" applyFill="1" applyBorder="1" applyAlignment="1">
      <alignment horizontal="center" vertical="center" wrapText="1"/>
    </xf>
    <xf numFmtId="0" fontId="14" fillId="10" borderId="1" xfId="0" applyFont="1" applyFill="1" applyBorder="1" applyAlignment="1">
      <alignment horizontal="left" vertical="center" wrapText="1"/>
    </xf>
    <xf numFmtId="0" fontId="11" fillId="8" borderId="1" xfId="0" applyFont="1" applyFill="1" applyBorder="1" applyAlignment="1">
      <alignment horizontal="center" vertical="center" wrapText="1"/>
    </xf>
    <xf numFmtId="0" fontId="3" fillId="3" borderId="1" xfId="0" applyFont="1" applyFill="1" applyBorder="1" applyAlignment="1">
      <alignment horizontal="center" vertical="center"/>
    </xf>
    <xf numFmtId="0" fontId="14" fillId="8" borderId="1" xfId="0" applyFont="1" applyFill="1" applyBorder="1" applyAlignment="1">
      <alignment horizontal="center" vertical="center" wrapText="1"/>
    </xf>
    <xf numFmtId="0" fontId="1" fillId="11" borderId="1" xfId="2" applyFill="1" applyBorder="1" applyAlignment="1">
      <alignment horizontal="center" vertical="center" wrapText="1"/>
    </xf>
    <xf numFmtId="0" fontId="1" fillId="7" borderId="1" xfId="2" applyFill="1" applyBorder="1" applyAlignment="1">
      <alignment horizontal="center" vertical="center" wrapText="1"/>
    </xf>
    <xf numFmtId="0" fontId="15" fillId="9" borderId="1" xfId="2" applyFont="1" applyFill="1" applyBorder="1" applyAlignment="1">
      <alignment horizontal="center" vertical="center" wrapText="1"/>
    </xf>
    <xf numFmtId="0" fontId="6" fillId="9" borderId="1" xfId="2" applyFont="1" applyFill="1" applyBorder="1" applyAlignment="1">
      <alignment horizontal="center" vertical="center" wrapText="1"/>
    </xf>
    <xf numFmtId="0" fontId="9" fillId="3" borderId="1" xfId="0" applyFont="1" applyFill="1" applyBorder="1" applyAlignment="1">
      <alignment horizontal="center" vertical="center"/>
    </xf>
    <xf numFmtId="0" fontId="9" fillId="3" borderId="2" xfId="0" applyFont="1" applyFill="1" applyBorder="1" applyAlignment="1">
      <alignment horizontal="center" vertical="center"/>
    </xf>
    <xf numFmtId="0" fontId="10" fillId="3" borderId="2" xfId="0" applyFont="1" applyFill="1" applyBorder="1" applyAlignment="1">
      <alignment horizontal="center" vertical="center"/>
    </xf>
    <xf numFmtId="0" fontId="9" fillId="9" borderId="2" xfId="2" applyFont="1" applyFill="1" applyBorder="1" applyAlignment="1">
      <alignment horizontal="center" vertical="center" wrapText="1"/>
    </xf>
    <xf numFmtId="0" fontId="9" fillId="10" borderId="2" xfId="0" applyFont="1" applyFill="1" applyBorder="1" applyAlignment="1">
      <alignment vertical="center" wrapText="1"/>
    </xf>
    <xf numFmtId="0" fontId="1" fillId="8" borderId="2" xfId="0" applyFont="1" applyFill="1" applyBorder="1" applyAlignment="1">
      <alignment horizontal="center" vertical="center" wrapText="1"/>
    </xf>
    <xf numFmtId="0" fontId="12" fillId="8" borderId="2" xfId="0" applyFont="1" applyFill="1" applyBorder="1" applyAlignment="1">
      <alignment horizontal="center" vertical="center"/>
    </xf>
    <xf numFmtId="0" fontId="9" fillId="8" borderId="2" xfId="0" applyFont="1" applyFill="1" applyBorder="1" applyAlignment="1">
      <alignment horizontal="center" vertical="center" wrapText="1"/>
    </xf>
    <xf numFmtId="0" fontId="11" fillId="11" borderId="2" xfId="2" applyFont="1" applyFill="1" applyBorder="1" applyAlignment="1">
      <alignment horizontal="center" vertical="center" wrapText="1"/>
    </xf>
    <xf numFmtId="0" fontId="9" fillId="2" borderId="1" xfId="0" applyFont="1" applyFill="1" applyBorder="1" applyAlignment="1">
      <alignment horizontal="center" vertical="center"/>
    </xf>
    <xf numFmtId="0" fontId="10" fillId="2" borderId="1" xfId="0" applyFont="1" applyFill="1" applyBorder="1" applyAlignment="1">
      <alignment horizontal="center" vertical="center"/>
    </xf>
    <xf numFmtId="0" fontId="9" fillId="12" borderId="1" xfId="2" applyFont="1" applyFill="1" applyBorder="1" applyAlignment="1">
      <alignment horizontal="center" vertical="center" wrapText="1"/>
    </xf>
    <xf numFmtId="0" fontId="16" fillId="2" borderId="1" xfId="0" applyFont="1" applyFill="1" applyBorder="1" applyAlignment="1">
      <alignment horizontal="right" vertical="center" wrapText="1"/>
    </xf>
    <xf numFmtId="0" fontId="17" fillId="12" borderId="1" xfId="2" applyFont="1" applyFill="1" applyBorder="1" applyAlignment="1">
      <alignment horizontal="center" vertical="center" wrapText="1"/>
    </xf>
    <xf numFmtId="0" fontId="18" fillId="2" borderId="1" xfId="0" applyFont="1" applyFill="1" applyBorder="1" applyAlignment="1">
      <alignment horizontal="center" vertical="center" wrapText="1"/>
    </xf>
    <xf numFmtId="0" fontId="19" fillId="2" borderId="1" xfId="0" applyFont="1" applyFill="1" applyBorder="1" applyAlignment="1">
      <alignment horizontal="center" vertical="center"/>
    </xf>
    <xf numFmtId="2" fontId="20" fillId="2" borderId="1" xfId="0" applyNumberFormat="1" applyFont="1" applyFill="1" applyBorder="1" applyAlignment="1">
      <alignment vertical="top"/>
    </xf>
    <xf numFmtId="2" fontId="21" fillId="2" borderId="1" xfId="0" applyNumberFormat="1" applyFont="1" applyFill="1" applyBorder="1" applyAlignment="1">
      <alignment horizontal="center" vertical="center"/>
    </xf>
    <xf numFmtId="9" fontId="21" fillId="2" borderId="1" xfId="0" applyNumberFormat="1" applyFont="1" applyFill="1" applyBorder="1" applyAlignment="1">
      <alignment horizontal="center" vertical="center"/>
    </xf>
    <xf numFmtId="0" fontId="8" fillId="13" borderId="0" xfId="0" applyFont="1" applyFill="1"/>
    <xf numFmtId="0" fontId="23" fillId="3" borderId="1" xfId="0" applyFont="1" applyFill="1" applyBorder="1" applyAlignment="1">
      <alignment horizontal="left" vertical="center" wrapText="1"/>
    </xf>
  </cellXfs>
  <cellStyles count="3">
    <cellStyle name="Excel Built-in Normal" xfId="2" xr:uid="{00000000-0005-0000-0000-000000000000}"/>
    <cellStyle name="Normalny" xfId="0" builtinId="0"/>
    <cellStyle name="Normalny_Arkusz1" xfId="1"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Pakiet 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2007–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351"/>
  <sheetViews>
    <sheetView tabSelected="1" workbookViewId="0">
      <selection activeCell="L9" sqref="L9"/>
    </sheetView>
  </sheetViews>
  <sheetFormatPr defaultRowHeight="11.25"/>
  <cols>
    <col min="1" max="1" width="6.5" style="52" customWidth="1"/>
    <col min="2" max="2" width="7.25" style="12" bestFit="1" customWidth="1"/>
    <col min="3" max="3" width="16.25" style="12" customWidth="1"/>
    <col min="4" max="4" width="48.25" style="12" customWidth="1"/>
    <col min="5" max="5" width="19.125" style="12" customWidth="1"/>
    <col min="6" max="6" width="13.25" style="12" customWidth="1"/>
    <col min="7" max="7" width="9.25" style="12" customWidth="1"/>
    <col min="8" max="8" width="10.375" style="12" bestFit="1" customWidth="1"/>
    <col min="9" max="9" width="11.875" style="12" customWidth="1"/>
    <col min="10" max="10" width="10.375" style="12" customWidth="1"/>
    <col min="11" max="11" width="7.5" style="12" customWidth="1"/>
    <col min="12" max="12" width="12" style="12" customWidth="1"/>
    <col min="13" max="13" width="18.875" style="12" customWidth="1"/>
    <col min="14" max="225" width="8.75" style="12"/>
    <col min="226" max="226" width="12.125" style="12" customWidth="1"/>
    <col min="227" max="227" width="24" style="12" customWidth="1"/>
    <col min="228" max="228" width="23" style="12" customWidth="1"/>
    <col min="229" max="481" width="8.75" style="12"/>
    <col min="482" max="482" width="12.125" style="12" customWidth="1"/>
    <col min="483" max="483" width="24" style="12" customWidth="1"/>
    <col min="484" max="484" width="23" style="12" customWidth="1"/>
    <col min="485" max="737" width="8.75" style="12"/>
    <col min="738" max="738" width="12.125" style="12" customWidth="1"/>
    <col min="739" max="739" width="24" style="12" customWidth="1"/>
    <col min="740" max="740" width="23" style="12" customWidth="1"/>
    <col min="741" max="993" width="8.75" style="12"/>
    <col min="994" max="994" width="12.125" style="12" customWidth="1"/>
    <col min="995" max="995" width="24" style="12" customWidth="1"/>
    <col min="996" max="996" width="23" style="12" customWidth="1"/>
    <col min="997" max="1249" width="8.75" style="12"/>
    <col min="1250" max="1250" width="12.125" style="12" customWidth="1"/>
    <col min="1251" max="1251" width="24" style="12" customWidth="1"/>
    <col min="1252" max="1252" width="23" style="12" customWidth="1"/>
    <col min="1253" max="1505" width="8.75" style="12"/>
    <col min="1506" max="1506" width="12.125" style="12" customWidth="1"/>
    <col min="1507" max="1507" width="24" style="12" customWidth="1"/>
    <col min="1508" max="1508" width="23" style="12" customWidth="1"/>
    <col min="1509" max="1761" width="8.75" style="12"/>
    <col min="1762" max="1762" width="12.125" style="12" customWidth="1"/>
    <col min="1763" max="1763" width="24" style="12" customWidth="1"/>
    <col min="1764" max="1764" width="23" style="12" customWidth="1"/>
    <col min="1765" max="2017" width="8.75" style="12"/>
    <col min="2018" max="2018" width="12.125" style="12" customWidth="1"/>
    <col min="2019" max="2019" width="24" style="12" customWidth="1"/>
    <col min="2020" max="2020" width="23" style="12" customWidth="1"/>
    <col min="2021" max="2273" width="8.75" style="12"/>
    <col min="2274" max="2274" width="12.125" style="12" customWidth="1"/>
    <col min="2275" max="2275" width="24" style="12" customWidth="1"/>
    <col min="2276" max="2276" width="23" style="12" customWidth="1"/>
    <col min="2277" max="2529" width="8.75" style="12"/>
    <col min="2530" max="2530" width="12.125" style="12" customWidth="1"/>
    <col min="2531" max="2531" width="24" style="12" customWidth="1"/>
    <col min="2532" max="2532" width="23" style="12" customWidth="1"/>
    <col min="2533" max="2785" width="8.75" style="12"/>
    <col min="2786" max="2786" width="12.125" style="12" customWidth="1"/>
    <col min="2787" max="2787" width="24" style="12" customWidth="1"/>
    <col min="2788" max="2788" width="23" style="12" customWidth="1"/>
    <col min="2789" max="3041" width="8.75" style="12"/>
    <col min="3042" max="3042" width="12.125" style="12" customWidth="1"/>
    <col min="3043" max="3043" width="24" style="12" customWidth="1"/>
    <col min="3044" max="3044" width="23" style="12" customWidth="1"/>
    <col min="3045" max="3297" width="8.75" style="12"/>
    <col min="3298" max="3298" width="12.125" style="12" customWidth="1"/>
    <col min="3299" max="3299" width="24" style="12" customWidth="1"/>
    <col min="3300" max="3300" width="23" style="12" customWidth="1"/>
    <col min="3301" max="3553" width="8.75" style="12"/>
    <col min="3554" max="3554" width="12.125" style="12" customWidth="1"/>
    <col min="3555" max="3555" width="24" style="12" customWidth="1"/>
    <col min="3556" max="3556" width="23" style="12" customWidth="1"/>
    <col min="3557" max="3809" width="8.75" style="12"/>
    <col min="3810" max="3810" width="12.125" style="12" customWidth="1"/>
    <col min="3811" max="3811" width="24" style="12" customWidth="1"/>
    <col min="3812" max="3812" width="23" style="12" customWidth="1"/>
    <col min="3813" max="4065" width="8.75" style="12"/>
    <col min="4066" max="4066" width="12.125" style="12" customWidth="1"/>
    <col min="4067" max="4067" width="24" style="12" customWidth="1"/>
    <col min="4068" max="4068" width="23" style="12" customWidth="1"/>
    <col min="4069" max="4321" width="8.75" style="12"/>
    <col min="4322" max="4322" width="12.125" style="12" customWidth="1"/>
    <col min="4323" max="4323" width="24" style="12" customWidth="1"/>
    <col min="4324" max="4324" width="23" style="12" customWidth="1"/>
    <col min="4325" max="4577" width="8.75" style="12"/>
    <col min="4578" max="4578" width="12.125" style="12" customWidth="1"/>
    <col min="4579" max="4579" width="24" style="12" customWidth="1"/>
    <col min="4580" max="4580" width="23" style="12" customWidth="1"/>
    <col min="4581" max="4833" width="8.75" style="12"/>
    <col min="4834" max="4834" width="12.125" style="12" customWidth="1"/>
    <col min="4835" max="4835" width="24" style="12" customWidth="1"/>
    <col min="4836" max="4836" width="23" style="12" customWidth="1"/>
    <col min="4837" max="5089" width="8.75" style="12"/>
    <col min="5090" max="5090" width="12.125" style="12" customWidth="1"/>
    <col min="5091" max="5091" width="24" style="12" customWidth="1"/>
    <col min="5092" max="5092" width="23" style="12" customWidth="1"/>
    <col min="5093" max="5345" width="8.75" style="12"/>
    <col min="5346" max="5346" width="12.125" style="12" customWidth="1"/>
    <col min="5347" max="5347" width="24" style="12" customWidth="1"/>
    <col min="5348" max="5348" width="23" style="12" customWidth="1"/>
    <col min="5349" max="5601" width="8.75" style="12"/>
    <col min="5602" max="5602" width="12.125" style="12" customWidth="1"/>
    <col min="5603" max="5603" width="24" style="12" customWidth="1"/>
    <col min="5604" max="5604" width="23" style="12" customWidth="1"/>
    <col min="5605" max="5857" width="8.75" style="12"/>
    <col min="5858" max="5858" width="12.125" style="12" customWidth="1"/>
    <col min="5859" max="5859" width="24" style="12" customWidth="1"/>
    <col min="5860" max="5860" width="23" style="12" customWidth="1"/>
    <col min="5861" max="6113" width="8.75" style="12"/>
    <col min="6114" max="6114" width="12.125" style="12" customWidth="1"/>
    <col min="6115" max="6115" width="24" style="12" customWidth="1"/>
    <col min="6116" max="6116" width="23" style="12" customWidth="1"/>
    <col min="6117" max="6369" width="8.75" style="12"/>
    <col min="6370" max="6370" width="12.125" style="12" customWidth="1"/>
    <col min="6371" max="6371" width="24" style="12" customWidth="1"/>
    <col min="6372" max="6372" width="23" style="12" customWidth="1"/>
    <col min="6373" max="6625" width="8.75" style="12"/>
    <col min="6626" max="6626" width="12.125" style="12" customWidth="1"/>
    <col min="6627" max="6627" width="24" style="12" customWidth="1"/>
    <col min="6628" max="6628" width="23" style="12" customWidth="1"/>
    <col min="6629" max="6881" width="8.75" style="12"/>
    <col min="6882" max="6882" width="12.125" style="12" customWidth="1"/>
    <col min="6883" max="6883" width="24" style="12" customWidth="1"/>
    <col min="6884" max="6884" width="23" style="12" customWidth="1"/>
    <col min="6885" max="7137" width="8.75" style="12"/>
    <col min="7138" max="7138" width="12.125" style="12" customWidth="1"/>
    <col min="7139" max="7139" width="24" style="12" customWidth="1"/>
    <col min="7140" max="7140" width="23" style="12" customWidth="1"/>
    <col min="7141" max="7393" width="8.75" style="12"/>
    <col min="7394" max="7394" width="12.125" style="12" customWidth="1"/>
    <col min="7395" max="7395" width="24" style="12" customWidth="1"/>
    <col min="7396" max="7396" width="23" style="12" customWidth="1"/>
    <col min="7397" max="7649" width="8.75" style="12"/>
    <col min="7650" max="7650" width="12.125" style="12" customWidth="1"/>
    <col min="7651" max="7651" width="24" style="12" customWidth="1"/>
    <col min="7652" max="7652" width="23" style="12" customWidth="1"/>
    <col min="7653" max="7905" width="8.75" style="12"/>
    <col min="7906" max="7906" width="12.125" style="12" customWidth="1"/>
    <col min="7907" max="7907" width="24" style="12" customWidth="1"/>
    <col min="7908" max="7908" width="23" style="12" customWidth="1"/>
    <col min="7909" max="8161" width="8.75" style="12"/>
    <col min="8162" max="8162" width="12.125" style="12" customWidth="1"/>
    <col min="8163" max="8163" width="24" style="12" customWidth="1"/>
    <col min="8164" max="8164" width="23" style="12" customWidth="1"/>
    <col min="8165" max="8417" width="8.75" style="12"/>
    <col min="8418" max="8418" width="12.125" style="12" customWidth="1"/>
    <col min="8419" max="8419" width="24" style="12" customWidth="1"/>
    <col min="8420" max="8420" width="23" style="12" customWidth="1"/>
    <col min="8421" max="8673" width="8.75" style="12"/>
    <col min="8674" max="8674" width="12.125" style="12" customWidth="1"/>
    <col min="8675" max="8675" width="24" style="12" customWidth="1"/>
    <col min="8676" max="8676" width="23" style="12" customWidth="1"/>
    <col min="8677" max="8929" width="8.75" style="12"/>
    <col min="8930" max="8930" width="12.125" style="12" customWidth="1"/>
    <col min="8931" max="8931" width="24" style="12" customWidth="1"/>
    <col min="8932" max="8932" width="23" style="12" customWidth="1"/>
    <col min="8933" max="9185" width="8.75" style="12"/>
    <col min="9186" max="9186" width="12.125" style="12" customWidth="1"/>
    <col min="9187" max="9187" width="24" style="12" customWidth="1"/>
    <col min="9188" max="9188" width="23" style="12" customWidth="1"/>
    <col min="9189" max="9441" width="8.75" style="12"/>
    <col min="9442" max="9442" width="12.125" style="12" customWidth="1"/>
    <col min="9443" max="9443" width="24" style="12" customWidth="1"/>
    <col min="9444" max="9444" width="23" style="12" customWidth="1"/>
    <col min="9445" max="9697" width="8.75" style="12"/>
    <col min="9698" max="9698" width="12.125" style="12" customWidth="1"/>
    <col min="9699" max="9699" width="24" style="12" customWidth="1"/>
    <col min="9700" max="9700" width="23" style="12" customWidth="1"/>
    <col min="9701" max="9953" width="8.75" style="12"/>
    <col min="9954" max="9954" width="12.125" style="12" customWidth="1"/>
    <col min="9955" max="9955" width="24" style="12" customWidth="1"/>
    <col min="9956" max="9956" width="23" style="12" customWidth="1"/>
    <col min="9957" max="10209" width="8.75" style="12"/>
    <col min="10210" max="10210" width="12.125" style="12" customWidth="1"/>
    <col min="10211" max="10211" width="24" style="12" customWidth="1"/>
    <col min="10212" max="10212" width="23" style="12" customWidth="1"/>
    <col min="10213" max="10465" width="8.75" style="12"/>
    <col min="10466" max="10466" width="12.125" style="12" customWidth="1"/>
    <col min="10467" max="10467" width="24" style="12" customWidth="1"/>
    <col min="10468" max="10468" width="23" style="12" customWidth="1"/>
    <col min="10469" max="10721" width="8.75" style="12"/>
    <col min="10722" max="10722" width="12.125" style="12" customWidth="1"/>
    <col min="10723" max="10723" width="24" style="12" customWidth="1"/>
    <col min="10724" max="10724" width="23" style="12" customWidth="1"/>
    <col min="10725" max="10977" width="8.75" style="12"/>
    <col min="10978" max="10978" width="12.125" style="12" customWidth="1"/>
    <col min="10979" max="10979" width="24" style="12" customWidth="1"/>
    <col min="10980" max="10980" width="23" style="12" customWidth="1"/>
    <col min="10981" max="11233" width="8.75" style="12"/>
    <col min="11234" max="11234" width="12.125" style="12" customWidth="1"/>
    <col min="11235" max="11235" width="24" style="12" customWidth="1"/>
    <col min="11236" max="11236" width="23" style="12" customWidth="1"/>
    <col min="11237" max="11489" width="8.75" style="12"/>
    <col min="11490" max="11490" width="12.125" style="12" customWidth="1"/>
    <col min="11491" max="11491" width="24" style="12" customWidth="1"/>
    <col min="11492" max="11492" width="23" style="12" customWidth="1"/>
    <col min="11493" max="11745" width="8.75" style="12"/>
    <col min="11746" max="11746" width="12.125" style="12" customWidth="1"/>
    <col min="11747" max="11747" width="24" style="12" customWidth="1"/>
    <col min="11748" max="11748" width="23" style="12" customWidth="1"/>
    <col min="11749" max="12001" width="8.75" style="12"/>
    <col min="12002" max="12002" width="12.125" style="12" customWidth="1"/>
    <col min="12003" max="12003" width="24" style="12" customWidth="1"/>
    <col min="12004" max="12004" width="23" style="12" customWidth="1"/>
    <col min="12005" max="12257" width="8.75" style="12"/>
    <col min="12258" max="12258" width="12.125" style="12" customWidth="1"/>
    <col min="12259" max="12259" width="24" style="12" customWidth="1"/>
    <col min="12260" max="12260" width="23" style="12" customWidth="1"/>
    <col min="12261" max="12513" width="8.75" style="12"/>
    <col min="12514" max="12514" width="12.125" style="12" customWidth="1"/>
    <col min="12515" max="12515" width="24" style="12" customWidth="1"/>
    <col min="12516" max="12516" width="23" style="12" customWidth="1"/>
    <col min="12517" max="12769" width="8.75" style="12"/>
    <col min="12770" max="12770" width="12.125" style="12" customWidth="1"/>
    <col min="12771" max="12771" width="24" style="12" customWidth="1"/>
    <col min="12772" max="12772" width="23" style="12" customWidth="1"/>
    <col min="12773" max="13025" width="8.75" style="12"/>
    <col min="13026" max="13026" width="12.125" style="12" customWidth="1"/>
    <col min="13027" max="13027" width="24" style="12" customWidth="1"/>
    <col min="13028" max="13028" width="23" style="12" customWidth="1"/>
    <col min="13029" max="13281" width="8.75" style="12"/>
    <col min="13282" max="13282" width="12.125" style="12" customWidth="1"/>
    <col min="13283" max="13283" width="24" style="12" customWidth="1"/>
    <col min="13284" max="13284" width="23" style="12" customWidth="1"/>
    <col min="13285" max="13537" width="8.75" style="12"/>
    <col min="13538" max="13538" width="12.125" style="12" customWidth="1"/>
    <col min="13539" max="13539" width="24" style="12" customWidth="1"/>
    <col min="13540" max="13540" width="23" style="12" customWidth="1"/>
    <col min="13541" max="13793" width="8.75" style="12"/>
    <col min="13794" max="13794" width="12.125" style="12" customWidth="1"/>
    <col min="13795" max="13795" width="24" style="12" customWidth="1"/>
    <col min="13796" max="13796" width="23" style="12" customWidth="1"/>
    <col min="13797" max="14049" width="8.75" style="12"/>
    <col min="14050" max="14050" width="12.125" style="12" customWidth="1"/>
    <col min="14051" max="14051" width="24" style="12" customWidth="1"/>
    <col min="14052" max="14052" width="23" style="12" customWidth="1"/>
    <col min="14053" max="14305" width="8.75" style="12"/>
    <col min="14306" max="14306" width="12.125" style="12" customWidth="1"/>
    <col min="14307" max="14307" width="24" style="12" customWidth="1"/>
    <col min="14308" max="14308" width="23" style="12" customWidth="1"/>
    <col min="14309" max="14561" width="8.75" style="12"/>
    <col min="14562" max="14562" width="12.125" style="12" customWidth="1"/>
    <col min="14563" max="14563" width="24" style="12" customWidth="1"/>
    <col min="14564" max="14564" width="23" style="12" customWidth="1"/>
    <col min="14565" max="14817" width="8.75" style="12"/>
    <col min="14818" max="14818" width="12.125" style="12" customWidth="1"/>
    <col min="14819" max="14819" width="24" style="12" customWidth="1"/>
    <col min="14820" max="14820" width="23" style="12" customWidth="1"/>
    <col min="14821" max="15073" width="8.75" style="12"/>
    <col min="15074" max="15074" width="12.125" style="12" customWidth="1"/>
    <col min="15075" max="15075" width="24" style="12" customWidth="1"/>
    <col min="15076" max="15076" width="23" style="12" customWidth="1"/>
    <col min="15077" max="15329" width="8.75" style="12"/>
    <col min="15330" max="15330" width="12.125" style="12" customWidth="1"/>
    <col min="15331" max="15331" width="24" style="12" customWidth="1"/>
    <col min="15332" max="15332" width="23" style="12" customWidth="1"/>
    <col min="15333" max="15585" width="8.75" style="12"/>
    <col min="15586" max="15586" width="12.125" style="12" customWidth="1"/>
    <col min="15587" max="15587" width="24" style="12" customWidth="1"/>
    <col min="15588" max="15588" width="23" style="12" customWidth="1"/>
    <col min="15589" max="15841" width="8.75" style="12"/>
    <col min="15842" max="15842" width="12.125" style="12" customWidth="1"/>
    <col min="15843" max="15843" width="24" style="12" customWidth="1"/>
    <col min="15844" max="15844" width="23" style="12" customWidth="1"/>
    <col min="15845" max="16097" width="8.75" style="12"/>
    <col min="16098" max="16098" width="12.125" style="12" customWidth="1"/>
    <col min="16099" max="16099" width="24" style="12" customWidth="1"/>
    <col min="16100" max="16100" width="23" style="12" customWidth="1"/>
    <col min="16101" max="16384" width="8.75" style="12"/>
  </cols>
  <sheetData>
    <row r="1" spans="1:13" s="3" customFormat="1">
      <c r="A1" s="1" t="s">
        <v>0</v>
      </c>
      <c r="B1" s="1" t="s">
        <v>1</v>
      </c>
      <c r="C1" s="1" t="s">
        <v>2</v>
      </c>
      <c r="D1" s="2">
        <v>4</v>
      </c>
      <c r="E1" s="2">
        <v>5</v>
      </c>
      <c r="F1" s="2">
        <v>6</v>
      </c>
      <c r="G1" s="2">
        <v>7</v>
      </c>
      <c r="H1" s="2">
        <v>8</v>
      </c>
      <c r="I1" s="2">
        <v>9</v>
      </c>
      <c r="J1" s="2">
        <v>10</v>
      </c>
      <c r="K1" s="2">
        <v>11</v>
      </c>
      <c r="L1" s="2">
        <v>12</v>
      </c>
      <c r="M1" s="2">
        <v>13</v>
      </c>
    </row>
    <row r="2" spans="1:13" ht="159">
      <c r="A2" s="4" t="s">
        <v>3</v>
      </c>
      <c r="B2" s="4" t="s">
        <v>4</v>
      </c>
      <c r="C2" s="5" t="s">
        <v>5</v>
      </c>
      <c r="D2" s="6" t="s">
        <v>6</v>
      </c>
      <c r="E2" s="7" t="s">
        <v>7</v>
      </c>
      <c r="F2" s="8" t="s">
        <v>8</v>
      </c>
      <c r="G2" s="9" t="s">
        <v>9</v>
      </c>
      <c r="H2" s="10" t="s">
        <v>10</v>
      </c>
      <c r="I2" s="11" t="s">
        <v>1086</v>
      </c>
      <c r="J2" s="11" t="s">
        <v>11</v>
      </c>
      <c r="K2" s="11" t="s">
        <v>12</v>
      </c>
      <c r="L2" s="11" t="s">
        <v>13</v>
      </c>
      <c r="M2" s="11" t="s">
        <v>14</v>
      </c>
    </row>
    <row r="3" spans="1:13" ht="15">
      <c r="A3" s="13" t="s">
        <v>0</v>
      </c>
      <c r="B3" s="14" t="s">
        <v>15</v>
      </c>
      <c r="C3" s="15" t="s">
        <v>16</v>
      </c>
      <c r="D3" s="16" t="s">
        <v>17</v>
      </c>
      <c r="E3" s="17"/>
      <c r="F3" s="18"/>
      <c r="G3" s="19">
        <v>3000</v>
      </c>
      <c r="H3" s="20" t="s">
        <v>18</v>
      </c>
      <c r="I3" s="21"/>
      <c r="J3" s="21" t="str">
        <f t="shared" ref="J3:J66" si="0">IF(I3="","",IF(I3&lt;=0,"błąd",I3+(I3*K3)))</f>
        <v/>
      </c>
      <c r="K3" s="22">
        <v>0.23</v>
      </c>
      <c r="L3" s="21">
        <f t="shared" ref="L3:L66" si="1">IF(I3&lt;0,"cena mniejsza od 0",G3*I3)</f>
        <v>0</v>
      </c>
      <c r="M3" s="21">
        <f>L3+(L3*K3)</f>
        <v>0</v>
      </c>
    </row>
    <row r="4" spans="1:13" ht="15">
      <c r="A4" s="13" t="s">
        <v>1</v>
      </c>
      <c r="B4" s="14" t="s">
        <v>19</v>
      </c>
      <c r="C4" s="15" t="s">
        <v>16</v>
      </c>
      <c r="D4" s="16" t="s">
        <v>20</v>
      </c>
      <c r="E4" s="17"/>
      <c r="F4" s="18"/>
      <c r="G4" s="19">
        <v>2700</v>
      </c>
      <c r="H4" s="20" t="s">
        <v>18</v>
      </c>
      <c r="I4" s="21"/>
      <c r="J4" s="21" t="str">
        <f t="shared" si="0"/>
        <v/>
      </c>
      <c r="K4" s="22">
        <v>0.23</v>
      </c>
      <c r="L4" s="21">
        <f t="shared" si="1"/>
        <v>0</v>
      </c>
      <c r="M4" s="21">
        <f t="shared" ref="M4:M68" si="2">L4+(L4*K4)</f>
        <v>0</v>
      </c>
    </row>
    <row r="5" spans="1:13" ht="15">
      <c r="A5" s="13" t="s">
        <v>21</v>
      </c>
      <c r="B5" s="14" t="s">
        <v>22</v>
      </c>
      <c r="C5" s="15" t="s">
        <v>23</v>
      </c>
      <c r="D5" s="16" t="s">
        <v>24</v>
      </c>
      <c r="E5" s="17"/>
      <c r="F5" s="18"/>
      <c r="G5" s="19">
        <v>2100</v>
      </c>
      <c r="H5" s="20" t="s">
        <v>25</v>
      </c>
      <c r="I5" s="21"/>
      <c r="J5" s="21" t="str">
        <f t="shared" si="0"/>
        <v/>
      </c>
      <c r="K5" s="22">
        <v>0.23</v>
      </c>
      <c r="L5" s="21">
        <f t="shared" si="1"/>
        <v>0</v>
      </c>
      <c r="M5" s="21">
        <f t="shared" si="2"/>
        <v>0</v>
      </c>
    </row>
    <row r="6" spans="1:13" ht="22.5">
      <c r="A6" s="13" t="s">
        <v>26</v>
      </c>
      <c r="B6" s="14"/>
      <c r="C6" s="15"/>
      <c r="D6" s="16" t="s">
        <v>27</v>
      </c>
      <c r="E6" s="18"/>
      <c r="F6" s="18"/>
      <c r="G6" s="19">
        <v>300</v>
      </c>
      <c r="H6" s="20" t="s">
        <v>25</v>
      </c>
      <c r="I6" s="21"/>
      <c r="J6" s="21" t="str">
        <f t="shared" si="0"/>
        <v/>
      </c>
      <c r="K6" s="22">
        <v>0.23</v>
      </c>
      <c r="L6" s="21">
        <f t="shared" si="1"/>
        <v>0</v>
      </c>
      <c r="M6" s="21">
        <f t="shared" si="2"/>
        <v>0</v>
      </c>
    </row>
    <row r="7" spans="1:13" ht="15">
      <c r="A7" s="13" t="s">
        <v>28</v>
      </c>
      <c r="B7" s="13" t="s">
        <v>29</v>
      </c>
      <c r="C7" s="15" t="s">
        <v>23</v>
      </c>
      <c r="D7" s="16" t="s">
        <v>30</v>
      </c>
      <c r="E7" s="17"/>
      <c r="F7" s="18"/>
      <c r="G7" s="19">
        <v>2250</v>
      </c>
      <c r="H7" s="20" t="s">
        <v>25</v>
      </c>
      <c r="I7" s="21"/>
      <c r="J7" s="21" t="str">
        <f t="shared" si="0"/>
        <v/>
      </c>
      <c r="K7" s="22">
        <v>0.23</v>
      </c>
      <c r="L7" s="21">
        <f t="shared" si="1"/>
        <v>0</v>
      </c>
      <c r="M7" s="21">
        <f t="shared" si="2"/>
        <v>0</v>
      </c>
    </row>
    <row r="8" spans="1:13" ht="22.5">
      <c r="A8" s="13" t="s">
        <v>31</v>
      </c>
      <c r="B8" s="13"/>
      <c r="C8" s="15"/>
      <c r="D8" s="16" t="s">
        <v>32</v>
      </c>
      <c r="E8" s="18"/>
      <c r="F8" s="18"/>
      <c r="G8" s="19">
        <v>300</v>
      </c>
      <c r="H8" s="20" t="s">
        <v>25</v>
      </c>
      <c r="I8" s="21"/>
      <c r="J8" s="21" t="str">
        <f t="shared" si="0"/>
        <v/>
      </c>
      <c r="K8" s="22">
        <v>0.23</v>
      </c>
      <c r="L8" s="21">
        <f t="shared" si="1"/>
        <v>0</v>
      </c>
      <c r="M8" s="21">
        <f t="shared" si="2"/>
        <v>0</v>
      </c>
    </row>
    <row r="9" spans="1:13" ht="15">
      <c r="A9" s="13" t="s">
        <v>33</v>
      </c>
      <c r="B9" s="13" t="s">
        <v>34</v>
      </c>
      <c r="C9" s="15" t="s">
        <v>23</v>
      </c>
      <c r="D9" s="16" t="s">
        <v>35</v>
      </c>
      <c r="E9" s="17"/>
      <c r="F9" s="18"/>
      <c r="G9" s="19">
        <v>1500</v>
      </c>
      <c r="H9" s="20" t="s">
        <v>25</v>
      </c>
      <c r="I9" s="21"/>
      <c r="J9" s="21" t="str">
        <f t="shared" si="0"/>
        <v/>
      </c>
      <c r="K9" s="22">
        <v>0.23</v>
      </c>
      <c r="L9" s="21">
        <f t="shared" si="1"/>
        <v>0</v>
      </c>
      <c r="M9" s="21">
        <f t="shared" si="2"/>
        <v>0</v>
      </c>
    </row>
    <row r="10" spans="1:13" ht="15">
      <c r="A10" s="13" t="s">
        <v>36</v>
      </c>
      <c r="B10" s="13" t="s">
        <v>37</v>
      </c>
      <c r="C10" s="15" t="s">
        <v>23</v>
      </c>
      <c r="D10" s="16" t="s">
        <v>38</v>
      </c>
      <c r="E10" s="17"/>
      <c r="F10" s="18"/>
      <c r="G10" s="19">
        <v>4650</v>
      </c>
      <c r="H10" s="20" t="s">
        <v>25</v>
      </c>
      <c r="I10" s="21"/>
      <c r="J10" s="21" t="str">
        <f t="shared" si="0"/>
        <v/>
      </c>
      <c r="K10" s="22">
        <v>0.23</v>
      </c>
      <c r="L10" s="21">
        <f t="shared" si="1"/>
        <v>0</v>
      </c>
      <c r="M10" s="21">
        <f t="shared" si="2"/>
        <v>0</v>
      </c>
    </row>
    <row r="11" spans="1:13" ht="22.5">
      <c r="A11" s="13" t="s">
        <v>39</v>
      </c>
      <c r="B11" s="13"/>
      <c r="C11" s="15"/>
      <c r="D11" s="16" t="s">
        <v>40</v>
      </c>
      <c r="E11" s="18"/>
      <c r="F11" s="18"/>
      <c r="G11" s="19">
        <v>300</v>
      </c>
      <c r="H11" s="20" t="s">
        <v>25</v>
      </c>
      <c r="I11" s="21"/>
      <c r="J11" s="21" t="str">
        <f t="shared" si="0"/>
        <v/>
      </c>
      <c r="K11" s="22">
        <v>0.23</v>
      </c>
      <c r="L11" s="21">
        <f t="shared" si="1"/>
        <v>0</v>
      </c>
      <c r="M11" s="21">
        <f t="shared" si="2"/>
        <v>0</v>
      </c>
    </row>
    <row r="12" spans="1:13" ht="15">
      <c r="A12" s="13" t="s">
        <v>41</v>
      </c>
      <c r="B12" s="13" t="s">
        <v>42</v>
      </c>
      <c r="C12" s="15" t="s">
        <v>43</v>
      </c>
      <c r="D12" s="16" t="s">
        <v>44</v>
      </c>
      <c r="E12" s="17"/>
      <c r="F12" s="18"/>
      <c r="G12" s="19">
        <v>420</v>
      </c>
      <c r="H12" s="20" t="s">
        <v>25</v>
      </c>
      <c r="I12" s="21"/>
      <c r="J12" s="21" t="str">
        <f t="shared" si="0"/>
        <v/>
      </c>
      <c r="K12" s="22">
        <v>0.23</v>
      </c>
      <c r="L12" s="21">
        <f t="shared" si="1"/>
        <v>0</v>
      </c>
      <c r="M12" s="21">
        <f t="shared" si="2"/>
        <v>0</v>
      </c>
    </row>
    <row r="13" spans="1:13" ht="15">
      <c r="A13" s="13" t="s">
        <v>45</v>
      </c>
      <c r="B13" s="13" t="s">
        <v>46</v>
      </c>
      <c r="C13" s="15" t="s">
        <v>43</v>
      </c>
      <c r="D13" s="16" t="s">
        <v>47</v>
      </c>
      <c r="E13" s="17"/>
      <c r="F13" s="18"/>
      <c r="G13" s="19">
        <v>450</v>
      </c>
      <c r="H13" s="20" t="s">
        <v>25</v>
      </c>
      <c r="I13" s="21"/>
      <c r="J13" s="21" t="str">
        <f t="shared" si="0"/>
        <v/>
      </c>
      <c r="K13" s="22">
        <v>0.23</v>
      </c>
      <c r="L13" s="21">
        <f t="shared" si="1"/>
        <v>0</v>
      </c>
      <c r="M13" s="21">
        <f t="shared" si="2"/>
        <v>0</v>
      </c>
    </row>
    <row r="14" spans="1:13" ht="22.5">
      <c r="A14" s="13" t="s">
        <v>48</v>
      </c>
      <c r="B14" s="14" t="s">
        <v>49</v>
      </c>
      <c r="C14" s="15" t="s">
        <v>50</v>
      </c>
      <c r="D14" s="16" t="s">
        <v>51</v>
      </c>
      <c r="E14" s="17"/>
      <c r="F14" s="18"/>
      <c r="G14" s="19">
        <v>600</v>
      </c>
      <c r="H14" s="20" t="s">
        <v>25</v>
      </c>
      <c r="I14" s="21"/>
      <c r="J14" s="21" t="str">
        <f t="shared" si="0"/>
        <v/>
      </c>
      <c r="K14" s="22">
        <v>0.23</v>
      </c>
      <c r="L14" s="21">
        <f t="shared" si="1"/>
        <v>0</v>
      </c>
      <c r="M14" s="21">
        <f t="shared" si="2"/>
        <v>0</v>
      </c>
    </row>
    <row r="15" spans="1:13" ht="22.5">
      <c r="A15" s="13" t="s">
        <v>52</v>
      </c>
      <c r="B15" s="14" t="s">
        <v>53</v>
      </c>
      <c r="C15" s="15" t="s">
        <v>50</v>
      </c>
      <c r="D15" s="16" t="s">
        <v>54</v>
      </c>
      <c r="E15" s="17"/>
      <c r="F15" s="18"/>
      <c r="G15" s="19">
        <v>300</v>
      </c>
      <c r="H15" s="20" t="s">
        <v>25</v>
      </c>
      <c r="I15" s="21"/>
      <c r="J15" s="21" t="str">
        <f t="shared" si="0"/>
        <v/>
      </c>
      <c r="K15" s="22">
        <v>0.23</v>
      </c>
      <c r="L15" s="21">
        <f t="shared" si="1"/>
        <v>0</v>
      </c>
      <c r="M15" s="21">
        <f t="shared" si="2"/>
        <v>0</v>
      </c>
    </row>
    <row r="16" spans="1:13" ht="22.5">
      <c r="A16" s="13" t="s">
        <v>55</v>
      </c>
      <c r="B16" s="14" t="s">
        <v>56</v>
      </c>
      <c r="C16" s="15" t="s">
        <v>50</v>
      </c>
      <c r="D16" s="16" t="s">
        <v>57</v>
      </c>
      <c r="E16" s="17"/>
      <c r="F16" s="18"/>
      <c r="G16" s="19">
        <v>650</v>
      </c>
      <c r="H16" s="20" t="s">
        <v>25</v>
      </c>
      <c r="I16" s="21"/>
      <c r="J16" s="21" t="str">
        <f t="shared" si="0"/>
        <v/>
      </c>
      <c r="K16" s="22">
        <v>0.23</v>
      </c>
      <c r="L16" s="21">
        <f t="shared" si="1"/>
        <v>0</v>
      </c>
      <c r="M16" s="21">
        <f t="shared" si="2"/>
        <v>0</v>
      </c>
    </row>
    <row r="17" spans="1:13" ht="22.5">
      <c r="A17" s="13" t="s">
        <v>58</v>
      </c>
      <c r="B17" s="14" t="s">
        <v>59</v>
      </c>
      <c r="C17" s="15" t="s">
        <v>50</v>
      </c>
      <c r="D17" s="16" t="s">
        <v>60</v>
      </c>
      <c r="E17" s="17"/>
      <c r="F17" s="18"/>
      <c r="G17" s="19">
        <v>390</v>
      </c>
      <c r="H17" s="20" t="s">
        <v>25</v>
      </c>
      <c r="I17" s="21"/>
      <c r="J17" s="21" t="str">
        <f t="shared" si="0"/>
        <v/>
      </c>
      <c r="K17" s="22">
        <v>0.23</v>
      </c>
      <c r="L17" s="21">
        <f t="shared" si="1"/>
        <v>0</v>
      </c>
      <c r="M17" s="21">
        <f t="shared" si="2"/>
        <v>0</v>
      </c>
    </row>
    <row r="18" spans="1:13" ht="15">
      <c r="A18" s="13" t="s">
        <v>61</v>
      </c>
      <c r="B18" s="14" t="s">
        <v>62</v>
      </c>
      <c r="C18" s="15" t="s">
        <v>63</v>
      </c>
      <c r="D18" s="16" t="s">
        <v>64</v>
      </c>
      <c r="E18" s="17"/>
      <c r="F18" s="18"/>
      <c r="G18" s="19">
        <v>75</v>
      </c>
      <c r="H18" s="20" t="s">
        <v>25</v>
      </c>
      <c r="I18" s="21"/>
      <c r="J18" s="21" t="str">
        <f t="shared" si="0"/>
        <v/>
      </c>
      <c r="K18" s="22">
        <v>0.23</v>
      </c>
      <c r="L18" s="21">
        <f t="shared" si="1"/>
        <v>0</v>
      </c>
      <c r="M18" s="21">
        <f t="shared" si="2"/>
        <v>0</v>
      </c>
    </row>
    <row r="19" spans="1:13" ht="15">
      <c r="A19" s="13" t="s">
        <v>65</v>
      </c>
      <c r="B19" s="14" t="s">
        <v>66</v>
      </c>
      <c r="C19" s="15"/>
      <c r="D19" s="16" t="s">
        <v>67</v>
      </c>
      <c r="E19" s="17"/>
      <c r="F19" s="18"/>
      <c r="G19" s="19">
        <v>120</v>
      </c>
      <c r="H19" s="20" t="s">
        <v>25</v>
      </c>
      <c r="I19" s="21"/>
      <c r="J19" s="21" t="str">
        <f t="shared" si="0"/>
        <v/>
      </c>
      <c r="K19" s="22">
        <v>0.23</v>
      </c>
      <c r="L19" s="21">
        <f t="shared" si="1"/>
        <v>0</v>
      </c>
      <c r="M19" s="21">
        <f t="shared" si="2"/>
        <v>0</v>
      </c>
    </row>
    <row r="20" spans="1:13" ht="45">
      <c r="A20" s="13" t="s">
        <v>68</v>
      </c>
      <c r="B20" s="14" t="s">
        <v>69</v>
      </c>
      <c r="C20" s="15" t="s">
        <v>70</v>
      </c>
      <c r="D20" s="23" t="s">
        <v>71</v>
      </c>
      <c r="E20" s="17"/>
      <c r="F20" s="18"/>
      <c r="G20" s="19">
        <v>510</v>
      </c>
      <c r="H20" s="20" t="s">
        <v>25</v>
      </c>
      <c r="I20" s="21"/>
      <c r="J20" s="21" t="str">
        <f t="shared" si="0"/>
        <v/>
      </c>
      <c r="K20" s="22">
        <v>0.23</v>
      </c>
      <c r="L20" s="21">
        <f t="shared" si="1"/>
        <v>0</v>
      </c>
      <c r="M20" s="21">
        <f t="shared" si="2"/>
        <v>0</v>
      </c>
    </row>
    <row r="21" spans="1:13" ht="45">
      <c r="A21" s="13" t="s">
        <v>72</v>
      </c>
      <c r="B21" s="14" t="s">
        <v>73</v>
      </c>
      <c r="C21" s="15" t="s">
        <v>70</v>
      </c>
      <c r="D21" s="23" t="s">
        <v>74</v>
      </c>
      <c r="E21" s="17"/>
      <c r="F21" s="18"/>
      <c r="G21" s="19">
        <v>1140</v>
      </c>
      <c r="H21" s="20" t="s">
        <v>25</v>
      </c>
      <c r="I21" s="21"/>
      <c r="J21" s="21" t="str">
        <f t="shared" si="0"/>
        <v/>
      </c>
      <c r="K21" s="22">
        <v>0.23</v>
      </c>
      <c r="L21" s="21">
        <f t="shared" si="1"/>
        <v>0</v>
      </c>
      <c r="M21" s="21">
        <f t="shared" si="2"/>
        <v>0</v>
      </c>
    </row>
    <row r="22" spans="1:13" ht="45">
      <c r="A22" s="13" t="s">
        <v>75</v>
      </c>
      <c r="B22" s="14" t="s">
        <v>76</v>
      </c>
      <c r="C22" s="15" t="s">
        <v>70</v>
      </c>
      <c r="D22" s="23" t="s">
        <v>77</v>
      </c>
      <c r="E22" s="17"/>
      <c r="F22" s="18"/>
      <c r="G22" s="19">
        <v>240</v>
      </c>
      <c r="H22" s="20" t="s">
        <v>25</v>
      </c>
      <c r="I22" s="21"/>
      <c r="J22" s="21" t="str">
        <f t="shared" si="0"/>
        <v/>
      </c>
      <c r="K22" s="22">
        <v>0.23</v>
      </c>
      <c r="L22" s="21">
        <f t="shared" si="1"/>
        <v>0</v>
      </c>
      <c r="M22" s="21">
        <f t="shared" si="2"/>
        <v>0</v>
      </c>
    </row>
    <row r="23" spans="1:13" ht="45">
      <c r="A23" s="13" t="s">
        <v>78</v>
      </c>
      <c r="B23" s="14" t="s">
        <v>79</v>
      </c>
      <c r="C23" s="15" t="s">
        <v>70</v>
      </c>
      <c r="D23" s="23" t="s">
        <v>80</v>
      </c>
      <c r="E23" s="17"/>
      <c r="F23" s="18"/>
      <c r="G23" s="19">
        <v>225</v>
      </c>
      <c r="H23" s="20" t="s">
        <v>25</v>
      </c>
      <c r="I23" s="21"/>
      <c r="J23" s="21" t="str">
        <f t="shared" si="0"/>
        <v/>
      </c>
      <c r="K23" s="22">
        <v>0.23</v>
      </c>
      <c r="L23" s="21">
        <f t="shared" si="1"/>
        <v>0</v>
      </c>
      <c r="M23" s="21">
        <f t="shared" si="2"/>
        <v>0</v>
      </c>
    </row>
    <row r="24" spans="1:13" ht="15">
      <c r="A24" s="13" t="s">
        <v>81</v>
      </c>
      <c r="B24" s="14" t="s">
        <v>82</v>
      </c>
      <c r="C24" s="15" t="s">
        <v>83</v>
      </c>
      <c r="D24" s="16" t="s">
        <v>84</v>
      </c>
      <c r="E24" s="17"/>
      <c r="F24" s="18"/>
      <c r="G24" s="19">
        <v>1650</v>
      </c>
      <c r="H24" s="20" t="s">
        <v>25</v>
      </c>
      <c r="I24" s="21"/>
      <c r="J24" s="21" t="str">
        <f t="shared" si="0"/>
        <v/>
      </c>
      <c r="K24" s="22">
        <v>0.23</v>
      </c>
      <c r="L24" s="21">
        <f t="shared" si="1"/>
        <v>0</v>
      </c>
      <c r="M24" s="21">
        <f t="shared" si="2"/>
        <v>0</v>
      </c>
    </row>
    <row r="25" spans="1:13" ht="15">
      <c r="A25" s="13" t="s">
        <v>85</v>
      </c>
      <c r="B25" s="14" t="s">
        <v>86</v>
      </c>
      <c r="C25" s="15" t="s">
        <v>83</v>
      </c>
      <c r="D25" s="16" t="s">
        <v>87</v>
      </c>
      <c r="E25" s="17"/>
      <c r="F25" s="18"/>
      <c r="G25" s="19">
        <v>3750</v>
      </c>
      <c r="H25" s="20" t="s">
        <v>25</v>
      </c>
      <c r="I25" s="21"/>
      <c r="J25" s="21" t="str">
        <f t="shared" si="0"/>
        <v/>
      </c>
      <c r="K25" s="22">
        <v>0.23</v>
      </c>
      <c r="L25" s="21">
        <f t="shared" si="1"/>
        <v>0</v>
      </c>
      <c r="M25" s="21">
        <f t="shared" si="2"/>
        <v>0</v>
      </c>
    </row>
    <row r="26" spans="1:13" ht="15">
      <c r="A26" s="13" t="s">
        <v>88</v>
      </c>
      <c r="B26" s="14" t="s">
        <v>89</v>
      </c>
      <c r="C26" s="15" t="s">
        <v>83</v>
      </c>
      <c r="D26" s="16" t="s">
        <v>90</v>
      </c>
      <c r="E26" s="17"/>
      <c r="F26" s="18"/>
      <c r="G26" s="19">
        <v>690</v>
      </c>
      <c r="H26" s="20" t="s">
        <v>25</v>
      </c>
      <c r="I26" s="21"/>
      <c r="J26" s="21" t="str">
        <f t="shared" si="0"/>
        <v/>
      </c>
      <c r="K26" s="22">
        <v>0.23</v>
      </c>
      <c r="L26" s="21">
        <f t="shared" si="1"/>
        <v>0</v>
      </c>
      <c r="M26" s="21">
        <f t="shared" si="2"/>
        <v>0</v>
      </c>
    </row>
    <row r="27" spans="1:13" ht="15">
      <c r="A27" s="13" t="s">
        <v>91</v>
      </c>
      <c r="B27" s="14" t="s">
        <v>92</v>
      </c>
      <c r="C27" s="15" t="s">
        <v>83</v>
      </c>
      <c r="D27" s="16" t="s">
        <v>93</v>
      </c>
      <c r="E27" s="17"/>
      <c r="F27" s="18"/>
      <c r="G27" s="19">
        <v>630</v>
      </c>
      <c r="H27" s="20" t="s">
        <v>25</v>
      </c>
      <c r="I27" s="21"/>
      <c r="J27" s="21" t="str">
        <f t="shared" si="0"/>
        <v/>
      </c>
      <c r="K27" s="22">
        <v>0.23</v>
      </c>
      <c r="L27" s="21">
        <f t="shared" si="1"/>
        <v>0</v>
      </c>
      <c r="M27" s="21">
        <f t="shared" si="2"/>
        <v>0</v>
      </c>
    </row>
    <row r="28" spans="1:13" ht="22.5">
      <c r="A28" s="13" t="s">
        <v>94</v>
      </c>
      <c r="B28" s="14" t="s">
        <v>95</v>
      </c>
      <c r="C28" s="15" t="s">
        <v>63</v>
      </c>
      <c r="D28" s="16" t="s">
        <v>96</v>
      </c>
      <c r="E28" s="17"/>
      <c r="F28" s="18"/>
      <c r="G28" s="19">
        <v>570</v>
      </c>
      <c r="H28" s="20" t="s">
        <v>25</v>
      </c>
      <c r="I28" s="21"/>
      <c r="J28" s="21" t="str">
        <f t="shared" si="0"/>
        <v/>
      </c>
      <c r="K28" s="22">
        <v>0.23</v>
      </c>
      <c r="L28" s="21">
        <f t="shared" si="1"/>
        <v>0</v>
      </c>
      <c r="M28" s="21">
        <f t="shared" si="2"/>
        <v>0</v>
      </c>
    </row>
    <row r="29" spans="1:13" ht="22.5">
      <c r="A29" s="13" t="s">
        <v>97</v>
      </c>
      <c r="B29" s="14" t="s">
        <v>98</v>
      </c>
      <c r="C29" s="15" t="s">
        <v>63</v>
      </c>
      <c r="D29" s="16" t="s">
        <v>99</v>
      </c>
      <c r="E29" s="17"/>
      <c r="F29" s="18"/>
      <c r="G29" s="19">
        <v>1650</v>
      </c>
      <c r="H29" s="20" t="s">
        <v>25</v>
      </c>
      <c r="I29" s="21"/>
      <c r="J29" s="21" t="str">
        <f t="shared" si="0"/>
        <v/>
      </c>
      <c r="K29" s="22">
        <v>0.23</v>
      </c>
      <c r="L29" s="21">
        <f t="shared" si="1"/>
        <v>0</v>
      </c>
      <c r="M29" s="21">
        <f t="shared" si="2"/>
        <v>0</v>
      </c>
    </row>
    <row r="30" spans="1:13" ht="22.5">
      <c r="A30" s="13" t="s">
        <v>100</v>
      </c>
      <c r="B30" s="14" t="s">
        <v>101</v>
      </c>
      <c r="C30" s="15" t="s">
        <v>63</v>
      </c>
      <c r="D30" s="16" t="s">
        <v>102</v>
      </c>
      <c r="E30" s="17"/>
      <c r="F30" s="18"/>
      <c r="G30" s="19">
        <v>350</v>
      </c>
      <c r="H30" s="20" t="s">
        <v>25</v>
      </c>
      <c r="I30" s="21"/>
      <c r="J30" s="21" t="str">
        <f t="shared" si="0"/>
        <v/>
      </c>
      <c r="K30" s="22">
        <v>0.23</v>
      </c>
      <c r="L30" s="21">
        <f t="shared" si="1"/>
        <v>0</v>
      </c>
      <c r="M30" s="21">
        <f t="shared" si="2"/>
        <v>0</v>
      </c>
    </row>
    <row r="31" spans="1:13" ht="22.5">
      <c r="A31" s="13" t="s">
        <v>103</v>
      </c>
      <c r="B31" s="14" t="s">
        <v>104</v>
      </c>
      <c r="C31" s="15" t="s">
        <v>63</v>
      </c>
      <c r="D31" s="16" t="s">
        <v>105</v>
      </c>
      <c r="E31" s="17"/>
      <c r="F31" s="18"/>
      <c r="G31" s="19">
        <v>280</v>
      </c>
      <c r="H31" s="20" t="s">
        <v>25</v>
      </c>
      <c r="I31" s="21"/>
      <c r="J31" s="21" t="str">
        <f t="shared" si="0"/>
        <v/>
      </c>
      <c r="K31" s="22">
        <v>0.23</v>
      </c>
      <c r="L31" s="21">
        <f t="shared" si="1"/>
        <v>0</v>
      </c>
      <c r="M31" s="21">
        <f t="shared" si="2"/>
        <v>0</v>
      </c>
    </row>
    <row r="32" spans="1:13" ht="22.5">
      <c r="A32" s="13" t="s">
        <v>106</v>
      </c>
      <c r="B32" s="14" t="s">
        <v>107</v>
      </c>
      <c r="C32" s="15" t="s">
        <v>108</v>
      </c>
      <c r="D32" s="16" t="s">
        <v>109</v>
      </c>
      <c r="E32" s="17"/>
      <c r="F32" s="18"/>
      <c r="G32" s="19">
        <v>490</v>
      </c>
      <c r="H32" s="20" t="s">
        <v>25</v>
      </c>
      <c r="I32" s="21"/>
      <c r="J32" s="21" t="str">
        <f t="shared" si="0"/>
        <v/>
      </c>
      <c r="K32" s="22">
        <v>0.23</v>
      </c>
      <c r="L32" s="21">
        <f t="shared" si="1"/>
        <v>0</v>
      </c>
      <c r="M32" s="21">
        <f t="shared" si="2"/>
        <v>0</v>
      </c>
    </row>
    <row r="33" spans="1:13" ht="22.5">
      <c r="A33" s="13" t="s">
        <v>110</v>
      </c>
      <c r="B33" s="14" t="s">
        <v>111</v>
      </c>
      <c r="C33" s="15" t="s">
        <v>108</v>
      </c>
      <c r="D33" s="16" t="s">
        <v>112</v>
      </c>
      <c r="E33" s="17"/>
      <c r="F33" s="18"/>
      <c r="G33" s="19">
        <v>1350</v>
      </c>
      <c r="H33" s="20" t="s">
        <v>25</v>
      </c>
      <c r="I33" s="21"/>
      <c r="J33" s="21" t="str">
        <f t="shared" si="0"/>
        <v/>
      </c>
      <c r="K33" s="22">
        <v>0.23</v>
      </c>
      <c r="L33" s="21">
        <f t="shared" si="1"/>
        <v>0</v>
      </c>
      <c r="M33" s="21">
        <f t="shared" si="2"/>
        <v>0</v>
      </c>
    </row>
    <row r="34" spans="1:13" ht="22.5">
      <c r="A34" s="13" t="s">
        <v>113</v>
      </c>
      <c r="B34" s="14" t="s">
        <v>114</v>
      </c>
      <c r="C34" s="15" t="s">
        <v>108</v>
      </c>
      <c r="D34" s="16" t="s">
        <v>115</v>
      </c>
      <c r="E34" s="17"/>
      <c r="F34" s="18"/>
      <c r="G34" s="19">
        <v>300</v>
      </c>
      <c r="H34" s="20" t="s">
        <v>25</v>
      </c>
      <c r="I34" s="21"/>
      <c r="J34" s="21" t="str">
        <f t="shared" si="0"/>
        <v/>
      </c>
      <c r="K34" s="22">
        <v>0.23</v>
      </c>
      <c r="L34" s="21">
        <f t="shared" si="1"/>
        <v>0</v>
      </c>
      <c r="M34" s="21">
        <f t="shared" si="2"/>
        <v>0</v>
      </c>
    </row>
    <row r="35" spans="1:13" ht="22.5">
      <c r="A35" s="13" t="s">
        <v>116</v>
      </c>
      <c r="B35" s="14" t="s">
        <v>117</v>
      </c>
      <c r="C35" s="15" t="s">
        <v>108</v>
      </c>
      <c r="D35" s="16" t="s">
        <v>118</v>
      </c>
      <c r="E35" s="17"/>
      <c r="F35" s="18"/>
      <c r="G35" s="19">
        <v>300</v>
      </c>
      <c r="H35" s="20" t="s">
        <v>25</v>
      </c>
      <c r="I35" s="21"/>
      <c r="J35" s="21" t="str">
        <f t="shared" si="0"/>
        <v/>
      </c>
      <c r="K35" s="22">
        <v>0.23</v>
      </c>
      <c r="L35" s="21">
        <f t="shared" si="1"/>
        <v>0</v>
      </c>
      <c r="M35" s="21">
        <f t="shared" si="2"/>
        <v>0</v>
      </c>
    </row>
    <row r="36" spans="1:13" ht="33.75">
      <c r="A36" s="13" t="s">
        <v>119</v>
      </c>
      <c r="B36" s="14" t="s">
        <v>120</v>
      </c>
      <c r="C36" s="15" t="s">
        <v>63</v>
      </c>
      <c r="D36" s="23" t="s">
        <v>121</v>
      </c>
      <c r="E36" s="17"/>
      <c r="F36" s="18"/>
      <c r="G36" s="19">
        <v>450</v>
      </c>
      <c r="H36" s="20" t="s">
        <v>25</v>
      </c>
      <c r="I36" s="21"/>
      <c r="J36" s="21" t="str">
        <f t="shared" si="0"/>
        <v/>
      </c>
      <c r="K36" s="22">
        <v>0.23</v>
      </c>
      <c r="L36" s="21">
        <f t="shared" si="1"/>
        <v>0</v>
      </c>
      <c r="M36" s="21">
        <f t="shared" si="2"/>
        <v>0</v>
      </c>
    </row>
    <row r="37" spans="1:13" ht="15">
      <c r="A37" s="13" t="s">
        <v>122</v>
      </c>
      <c r="B37" s="14" t="s">
        <v>123</v>
      </c>
      <c r="C37" s="15" t="s">
        <v>63</v>
      </c>
      <c r="D37" s="23" t="s">
        <v>124</v>
      </c>
      <c r="E37" s="17"/>
      <c r="F37" s="18"/>
      <c r="G37" s="19">
        <v>900</v>
      </c>
      <c r="H37" s="20" t="s">
        <v>25</v>
      </c>
      <c r="I37" s="21"/>
      <c r="J37" s="21" t="str">
        <f t="shared" si="0"/>
        <v/>
      </c>
      <c r="K37" s="22">
        <v>0.23</v>
      </c>
      <c r="L37" s="21">
        <f t="shared" si="1"/>
        <v>0</v>
      </c>
      <c r="M37" s="21">
        <f t="shared" si="2"/>
        <v>0</v>
      </c>
    </row>
    <row r="38" spans="1:13" ht="15">
      <c r="A38" s="13" t="s">
        <v>125</v>
      </c>
      <c r="B38" s="14" t="s">
        <v>126</v>
      </c>
      <c r="C38" s="15" t="s">
        <v>63</v>
      </c>
      <c r="D38" s="23" t="s">
        <v>127</v>
      </c>
      <c r="E38" s="17"/>
      <c r="F38" s="18"/>
      <c r="G38" s="19">
        <v>135</v>
      </c>
      <c r="H38" s="20" t="s">
        <v>25</v>
      </c>
      <c r="I38" s="21"/>
      <c r="J38" s="21" t="str">
        <f t="shared" si="0"/>
        <v/>
      </c>
      <c r="K38" s="22">
        <v>0.23</v>
      </c>
      <c r="L38" s="21">
        <f t="shared" si="1"/>
        <v>0</v>
      </c>
      <c r="M38" s="21">
        <f t="shared" si="2"/>
        <v>0</v>
      </c>
    </row>
    <row r="39" spans="1:13" ht="15">
      <c r="A39" s="13" t="s">
        <v>128</v>
      </c>
      <c r="B39" s="14" t="s">
        <v>129</v>
      </c>
      <c r="C39" s="15" t="s">
        <v>63</v>
      </c>
      <c r="D39" s="23" t="s">
        <v>130</v>
      </c>
      <c r="E39" s="17"/>
      <c r="F39" s="18"/>
      <c r="G39" s="19">
        <v>120</v>
      </c>
      <c r="H39" s="20" t="s">
        <v>25</v>
      </c>
      <c r="I39" s="21"/>
      <c r="J39" s="21" t="str">
        <f t="shared" si="0"/>
        <v/>
      </c>
      <c r="K39" s="22">
        <v>0.23</v>
      </c>
      <c r="L39" s="21">
        <f t="shared" si="1"/>
        <v>0</v>
      </c>
      <c r="M39" s="21">
        <f t="shared" si="2"/>
        <v>0</v>
      </c>
    </row>
    <row r="40" spans="1:13" ht="22.5">
      <c r="A40" s="13" t="s">
        <v>131</v>
      </c>
      <c r="B40" s="14" t="s">
        <v>132</v>
      </c>
      <c r="C40" s="15" t="s">
        <v>133</v>
      </c>
      <c r="D40" s="16" t="s">
        <v>134</v>
      </c>
      <c r="E40" s="17"/>
      <c r="F40" s="18"/>
      <c r="G40" s="19">
        <v>120</v>
      </c>
      <c r="H40" s="20" t="s">
        <v>25</v>
      </c>
      <c r="I40" s="21"/>
      <c r="J40" s="21" t="str">
        <f t="shared" si="0"/>
        <v/>
      </c>
      <c r="K40" s="22">
        <v>0.23</v>
      </c>
      <c r="L40" s="21">
        <f t="shared" si="1"/>
        <v>0</v>
      </c>
      <c r="M40" s="21">
        <f t="shared" si="2"/>
        <v>0</v>
      </c>
    </row>
    <row r="41" spans="1:13" ht="22.5">
      <c r="A41" s="13" t="s">
        <v>135</v>
      </c>
      <c r="B41" s="14" t="s">
        <v>136</v>
      </c>
      <c r="C41" s="15" t="s">
        <v>137</v>
      </c>
      <c r="D41" s="16" t="s">
        <v>138</v>
      </c>
      <c r="E41" s="17"/>
      <c r="F41" s="18"/>
      <c r="G41" s="19">
        <v>45</v>
      </c>
      <c r="H41" s="20" t="s">
        <v>139</v>
      </c>
      <c r="I41" s="21"/>
      <c r="J41" s="21" t="str">
        <f t="shared" si="0"/>
        <v/>
      </c>
      <c r="K41" s="22">
        <v>0.23</v>
      </c>
      <c r="L41" s="21">
        <f t="shared" si="1"/>
        <v>0</v>
      </c>
      <c r="M41" s="21">
        <f t="shared" si="2"/>
        <v>0</v>
      </c>
    </row>
    <row r="42" spans="1:13" ht="15">
      <c r="A42" s="13" t="s">
        <v>140</v>
      </c>
      <c r="B42" s="14" t="s">
        <v>141</v>
      </c>
      <c r="C42" s="15" t="s">
        <v>137</v>
      </c>
      <c r="D42" s="16" t="s">
        <v>142</v>
      </c>
      <c r="E42" s="17"/>
      <c r="F42" s="18"/>
      <c r="G42" s="19">
        <v>30</v>
      </c>
      <c r="H42" s="20" t="s">
        <v>143</v>
      </c>
      <c r="I42" s="21"/>
      <c r="J42" s="21" t="str">
        <f t="shared" si="0"/>
        <v/>
      </c>
      <c r="K42" s="22">
        <v>0.23</v>
      </c>
      <c r="L42" s="21">
        <f t="shared" si="1"/>
        <v>0</v>
      </c>
      <c r="M42" s="21">
        <f t="shared" si="2"/>
        <v>0</v>
      </c>
    </row>
    <row r="43" spans="1:13" ht="15">
      <c r="A43" s="13" t="s">
        <v>144</v>
      </c>
      <c r="B43" s="14" t="s">
        <v>145</v>
      </c>
      <c r="C43" s="15" t="s">
        <v>137</v>
      </c>
      <c r="D43" s="16" t="s">
        <v>146</v>
      </c>
      <c r="E43" s="17"/>
      <c r="F43" s="18"/>
      <c r="G43" s="19">
        <v>60</v>
      </c>
      <c r="H43" s="20" t="s">
        <v>139</v>
      </c>
      <c r="I43" s="21"/>
      <c r="J43" s="21" t="str">
        <f t="shared" si="0"/>
        <v/>
      </c>
      <c r="K43" s="22">
        <v>0.23</v>
      </c>
      <c r="L43" s="21">
        <f t="shared" si="1"/>
        <v>0</v>
      </c>
      <c r="M43" s="21">
        <f t="shared" si="2"/>
        <v>0</v>
      </c>
    </row>
    <row r="44" spans="1:13" ht="15">
      <c r="A44" s="13" t="s">
        <v>147</v>
      </c>
      <c r="B44" s="14" t="s">
        <v>148</v>
      </c>
      <c r="C44" s="15" t="s">
        <v>137</v>
      </c>
      <c r="D44" s="16" t="s">
        <v>149</v>
      </c>
      <c r="E44" s="17"/>
      <c r="F44" s="18"/>
      <c r="G44" s="19">
        <v>270</v>
      </c>
      <c r="H44" s="20" t="s">
        <v>139</v>
      </c>
      <c r="I44" s="21"/>
      <c r="J44" s="21" t="str">
        <f t="shared" si="0"/>
        <v/>
      </c>
      <c r="K44" s="22">
        <v>0.23</v>
      </c>
      <c r="L44" s="21">
        <f t="shared" si="1"/>
        <v>0</v>
      </c>
      <c r="M44" s="21">
        <f t="shared" si="2"/>
        <v>0</v>
      </c>
    </row>
    <row r="45" spans="1:13" ht="15">
      <c r="A45" s="13" t="s">
        <v>150</v>
      </c>
      <c r="B45" s="14" t="s">
        <v>151</v>
      </c>
      <c r="C45" s="15" t="s">
        <v>137</v>
      </c>
      <c r="D45" s="16" t="s">
        <v>152</v>
      </c>
      <c r="E45" s="17"/>
      <c r="F45" s="18"/>
      <c r="G45" s="19">
        <v>15</v>
      </c>
      <c r="H45" s="20" t="s">
        <v>143</v>
      </c>
      <c r="I45" s="21"/>
      <c r="J45" s="21" t="str">
        <f t="shared" si="0"/>
        <v/>
      </c>
      <c r="K45" s="22">
        <v>0.23</v>
      </c>
      <c r="L45" s="21">
        <f t="shared" si="1"/>
        <v>0</v>
      </c>
      <c r="M45" s="21">
        <f t="shared" si="2"/>
        <v>0</v>
      </c>
    </row>
    <row r="46" spans="1:13" ht="15">
      <c r="A46" s="13" t="s">
        <v>153</v>
      </c>
      <c r="B46" s="14" t="s">
        <v>154</v>
      </c>
      <c r="C46" s="15" t="s">
        <v>155</v>
      </c>
      <c r="D46" s="16" t="s">
        <v>156</v>
      </c>
      <c r="E46" s="17"/>
      <c r="F46" s="18"/>
      <c r="G46" s="19">
        <v>75</v>
      </c>
      <c r="H46" s="20" t="s">
        <v>143</v>
      </c>
      <c r="I46" s="21"/>
      <c r="J46" s="21" t="str">
        <f t="shared" si="0"/>
        <v/>
      </c>
      <c r="K46" s="22">
        <v>0.23</v>
      </c>
      <c r="L46" s="21">
        <f t="shared" si="1"/>
        <v>0</v>
      </c>
      <c r="M46" s="21">
        <f t="shared" si="2"/>
        <v>0</v>
      </c>
    </row>
    <row r="47" spans="1:13" ht="15">
      <c r="A47" s="13" t="s">
        <v>157</v>
      </c>
      <c r="B47" s="14" t="s">
        <v>158</v>
      </c>
      <c r="C47" s="15" t="s">
        <v>155</v>
      </c>
      <c r="D47" s="16" t="s">
        <v>159</v>
      </c>
      <c r="E47" s="17"/>
      <c r="F47" s="18"/>
      <c r="G47" s="19">
        <v>30</v>
      </c>
      <c r="H47" s="20" t="s">
        <v>143</v>
      </c>
      <c r="I47" s="21"/>
      <c r="J47" s="21" t="str">
        <f t="shared" si="0"/>
        <v/>
      </c>
      <c r="K47" s="22">
        <v>0.23</v>
      </c>
      <c r="L47" s="21">
        <f t="shared" si="1"/>
        <v>0</v>
      </c>
      <c r="M47" s="21">
        <f t="shared" si="2"/>
        <v>0</v>
      </c>
    </row>
    <row r="48" spans="1:13" ht="15">
      <c r="A48" s="13" t="s">
        <v>160</v>
      </c>
      <c r="B48" s="14" t="s">
        <v>161</v>
      </c>
      <c r="C48" s="15" t="s">
        <v>155</v>
      </c>
      <c r="D48" s="16" t="s">
        <v>162</v>
      </c>
      <c r="E48" s="17"/>
      <c r="F48" s="18"/>
      <c r="G48" s="19">
        <v>30</v>
      </c>
      <c r="H48" s="20" t="s">
        <v>143</v>
      </c>
      <c r="I48" s="21"/>
      <c r="J48" s="21" t="str">
        <f t="shared" si="0"/>
        <v/>
      </c>
      <c r="K48" s="22">
        <v>0.23</v>
      </c>
      <c r="L48" s="21">
        <f t="shared" si="1"/>
        <v>0</v>
      </c>
      <c r="M48" s="21">
        <f t="shared" si="2"/>
        <v>0</v>
      </c>
    </row>
    <row r="49" spans="1:13" ht="15">
      <c r="A49" s="13" t="s">
        <v>163</v>
      </c>
      <c r="B49" s="14" t="s">
        <v>164</v>
      </c>
      <c r="C49" s="15" t="s">
        <v>165</v>
      </c>
      <c r="D49" s="16" t="s">
        <v>166</v>
      </c>
      <c r="E49" s="17"/>
      <c r="F49" s="18"/>
      <c r="G49" s="19">
        <v>1080</v>
      </c>
      <c r="H49" s="20" t="s">
        <v>25</v>
      </c>
      <c r="I49" s="21"/>
      <c r="J49" s="21" t="str">
        <f t="shared" si="0"/>
        <v/>
      </c>
      <c r="K49" s="22">
        <v>0.23</v>
      </c>
      <c r="L49" s="21">
        <f t="shared" si="1"/>
        <v>0</v>
      </c>
      <c r="M49" s="21">
        <f t="shared" si="2"/>
        <v>0</v>
      </c>
    </row>
    <row r="50" spans="1:13" ht="15">
      <c r="A50" s="13" t="s">
        <v>167</v>
      </c>
      <c r="B50" s="14" t="s">
        <v>168</v>
      </c>
      <c r="C50" s="15" t="s">
        <v>165</v>
      </c>
      <c r="D50" s="16" t="s">
        <v>169</v>
      </c>
      <c r="E50" s="17"/>
      <c r="F50" s="18"/>
      <c r="G50" s="19">
        <v>330</v>
      </c>
      <c r="H50" s="20" t="s">
        <v>25</v>
      </c>
      <c r="I50" s="21"/>
      <c r="J50" s="21" t="str">
        <f t="shared" si="0"/>
        <v/>
      </c>
      <c r="K50" s="22">
        <v>0.23</v>
      </c>
      <c r="L50" s="21">
        <f t="shared" si="1"/>
        <v>0</v>
      </c>
      <c r="M50" s="21">
        <f t="shared" si="2"/>
        <v>0</v>
      </c>
    </row>
    <row r="51" spans="1:13" ht="15">
      <c r="A51" s="13" t="s">
        <v>170</v>
      </c>
      <c r="B51" s="14" t="s">
        <v>171</v>
      </c>
      <c r="C51" s="15" t="s">
        <v>165</v>
      </c>
      <c r="D51" s="16" t="s">
        <v>172</v>
      </c>
      <c r="E51" s="17"/>
      <c r="F51" s="18"/>
      <c r="G51" s="19">
        <v>500</v>
      </c>
      <c r="H51" s="20" t="s">
        <v>25</v>
      </c>
      <c r="I51" s="21"/>
      <c r="J51" s="21" t="str">
        <f t="shared" si="0"/>
        <v/>
      </c>
      <c r="K51" s="22">
        <v>0.23</v>
      </c>
      <c r="L51" s="21">
        <f t="shared" si="1"/>
        <v>0</v>
      </c>
      <c r="M51" s="21">
        <f t="shared" si="2"/>
        <v>0</v>
      </c>
    </row>
    <row r="52" spans="1:13" ht="15">
      <c r="A52" s="13" t="s">
        <v>173</v>
      </c>
      <c r="B52" s="14" t="s">
        <v>174</v>
      </c>
      <c r="C52" s="15" t="s">
        <v>165</v>
      </c>
      <c r="D52" s="16" t="s">
        <v>175</v>
      </c>
      <c r="E52" s="17"/>
      <c r="F52" s="18"/>
      <c r="G52" s="19">
        <v>190</v>
      </c>
      <c r="H52" s="20" t="s">
        <v>25</v>
      </c>
      <c r="I52" s="21"/>
      <c r="J52" s="21" t="str">
        <f t="shared" si="0"/>
        <v/>
      </c>
      <c r="K52" s="22">
        <v>0.23</v>
      </c>
      <c r="L52" s="21">
        <f t="shared" si="1"/>
        <v>0</v>
      </c>
      <c r="M52" s="21">
        <f t="shared" si="2"/>
        <v>0</v>
      </c>
    </row>
    <row r="53" spans="1:13" ht="15">
      <c r="A53" s="13" t="s">
        <v>176</v>
      </c>
      <c r="B53" s="14" t="s">
        <v>177</v>
      </c>
      <c r="C53" s="15" t="s">
        <v>178</v>
      </c>
      <c r="D53" s="16" t="s">
        <v>179</v>
      </c>
      <c r="E53" s="17"/>
      <c r="F53" s="18"/>
      <c r="G53" s="19">
        <v>660</v>
      </c>
      <c r="H53" s="20" t="s">
        <v>25</v>
      </c>
      <c r="I53" s="21"/>
      <c r="J53" s="21" t="str">
        <f t="shared" si="0"/>
        <v/>
      </c>
      <c r="K53" s="22">
        <v>0.23</v>
      </c>
      <c r="L53" s="21">
        <f t="shared" si="1"/>
        <v>0</v>
      </c>
      <c r="M53" s="21">
        <f t="shared" si="2"/>
        <v>0</v>
      </c>
    </row>
    <row r="54" spans="1:13" ht="22.5">
      <c r="A54" s="13" t="s">
        <v>180</v>
      </c>
      <c r="B54" s="14" t="s">
        <v>181</v>
      </c>
      <c r="C54" s="15" t="s">
        <v>182</v>
      </c>
      <c r="D54" s="16" t="s">
        <v>183</v>
      </c>
      <c r="E54" s="17"/>
      <c r="F54" s="18"/>
      <c r="G54" s="19">
        <v>30</v>
      </c>
      <c r="H54" s="20" t="s">
        <v>184</v>
      </c>
      <c r="I54" s="21"/>
      <c r="J54" s="21" t="str">
        <f t="shared" si="0"/>
        <v/>
      </c>
      <c r="K54" s="22">
        <v>0.23</v>
      </c>
      <c r="L54" s="21">
        <f t="shared" si="1"/>
        <v>0</v>
      </c>
      <c r="M54" s="21">
        <f t="shared" si="2"/>
        <v>0</v>
      </c>
    </row>
    <row r="55" spans="1:13" ht="22.5">
      <c r="A55" s="13" t="s">
        <v>185</v>
      </c>
      <c r="B55" s="14" t="s">
        <v>186</v>
      </c>
      <c r="C55" s="15" t="s">
        <v>182</v>
      </c>
      <c r="D55" s="16" t="s">
        <v>187</v>
      </c>
      <c r="E55" s="17"/>
      <c r="F55" s="18"/>
      <c r="G55" s="19">
        <v>100</v>
      </c>
      <c r="H55" s="20" t="s">
        <v>184</v>
      </c>
      <c r="I55" s="21"/>
      <c r="J55" s="21" t="str">
        <f t="shared" si="0"/>
        <v/>
      </c>
      <c r="K55" s="22">
        <v>0.23</v>
      </c>
      <c r="L55" s="21">
        <f t="shared" si="1"/>
        <v>0</v>
      </c>
      <c r="M55" s="21">
        <f t="shared" si="2"/>
        <v>0</v>
      </c>
    </row>
    <row r="56" spans="1:13" ht="22.5">
      <c r="A56" s="13" t="s">
        <v>188</v>
      </c>
      <c r="B56" s="14" t="s">
        <v>189</v>
      </c>
      <c r="C56" s="15" t="s">
        <v>182</v>
      </c>
      <c r="D56" s="16" t="s">
        <v>190</v>
      </c>
      <c r="E56" s="17"/>
      <c r="F56" s="18"/>
      <c r="G56" s="19">
        <v>15</v>
      </c>
      <c r="H56" s="20" t="s">
        <v>184</v>
      </c>
      <c r="I56" s="21"/>
      <c r="J56" s="21" t="str">
        <f t="shared" si="0"/>
        <v/>
      </c>
      <c r="K56" s="22">
        <v>0.23</v>
      </c>
      <c r="L56" s="21">
        <f t="shared" si="1"/>
        <v>0</v>
      </c>
      <c r="M56" s="21">
        <f t="shared" si="2"/>
        <v>0</v>
      </c>
    </row>
    <row r="57" spans="1:13" ht="22.5">
      <c r="A57" s="13" t="s">
        <v>191</v>
      </c>
      <c r="B57" s="14" t="s">
        <v>192</v>
      </c>
      <c r="C57" s="15" t="s">
        <v>182</v>
      </c>
      <c r="D57" s="16" t="s">
        <v>193</v>
      </c>
      <c r="E57" s="17"/>
      <c r="F57" s="18"/>
      <c r="G57" s="19">
        <v>150</v>
      </c>
      <c r="H57" s="20" t="s">
        <v>184</v>
      </c>
      <c r="I57" s="21"/>
      <c r="J57" s="21" t="str">
        <f t="shared" si="0"/>
        <v/>
      </c>
      <c r="K57" s="22">
        <v>0.23</v>
      </c>
      <c r="L57" s="21">
        <f t="shared" si="1"/>
        <v>0</v>
      </c>
      <c r="M57" s="21">
        <f t="shared" si="2"/>
        <v>0</v>
      </c>
    </row>
    <row r="58" spans="1:13" ht="22.5">
      <c r="A58" s="13" t="s">
        <v>194</v>
      </c>
      <c r="B58" s="14" t="s">
        <v>195</v>
      </c>
      <c r="C58" s="15" t="s">
        <v>182</v>
      </c>
      <c r="D58" s="16" t="s">
        <v>196</v>
      </c>
      <c r="E58" s="17"/>
      <c r="F58" s="18"/>
      <c r="G58" s="19">
        <v>30</v>
      </c>
      <c r="H58" s="20" t="s">
        <v>184</v>
      </c>
      <c r="I58" s="21"/>
      <c r="J58" s="21" t="str">
        <f t="shared" si="0"/>
        <v/>
      </c>
      <c r="K58" s="22">
        <v>0.23</v>
      </c>
      <c r="L58" s="21">
        <f t="shared" si="1"/>
        <v>0</v>
      </c>
      <c r="M58" s="21">
        <f t="shared" si="2"/>
        <v>0</v>
      </c>
    </row>
    <row r="59" spans="1:13" ht="15">
      <c r="A59" s="13" t="s">
        <v>197</v>
      </c>
      <c r="B59" s="14" t="s">
        <v>198</v>
      </c>
      <c r="C59" s="15" t="s">
        <v>155</v>
      </c>
      <c r="D59" s="16" t="s">
        <v>199</v>
      </c>
      <c r="E59" s="17"/>
      <c r="F59" s="18"/>
      <c r="G59" s="19">
        <v>15</v>
      </c>
      <c r="H59" s="20" t="s">
        <v>143</v>
      </c>
      <c r="I59" s="21"/>
      <c r="J59" s="21" t="str">
        <f t="shared" si="0"/>
        <v/>
      </c>
      <c r="K59" s="22">
        <v>0.23</v>
      </c>
      <c r="L59" s="21">
        <f t="shared" si="1"/>
        <v>0</v>
      </c>
      <c r="M59" s="21">
        <f t="shared" si="2"/>
        <v>0</v>
      </c>
    </row>
    <row r="60" spans="1:13" ht="15">
      <c r="A60" s="13" t="s">
        <v>200</v>
      </c>
      <c r="B60" s="14" t="s">
        <v>201</v>
      </c>
      <c r="C60" s="15" t="s">
        <v>155</v>
      </c>
      <c r="D60" s="16" t="s">
        <v>202</v>
      </c>
      <c r="E60" s="17"/>
      <c r="F60" s="18"/>
      <c r="G60" s="19">
        <v>15</v>
      </c>
      <c r="H60" s="20" t="s">
        <v>143</v>
      </c>
      <c r="I60" s="21"/>
      <c r="J60" s="21" t="str">
        <f t="shared" si="0"/>
        <v/>
      </c>
      <c r="K60" s="22">
        <v>0.23</v>
      </c>
      <c r="L60" s="21">
        <f t="shared" si="1"/>
        <v>0</v>
      </c>
      <c r="M60" s="21">
        <f t="shared" si="2"/>
        <v>0</v>
      </c>
    </row>
    <row r="61" spans="1:13" ht="15">
      <c r="A61" s="13" t="s">
        <v>203</v>
      </c>
      <c r="B61" s="14" t="s">
        <v>204</v>
      </c>
      <c r="C61" s="15" t="s">
        <v>155</v>
      </c>
      <c r="D61" s="16" t="s">
        <v>205</v>
      </c>
      <c r="E61" s="17"/>
      <c r="F61" s="18"/>
      <c r="G61" s="19">
        <v>15</v>
      </c>
      <c r="H61" s="20" t="s">
        <v>143</v>
      </c>
      <c r="I61" s="21"/>
      <c r="J61" s="21" t="str">
        <f t="shared" si="0"/>
        <v/>
      </c>
      <c r="K61" s="22">
        <v>0.23</v>
      </c>
      <c r="L61" s="21">
        <f t="shared" si="1"/>
        <v>0</v>
      </c>
      <c r="M61" s="21">
        <f t="shared" si="2"/>
        <v>0</v>
      </c>
    </row>
    <row r="62" spans="1:13" ht="15">
      <c r="A62" s="13" t="s">
        <v>206</v>
      </c>
      <c r="B62" s="14" t="s">
        <v>207</v>
      </c>
      <c r="C62" s="15" t="s">
        <v>155</v>
      </c>
      <c r="D62" s="16" t="s">
        <v>208</v>
      </c>
      <c r="E62" s="17"/>
      <c r="F62" s="18"/>
      <c r="G62" s="19">
        <v>15</v>
      </c>
      <c r="H62" s="20" t="s">
        <v>143</v>
      </c>
      <c r="I62" s="21"/>
      <c r="J62" s="21" t="str">
        <f t="shared" si="0"/>
        <v/>
      </c>
      <c r="K62" s="22">
        <v>0.23</v>
      </c>
      <c r="L62" s="21">
        <f t="shared" si="1"/>
        <v>0</v>
      </c>
      <c r="M62" s="21">
        <f t="shared" si="2"/>
        <v>0</v>
      </c>
    </row>
    <row r="63" spans="1:13" ht="15">
      <c r="A63" s="13" t="s">
        <v>209</v>
      </c>
      <c r="B63" s="14" t="s">
        <v>210</v>
      </c>
      <c r="C63" s="15" t="s">
        <v>155</v>
      </c>
      <c r="D63" s="16" t="s">
        <v>211</v>
      </c>
      <c r="E63" s="17"/>
      <c r="F63" s="18"/>
      <c r="G63" s="19">
        <v>15</v>
      </c>
      <c r="H63" s="20" t="s">
        <v>212</v>
      </c>
      <c r="I63" s="21"/>
      <c r="J63" s="21" t="str">
        <f t="shared" si="0"/>
        <v/>
      </c>
      <c r="K63" s="22">
        <v>0.23</v>
      </c>
      <c r="L63" s="21">
        <f t="shared" si="1"/>
        <v>0</v>
      </c>
      <c r="M63" s="21">
        <f t="shared" si="2"/>
        <v>0</v>
      </c>
    </row>
    <row r="64" spans="1:13" ht="15">
      <c r="A64" s="13" t="s">
        <v>213</v>
      </c>
      <c r="B64" s="14" t="s">
        <v>214</v>
      </c>
      <c r="C64" s="15" t="s">
        <v>155</v>
      </c>
      <c r="D64" s="16" t="s">
        <v>215</v>
      </c>
      <c r="E64" s="17"/>
      <c r="F64" s="18"/>
      <c r="G64" s="19">
        <v>15</v>
      </c>
      <c r="H64" s="20" t="s">
        <v>212</v>
      </c>
      <c r="I64" s="21"/>
      <c r="J64" s="21" t="str">
        <f t="shared" si="0"/>
        <v/>
      </c>
      <c r="K64" s="22">
        <v>0.23</v>
      </c>
      <c r="L64" s="21">
        <f t="shared" si="1"/>
        <v>0</v>
      </c>
      <c r="M64" s="21">
        <f t="shared" si="2"/>
        <v>0</v>
      </c>
    </row>
    <row r="65" spans="1:13" ht="15">
      <c r="A65" s="13" t="s">
        <v>216</v>
      </c>
      <c r="B65" s="14" t="s">
        <v>217</v>
      </c>
      <c r="C65" s="15" t="s">
        <v>155</v>
      </c>
      <c r="D65" s="16" t="s">
        <v>218</v>
      </c>
      <c r="E65" s="17"/>
      <c r="F65" s="18"/>
      <c r="G65" s="19">
        <v>15</v>
      </c>
      <c r="H65" s="20" t="s">
        <v>143</v>
      </c>
      <c r="I65" s="21"/>
      <c r="J65" s="21" t="str">
        <f t="shared" si="0"/>
        <v/>
      </c>
      <c r="K65" s="22">
        <v>0.23</v>
      </c>
      <c r="L65" s="21">
        <f t="shared" si="1"/>
        <v>0</v>
      </c>
      <c r="M65" s="21">
        <f t="shared" si="2"/>
        <v>0</v>
      </c>
    </row>
    <row r="66" spans="1:13" ht="15">
      <c r="A66" s="13" t="s">
        <v>219</v>
      </c>
      <c r="B66" s="14" t="s">
        <v>220</v>
      </c>
      <c r="C66" s="15" t="s">
        <v>221</v>
      </c>
      <c r="D66" s="16" t="s">
        <v>222</v>
      </c>
      <c r="E66" s="17"/>
      <c r="F66" s="18"/>
      <c r="G66" s="19">
        <v>15</v>
      </c>
      <c r="H66" s="20" t="s">
        <v>223</v>
      </c>
      <c r="I66" s="21"/>
      <c r="J66" s="21" t="str">
        <f t="shared" si="0"/>
        <v/>
      </c>
      <c r="K66" s="22">
        <v>0.23</v>
      </c>
      <c r="L66" s="21">
        <f t="shared" si="1"/>
        <v>0</v>
      </c>
      <c r="M66" s="21">
        <f t="shared" si="2"/>
        <v>0</v>
      </c>
    </row>
    <row r="67" spans="1:13" ht="15">
      <c r="A67" s="13" t="s">
        <v>224</v>
      </c>
      <c r="B67" s="14" t="s">
        <v>225</v>
      </c>
      <c r="C67" s="15" t="s">
        <v>155</v>
      </c>
      <c r="D67" s="16" t="s">
        <v>226</v>
      </c>
      <c r="E67" s="17"/>
      <c r="F67" s="18"/>
      <c r="G67" s="19">
        <v>30</v>
      </c>
      <c r="H67" s="20" t="s">
        <v>212</v>
      </c>
      <c r="I67" s="21"/>
      <c r="J67" s="21" t="str">
        <f t="shared" ref="J67:J130" si="3">IF(I67="","",IF(I67&lt;=0,"błąd",I67+(I67*K67)))</f>
        <v/>
      </c>
      <c r="K67" s="22">
        <v>0.23</v>
      </c>
      <c r="L67" s="21">
        <f t="shared" ref="L67:L130" si="4">IF(I67&lt;0,"cena mniejsza od 0",G67*I67)</f>
        <v>0</v>
      </c>
      <c r="M67" s="21">
        <f t="shared" si="2"/>
        <v>0</v>
      </c>
    </row>
    <row r="68" spans="1:13" ht="15">
      <c r="A68" s="13" t="s">
        <v>227</v>
      </c>
      <c r="B68" s="14" t="s">
        <v>228</v>
      </c>
      <c r="C68" s="15" t="s">
        <v>155</v>
      </c>
      <c r="D68" s="16" t="s">
        <v>229</v>
      </c>
      <c r="E68" s="17"/>
      <c r="F68" s="18"/>
      <c r="G68" s="19">
        <v>30</v>
      </c>
      <c r="H68" s="20" t="s">
        <v>212</v>
      </c>
      <c r="I68" s="21"/>
      <c r="J68" s="21" t="str">
        <f t="shared" si="3"/>
        <v/>
      </c>
      <c r="K68" s="22">
        <v>0.23</v>
      </c>
      <c r="L68" s="21">
        <f t="shared" si="4"/>
        <v>0</v>
      </c>
      <c r="M68" s="21">
        <f t="shared" si="2"/>
        <v>0</v>
      </c>
    </row>
    <row r="69" spans="1:13" ht="15">
      <c r="A69" s="13" t="s">
        <v>230</v>
      </c>
      <c r="B69" s="14" t="s">
        <v>231</v>
      </c>
      <c r="C69" s="15" t="s">
        <v>63</v>
      </c>
      <c r="D69" s="16" t="s">
        <v>232</v>
      </c>
      <c r="E69" s="17"/>
      <c r="F69" s="18"/>
      <c r="G69" s="19">
        <v>165</v>
      </c>
      <c r="H69" s="20" t="s">
        <v>25</v>
      </c>
      <c r="I69" s="21"/>
      <c r="J69" s="21" t="str">
        <f t="shared" si="3"/>
        <v/>
      </c>
      <c r="K69" s="22">
        <v>0.23</v>
      </c>
      <c r="L69" s="21">
        <f t="shared" si="4"/>
        <v>0</v>
      </c>
      <c r="M69" s="21">
        <f t="shared" ref="M69:M133" si="5">L69+(L69*K69)</f>
        <v>0</v>
      </c>
    </row>
    <row r="70" spans="1:13" ht="15">
      <c r="A70" s="13" t="s">
        <v>233</v>
      </c>
      <c r="B70" s="14" t="s">
        <v>234</v>
      </c>
      <c r="C70" s="15" t="s">
        <v>235</v>
      </c>
      <c r="D70" s="16" t="s">
        <v>236</v>
      </c>
      <c r="E70" s="17"/>
      <c r="F70" s="18"/>
      <c r="G70" s="19">
        <v>550</v>
      </c>
      <c r="H70" s="20" t="s">
        <v>25</v>
      </c>
      <c r="I70" s="21"/>
      <c r="J70" s="21" t="str">
        <f t="shared" si="3"/>
        <v/>
      </c>
      <c r="K70" s="22">
        <v>0.23</v>
      </c>
      <c r="L70" s="21">
        <f t="shared" si="4"/>
        <v>0</v>
      </c>
      <c r="M70" s="21">
        <f t="shared" si="5"/>
        <v>0</v>
      </c>
    </row>
    <row r="71" spans="1:13" ht="22.5">
      <c r="A71" s="13" t="s">
        <v>237</v>
      </c>
      <c r="B71" s="14" t="s">
        <v>238</v>
      </c>
      <c r="C71" s="15" t="s">
        <v>155</v>
      </c>
      <c r="D71" s="16" t="s">
        <v>239</v>
      </c>
      <c r="E71" s="17"/>
      <c r="F71" s="18"/>
      <c r="G71" s="19">
        <v>2400</v>
      </c>
      <c r="H71" s="20" t="s">
        <v>25</v>
      </c>
      <c r="I71" s="21"/>
      <c r="J71" s="21" t="str">
        <f t="shared" si="3"/>
        <v/>
      </c>
      <c r="K71" s="22">
        <v>0.23</v>
      </c>
      <c r="L71" s="21">
        <f t="shared" si="4"/>
        <v>0</v>
      </c>
      <c r="M71" s="21">
        <f t="shared" si="5"/>
        <v>0</v>
      </c>
    </row>
    <row r="72" spans="1:13" ht="15">
      <c r="A72" s="13" t="s">
        <v>240</v>
      </c>
      <c r="B72" s="14" t="s">
        <v>241</v>
      </c>
      <c r="C72" s="24" t="s">
        <v>155</v>
      </c>
      <c r="D72" s="16" t="s">
        <v>242</v>
      </c>
      <c r="E72" s="17"/>
      <c r="F72" s="18"/>
      <c r="G72" s="19">
        <v>1450</v>
      </c>
      <c r="H72" s="20" t="s">
        <v>25</v>
      </c>
      <c r="I72" s="21"/>
      <c r="J72" s="21" t="str">
        <f t="shared" si="3"/>
        <v/>
      </c>
      <c r="K72" s="22">
        <v>0.23</v>
      </c>
      <c r="L72" s="21">
        <f t="shared" si="4"/>
        <v>0</v>
      </c>
      <c r="M72" s="21">
        <f t="shared" si="5"/>
        <v>0</v>
      </c>
    </row>
    <row r="73" spans="1:13" ht="15">
      <c r="A73" s="13" t="s">
        <v>243</v>
      </c>
      <c r="B73" s="14" t="s">
        <v>244</v>
      </c>
      <c r="C73" s="15" t="s">
        <v>245</v>
      </c>
      <c r="D73" s="16" t="s">
        <v>246</v>
      </c>
      <c r="E73" s="17"/>
      <c r="F73" s="18"/>
      <c r="G73" s="19">
        <v>90</v>
      </c>
      <c r="H73" s="20" t="s">
        <v>25</v>
      </c>
      <c r="I73" s="21"/>
      <c r="J73" s="21" t="str">
        <f t="shared" si="3"/>
        <v/>
      </c>
      <c r="K73" s="22">
        <v>0.23</v>
      </c>
      <c r="L73" s="21">
        <f t="shared" si="4"/>
        <v>0</v>
      </c>
      <c r="M73" s="21">
        <f t="shared" si="5"/>
        <v>0</v>
      </c>
    </row>
    <row r="74" spans="1:13" ht="22.5">
      <c r="A74" s="13" t="s">
        <v>247</v>
      </c>
      <c r="B74" s="14" t="s">
        <v>248</v>
      </c>
      <c r="C74" s="15" t="s">
        <v>249</v>
      </c>
      <c r="D74" s="16" t="s">
        <v>250</v>
      </c>
      <c r="E74" s="17"/>
      <c r="F74" s="18"/>
      <c r="G74" s="19">
        <v>480</v>
      </c>
      <c r="H74" s="20" t="s">
        <v>25</v>
      </c>
      <c r="I74" s="21"/>
      <c r="J74" s="21" t="str">
        <f t="shared" si="3"/>
        <v/>
      </c>
      <c r="K74" s="22">
        <v>0.23</v>
      </c>
      <c r="L74" s="21">
        <f t="shared" si="4"/>
        <v>0</v>
      </c>
      <c r="M74" s="21">
        <f t="shared" si="5"/>
        <v>0</v>
      </c>
    </row>
    <row r="75" spans="1:13" ht="22.5">
      <c r="A75" s="13" t="s">
        <v>251</v>
      </c>
      <c r="B75" s="14" t="s">
        <v>252</v>
      </c>
      <c r="C75" s="15" t="s">
        <v>249</v>
      </c>
      <c r="D75" s="16" t="s">
        <v>253</v>
      </c>
      <c r="E75" s="17"/>
      <c r="F75" s="18"/>
      <c r="G75" s="19">
        <v>480</v>
      </c>
      <c r="H75" s="20" t="s">
        <v>25</v>
      </c>
      <c r="I75" s="21"/>
      <c r="J75" s="21" t="str">
        <f t="shared" si="3"/>
        <v/>
      </c>
      <c r="K75" s="22">
        <v>0.23</v>
      </c>
      <c r="L75" s="21">
        <f t="shared" si="4"/>
        <v>0</v>
      </c>
      <c r="M75" s="21">
        <f t="shared" si="5"/>
        <v>0</v>
      </c>
    </row>
    <row r="76" spans="1:13" ht="15">
      <c r="A76" s="13" t="s">
        <v>254</v>
      </c>
      <c r="B76" s="13" t="s">
        <v>255</v>
      </c>
      <c r="C76" s="15"/>
      <c r="D76" s="16" t="s">
        <v>256</v>
      </c>
      <c r="E76" s="17"/>
      <c r="F76" s="18"/>
      <c r="G76" s="19">
        <v>250</v>
      </c>
      <c r="H76" s="20" t="s">
        <v>25</v>
      </c>
      <c r="I76" s="21"/>
      <c r="J76" s="21" t="str">
        <f t="shared" si="3"/>
        <v/>
      </c>
      <c r="K76" s="22">
        <v>0.23</v>
      </c>
      <c r="L76" s="21">
        <f t="shared" si="4"/>
        <v>0</v>
      </c>
      <c r="M76" s="21">
        <f t="shared" si="5"/>
        <v>0</v>
      </c>
    </row>
    <row r="77" spans="1:13" ht="15">
      <c r="A77" s="13" t="s">
        <v>257</v>
      </c>
      <c r="B77" s="13" t="s">
        <v>258</v>
      </c>
      <c r="C77" s="15" t="s">
        <v>259</v>
      </c>
      <c r="D77" s="16" t="s">
        <v>1082</v>
      </c>
      <c r="E77" s="17"/>
      <c r="F77" s="18"/>
      <c r="G77" s="19">
        <v>1500</v>
      </c>
      <c r="H77" s="20" t="s">
        <v>25</v>
      </c>
      <c r="I77" s="21"/>
      <c r="J77" s="21" t="str">
        <f t="shared" si="3"/>
        <v/>
      </c>
      <c r="K77" s="22">
        <v>0.23</v>
      </c>
      <c r="L77" s="21">
        <f t="shared" si="4"/>
        <v>0</v>
      </c>
      <c r="M77" s="21">
        <f t="shared" si="5"/>
        <v>0</v>
      </c>
    </row>
    <row r="78" spans="1:13" ht="15">
      <c r="A78" s="13" t="s">
        <v>260</v>
      </c>
      <c r="B78" s="13"/>
      <c r="C78" s="15"/>
      <c r="D78" s="16" t="s">
        <v>261</v>
      </c>
      <c r="E78" s="17"/>
      <c r="F78" s="18"/>
      <c r="G78" s="19">
        <v>30</v>
      </c>
      <c r="H78" s="20" t="s">
        <v>262</v>
      </c>
      <c r="I78" s="21"/>
      <c r="J78" s="21" t="str">
        <f t="shared" si="3"/>
        <v/>
      </c>
      <c r="K78" s="22">
        <v>0.23</v>
      </c>
      <c r="L78" s="21">
        <f t="shared" si="4"/>
        <v>0</v>
      </c>
      <c r="M78" s="21">
        <f t="shared" si="5"/>
        <v>0</v>
      </c>
    </row>
    <row r="79" spans="1:13" ht="15">
      <c r="A79" s="13" t="s">
        <v>263</v>
      </c>
      <c r="B79" s="14" t="s">
        <v>264</v>
      </c>
      <c r="C79" s="15" t="s">
        <v>265</v>
      </c>
      <c r="D79" s="16" t="s">
        <v>266</v>
      </c>
      <c r="E79" s="17"/>
      <c r="F79" s="18"/>
      <c r="G79" s="19">
        <v>450</v>
      </c>
      <c r="H79" s="20" t="s">
        <v>267</v>
      </c>
      <c r="I79" s="21"/>
      <c r="J79" s="21" t="str">
        <f t="shared" si="3"/>
        <v/>
      </c>
      <c r="K79" s="22">
        <v>0.23</v>
      </c>
      <c r="L79" s="21">
        <f t="shared" si="4"/>
        <v>0</v>
      </c>
      <c r="M79" s="21">
        <f t="shared" si="5"/>
        <v>0</v>
      </c>
    </row>
    <row r="80" spans="1:13" ht="15">
      <c r="A80" s="13" t="s">
        <v>268</v>
      </c>
      <c r="B80" s="14" t="s">
        <v>269</v>
      </c>
      <c r="C80" s="15" t="s">
        <v>265</v>
      </c>
      <c r="D80" s="16" t="s">
        <v>270</v>
      </c>
      <c r="E80" s="17"/>
      <c r="F80" s="18"/>
      <c r="G80" s="19">
        <v>420</v>
      </c>
      <c r="H80" s="20" t="s">
        <v>267</v>
      </c>
      <c r="I80" s="21"/>
      <c r="J80" s="21" t="str">
        <f t="shared" si="3"/>
        <v/>
      </c>
      <c r="K80" s="22">
        <v>0.23</v>
      </c>
      <c r="L80" s="21">
        <f t="shared" si="4"/>
        <v>0</v>
      </c>
      <c r="M80" s="21">
        <f t="shared" si="5"/>
        <v>0</v>
      </c>
    </row>
    <row r="81" spans="1:13" ht="15">
      <c r="A81" s="13" t="s">
        <v>271</v>
      </c>
      <c r="B81" s="14" t="s">
        <v>272</v>
      </c>
      <c r="C81" s="15" t="s">
        <v>265</v>
      </c>
      <c r="D81" s="16" t="s">
        <v>273</v>
      </c>
      <c r="E81" s="17"/>
      <c r="F81" s="18"/>
      <c r="G81" s="19">
        <v>300</v>
      </c>
      <c r="H81" s="20" t="s">
        <v>267</v>
      </c>
      <c r="I81" s="21"/>
      <c r="J81" s="21" t="str">
        <f t="shared" si="3"/>
        <v/>
      </c>
      <c r="K81" s="22">
        <v>0.23</v>
      </c>
      <c r="L81" s="21">
        <f t="shared" si="4"/>
        <v>0</v>
      </c>
      <c r="M81" s="21">
        <f t="shared" si="5"/>
        <v>0</v>
      </c>
    </row>
    <row r="82" spans="1:13" ht="15">
      <c r="A82" s="13" t="s">
        <v>274</v>
      </c>
      <c r="B82" s="14" t="s">
        <v>275</v>
      </c>
      <c r="C82" s="15" t="s">
        <v>265</v>
      </c>
      <c r="D82" s="16" t="s">
        <v>276</v>
      </c>
      <c r="E82" s="17"/>
      <c r="F82" s="18"/>
      <c r="G82" s="19">
        <v>150</v>
      </c>
      <c r="H82" s="20" t="s">
        <v>267</v>
      </c>
      <c r="I82" s="21"/>
      <c r="J82" s="21" t="str">
        <f t="shared" si="3"/>
        <v/>
      </c>
      <c r="K82" s="22">
        <v>0.23</v>
      </c>
      <c r="L82" s="21">
        <f t="shared" si="4"/>
        <v>0</v>
      </c>
      <c r="M82" s="21">
        <f t="shared" si="5"/>
        <v>0</v>
      </c>
    </row>
    <row r="83" spans="1:13" ht="15">
      <c r="A83" s="13" t="s">
        <v>277</v>
      </c>
      <c r="B83" s="14" t="s">
        <v>278</v>
      </c>
      <c r="C83" s="15" t="s">
        <v>279</v>
      </c>
      <c r="D83" s="16" t="s">
        <v>280</v>
      </c>
      <c r="E83" s="17"/>
      <c r="F83" s="18"/>
      <c r="G83" s="19">
        <v>180</v>
      </c>
      <c r="H83" s="20" t="s">
        <v>212</v>
      </c>
      <c r="I83" s="21"/>
      <c r="J83" s="21" t="str">
        <f t="shared" si="3"/>
        <v/>
      </c>
      <c r="K83" s="22">
        <v>0.23</v>
      </c>
      <c r="L83" s="21">
        <f t="shared" si="4"/>
        <v>0</v>
      </c>
      <c r="M83" s="21">
        <f t="shared" si="5"/>
        <v>0</v>
      </c>
    </row>
    <row r="84" spans="1:13" ht="22.5">
      <c r="A84" s="13" t="s">
        <v>281</v>
      </c>
      <c r="B84" s="14" t="s">
        <v>282</v>
      </c>
      <c r="C84" s="15" t="s">
        <v>279</v>
      </c>
      <c r="D84" s="16" t="s">
        <v>283</v>
      </c>
      <c r="E84" s="17"/>
      <c r="F84" s="18"/>
      <c r="G84" s="19">
        <v>180</v>
      </c>
      <c r="H84" s="20" t="s">
        <v>212</v>
      </c>
      <c r="I84" s="21"/>
      <c r="J84" s="21" t="str">
        <f t="shared" si="3"/>
        <v/>
      </c>
      <c r="K84" s="22">
        <v>0.23</v>
      </c>
      <c r="L84" s="21">
        <f t="shared" si="4"/>
        <v>0</v>
      </c>
      <c r="M84" s="21">
        <f t="shared" si="5"/>
        <v>0</v>
      </c>
    </row>
    <row r="85" spans="1:13" ht="22.5">
      <c r="A85" s="13" t="s">
        <v>284</v>
      </c>
      <c r="B85" s="14" t="s">
        <v>285</v>
      </c>
      <c r="C85" s="15" t="s">
        <v>286</v>
      </c>
      <c r="D85" s="16" t="s">
        <v>287</v>
      </c>
      <c r="E85" s="17"/>
      <c r="F85" s="18"/>
      <c r="G85" s="19">
        <v>1350</v>
      </c>
      <c r="H85" s="20" t="s">
        <v>212</v>
      </c>
      <c r="I85" s="21"/>
      <c r="J85" s="21" t="str">
        <f t="shared" si="3"/>
        <v/>
      </c>
      <c r="K85" s="22">
        <v>0.23</v>
      </c>
      <c r="L85" s="21">
        <f t="shared" si="4"/>
        <v>0</v>
      </c>
      <c r="M85" s="21">
        <f t="shared" si="5"/>
        <v>0</v>
      </c>
    </row>
    <row r="86" spans="1:13" ht="22.5">
      <c r="A86" s="13" t="s">
        <v>288</v>
      </c>
      <c r="B86" s="14" t="s">
        <v>289</v>
      </c>
      <c r="C86" s="15" t="s">
        <v>286</v>
      </c>
      <c r="D86" s="16" t="s">
        <v>290</v>
      </c>
      <c r="E86" s="17"/>
      <c r="F86" s="18"/>
      <c r="G86" s="19">
        <v>240</v>
      </c>
      <c r="H86" s="20" t="s">
        <v>212</v>
      </c>
      <c r="I86" s="21"/>
      <c r="J86" s="21" t="str">
        <f t="shared" si="3"/>
        <v/>
      </c>
      <c r="K86" s="22">
        <v>0.23</v>
      </c>
      <c r="L86" s="21">
        <f t="shared" si="4"/>
        <v>0</v>
      </c>
      <c r="M86" s="21">
        <f t="shared" si="5"/>
        <v>0</v>
      </c>
    </row>
    <row r="87" spans="1:13" ht="22.5">
      <c r="A87" s="13" t="s">
        <v>291</v>
      </c>
      <c r="B87" s="14" t="s">
        <v>292</v>
      </c>
      <c r="C87" s="15" t="s">
        <v>286</v>
      </c>
      <c r="D87" s="16" t="s">
        <v>293</v>
      </c>
      <c r="E87" s="17"/>
      <c r="F87" s="18"/>
      <c r="G87" s="19">
        <v>1500</v>
      </c>
      <c r="H87" s="20" t="s">
        <v>212</v>
      </c>
      <c r="I87" s="21"/>
      <c r="J87" s="21" t="str">
        <f t="shared" si="3"/>
        <v/>
      </c>
      <c r="K87" s="22">
        <v>0.23</v>
      </c>
      <c r="L87" s="21">
        <f t="shared" si="4"/>
        <v>0</v>
      </c>
      <c r="M87" s="21">
        <f t="shared" si="5"/>
        <v>0</v>
      </c>
    </row>
    <row r="88" spans="1:13" ht="22.5">
      <c r="A88" s="13" t="s">
        <v>294</v>
      </c>
      <c r="B88" s="14" t="s">
        <v>295</v>
      </c>
      <c r="C88" s="15" t="s">
        <v>286</v>
      </c>
      <c r="D88" s="16" t="s">
        <v>296</v>
      </c>
      <c r="E88" s="17"/>
      <c r="F88" s="18"/>
      <c r="G88" s="19">
        <v>720</v>
      </c>
      <c r="H88" s="20" t="s">
        <v>212</v>
      </c>
      <c r="I88" s="21"/>
      <c r="J88" s="21" t="str">
        <f t="shared" si="3"/>
        <v/>
      </c>
      <c r="K88" s="22">
        <v>0.23</v>
      </c>
      <c r="L88" s="21">
        <f t="shared" si="4"/>
        <v>0</v>
      </c>
      <c r="M88" s="21">
        <f t="shared" si="5"/>
        <v>0</v>
      </c>
    </row>
    <row r="89" spans="1:13" ht="22.5">
      <c r="A89" s="13" t="s">
        <v>297</v>
      </c>
      <c r="B89" s="14" t="s">
        <v>298</v>
      </c>
      <c r="C89" s="15" t="s">
        <v>286</v>
      </c>
      <c r="D89" s="16" t="s">
        <v>299</v>
      </c>
      <c r="E89" s="17"/>
      <c r="F89" s="18"/>
      <c r="G89" s="19">
        <v>300</v>
      </c>
      <c r="H89" s="20" t="s">
        <v>212</v>
      </c>
      <c r="I89" s="21"/>
      <c r="J89" s="21" t="str">
        <f t="shared" si="3"/>
        <v/>
      </c>
      <c r="K89" s="22">
        <v>0.23</v>
      </c>
      <c r="L89" s="21">
        <f t="shared" si="4"/>
        <v>0</v>
      </c>
      <c r="M89" s="21">
        <f t="shared" si="5"/>
        <v>0</v>
      </c>
    </row>
    <row r="90" spans="1:13" ht="22.5">
      <c r="A90" s="13" t="s">
        <v>300</v>
      </c>
      <c r="B90" s="14" t="s">
        <v>301</v>
      </c>
      <c r="C90" s="15" t="s">
        <v>286</v>
      </c>
      <c r="D90" s="16" t="s">
        <v>302</v>
      </c>
      <c r="E90" s="17"/>
      <c r="F90" s="18"/>
      <c r="G90" s="19">
        <v>15</v>
      </c>
      <c r="H90" s="20" t="s">
        <v>212</v>
      </c>
      <c r="I90" s="21"/>
      <c r="J90" s="21" t="str">
        <f t="shared" si="3"/>
        <v/>
      </c>
      <c r="K90" s="22">
        <v>0.23</v>
      </c>
      <c r="L90" s="21">
        <f t="shared" si="4"/>
        <v>0</v>
      </c>
      <c r="M90" s="21">
        <f t="shared" si="5"/>
        <v>0</v>
      </c>
    </row>
    <row r="91" spans="1:13" ht="22.5">
      <c r="A91" s="13" t="s">
        <v>303</v>
      </c>
      <c r="B91" s="14" t="s">
        <v>304</v>
      </c>
      <c r="C91" s="15" t="s">
        <v>286</v>
      </c>
      <c r="D91" s="16" t="s">
        <v>305</v>
      </c>
      <c r="E91" s="17"/>
      <c r="F91" s="18"/>
      <c r="G91" s="19">
        <v>75</v>
      </c>
      <c r="H91" s="20" t="s">
        <v>212</v>
      </c>
      <c r="I91" s="21"/>
      <c r="J91" s="21" t="str">
        <f t="shared" si="3"/>
        <v/>
      </c>
      <c r="K91" s="22">
        <v>0.23</v>
      </c>
      <c r="L91" s="21">
        <f t="shared" si="4"/>
        <v>0</v>
      </c>
      <c r="M91" s="21">
        <f t="shared" si="5"/>
        <v>0</v>
      </c>
    </row>
    <row r="92" spans="1:13" ht="15">
      <c r="A92" s="13" t="s">
        <v>306</v>
      </c>
      <c r="B92" s="14" t="s">
        <v>307</v>
      </c>
      <c r="C92" s="15" t="s">
        <v>279</v>
      </c>
      <c r="D92" s="16" t="s">
        <v>308</v>
      </c>
      <c r="E92" s="17"/>
      <c r="F92" s="18"/>
      <c r="G92" s="19">
        <v>45</v>
      </c>
      <c r="H92" s="20" t="s">
        <v>212</v>
      </c>
      <c r="I92" s="21"/>
      <c r="J92" s="21" t="str">
        <f t="shared" si="3"/>
        <v/>
      </c>
      <c r="K92" s="22">
        <v>0.23</v>
      </c>
      <c r="L92" s="21">
        <f t="shared" si="4"/>
        <v>0</v>
      </c>
      <c r="M92" s="21">
        <f t="shared" si="5"/>
        <v>0</v>
      </c>
    </row>
    <row r="93" spans="1:13" ht="15">
      <c r="A93" s="13" t="s">
        <v>309</v>
      </c>
      <c r="B93" s="14" t="s">
        <v>310</v>
      </c>
      <c r="C93" s="15" t="s">
        <v>286</v>
      </c>
      <c r="D93" s="16" t="s">
        <v>311</v>
      </c>
      <c r="E93" s="17"/>
      <c r="F93" s="18"/>
      <c r="G93" s="19">
        <v>225</v>
      </c>
      <c r="H93" s="20" t="s">
        <v>212</v>
      </c>
      <c r="I93" s="21"/>
      <c r="J93" s="21" t="str">
        <f t="shared" si="3"/>
        <v/>
      </c>
      <c r="K93" s="22">
        <v>0.23</v>
      </c>
      <c r="L93" s="21">
        <f t="shared" si="4"/>
        <v>0</v>
      </c>
      <c r="M93" s="21">
        <f t="shared" si="5"/>
        <v>0</v>
      </c>
    </row>
    <row r="94" spans="1:13" ht="22.5">
      <c r="A94" s="13" t="s">
        <v>312</v>
      </c>
      <c r="B94" s="14" t="s">
        <v>313</v>
      </c>
      <c r="C94" s="15" t="s">
        <v>286</v>
      </c>
      <c r="D94" s="16" t="s">
        <v>314</v>
      </c>
      <c r="E94" s="17"/>
      <c r="F94" s="18"/>
      <c r="G94" s="19">
        <v>60</v>
      </c>
      <c r="H94" s="20" t="s">
        <v>315</v>
      </c>
      <c r="I94" s="21"/>
      <c r="J94" s="21" t="str">
        <f t="shared" si="3"/>
        <v/>
      </c>
      <c r="K94" s="22">
        <v>0.23</v>
      </c>
      <c r="L94" s="21">
        <f t="shared" si="4"/>
        <v>0</v>
      </c>
      <c r="M94" s="21">
        <f t="shared" si="5"/>
        <v>0</v>
      </c>
    </row>
    <row r="95" spans="1:13" ht="22.5">
      <c r="A95" s="13" t="s">
        <v>316</v>
      </c>
      <c r="B95" s="14" t="s">
        <v>317</v>
      </c>
      <c r="C95" s="15" t="s">
        <v>286</v>
      </c>
      <c r="D95" s="16" t="s">
        <v>318</v>
      </c>
      <c r="E95" s="17"/>
      <c r="F95" s="18"/>
      <c r="G95" s="19">
        <v>2100</v>
      </c>
      <c r="H95" s="20" t="s">
        <v>25</v>
      </c>
      <c r="I95" s="21"/>
      <c r="J95" s="21" t="str">
        <f t="shared" si="3"/>
        <v/>
      </c>
      <c r="K95" s="22">
        <v>0.23</v>
      </c>
      <c r="L95" s="21">
        <f t="shared" si="4"/>
        <v>0</v>
      </c>
      <c r="M95" s="21">
        <f t="shared" si="5"/>
        <v>0</v>
      </c>
    </row>
    <row r="96" spans="1:13" ht="22.5">
      <c r="A96" s="13" t="s">
        <v>319</v>
      </c>
      <c r="B96" s="14" t="s">
        <v>320</v>
      </c>
      <c r="C96" s="15" t="s">
        <v>286</v>
      </c>
      <c r="D96" s="16" t="s">
        <v>321</v>
      </c>
      <c r="E96" s="17"/>
      <c r="F96" s="18"/>
      <c r="G96" s="19">
        <v>1500</v>
      </c>
      <c r="H96" s="20" t="s">
        <v>25</v>
      </c>
      <c r="I96" s="21"/>
      <c r="J96" s="21" t="str">
        <f t="shared" si="3"/>
        <v/>
      </c>
      <c r="K96" s="22">
        <v>0.23</v>
      </c>
      <c r="L96" s="21">
        <f t="shared" si="4"/>
        <v>0</v>
      </c>
      <c r="M96" s="21">
        <f t="shared" si="5"/>
        <v>0</v>
      </c>
    </row>
    <row r="97" spans="1:13" ht="22.5">
      <c r="A97" s="13" t="s">
        <v>322</v>
      </c>
      <c r="B97" s="14" t="s">
        <v>323</v>
      </c>
      <c r="C97" s="15" t="s">
        <v>286</v>
      </c>
      <c r="D97" s="16" t="s">
        <v>324</v>
      </c>
      <c r="E97" s="17"/>
      <c r="F97" s="18"/>
      <c r="G97" s="19">
        <v>840</v>
      </c>
      <c r="H97" s="20" t="s">
        <v>25</v>
      </c>
      <c r="I97" s="21"/>
      <c r="J97" s="21" t="str">
        <f t="shared" si="3"/>
        <v/>
      </c>
      <c r="K97" s="22">
        <v>0.23</v>
      </c>
      <c r="L97" s="21">
        <f t="shared" si="4"/>
        <v>0</v>
      </c>
      <c r="M97" s="21">
        <f t="shared" si="5"/>
        <v>0</v>
      </c>
    </row>
    <row r="98" spans="1:13" ht="15">
      <c r="A98" s="13" t="s">
        <v>325</v>
      </c>
      <c r="B98" s="14" t="s">
        <v>326</v>
      </c>
      <c r="C98" s="15" t="s">
        <v>279</v>
      </c>
      <c r="D98" s="16" t="s">
        <v>327</v>
      </c>
      <c r="E98" s="17"/>
      <c r="F98" s="18"/>
      <c r="G98" s="19">
        <v>15</v>
      </c>
      <c r="H98" s="20" t="s">
        <v>328</v>
      </c>
      <c r="I98" s="21"/>
      <c r="J98" s="21" t="str">
        <f t="shared" si="3"/>
        <v/>
      </c>
      <c r="K98" s="22">
        <v>0.23</v>
      </c>
      <c r="L98" s="21">
        <f t="shared" si="4"/>
        <v>0</v>
      </c>
      <c r="M98" s="21">
        <f t="shared" si="5"/>
        <v>0</v>
      </c>
    </row>
    <row r="99" spans="1:13" ht="15">
      <c r="A99" s="13" t="s">
        <v>329</v>
      </c>
      <c r="B99" s="14" t="s">
        <v>330</v>
      </c>
      <c r="C99" s="15" t="s">
        <v>279</v>
      </c>
      <c r="D99" s="16" t="s">
        <v>331</v>
      </c>
      <c r="E99" s="17"/>
      <c r="F99" s="18"/>
      <c r="G99" s="19">
        <v>15</v>
      </c>
      <c r="H99" s="20" t="s">
        <v>328</v>
      </c>
      <c r="I99" s="21"/>
      <c r="J99" s="21" t="str">
        <f t="shared" si="3"/>
        <v/>
      </c>
      <c r="K99" s="22">
        <v>0.23</v>
      </c>
      <c r="L99" s="21">
        <f t="shared" si="4"/>
        <v>0</v>
      </c>
      <c r="M99" s="21">
        <f t="shared" si="5"/>
        <v>0</v>
      </c>
    </row>
    <row r="100" spans="1:13" ht="22.5">
      <c r="A100" s="13" t="s">
        <v>332</v>
      </c>
      <c r="B100" s="14" t="s">
        <v>333</v>
      </c>
      <c r="C100" s="15" t="s">
        <v>279</v>
      </c>
      <c r="D100" s="16" t="s">
        <v>334</v>
      </c>
      <c r="E100" s="17"/>
      <c r="F100" s="18"/>
      <c r="G100" s="19">
        <v>2250</v>
      </c>
      <c r="H100" s="20" t="s">
        <v>25</v>
      </c>
      <c r="I100" s="21"/>
      <c r="J100" s="21" t="str">
        <f t="shared" si="3"/>
        <v/>
      </c>
      <c r="K100" s="22">
        <v>0.23</v>
      </c>
      <c r="L100" s="21">
        <f t="shared" si="4"/>
        <v>0</v>
      </c>
      <c r="M100" s="21">
        <f t="shared" si="5"/>
        <v>0</v>
      </c>
    </row>
    <row r="101" spans="1:13" ht="22.5">
      <c r="A101" s="13" t="s">
        <v>335</v>
      </c>
      <c r="B101" s="14" t="s">
        <v>336</v>
      </c>
      <c r="C101" s="15" t="s">
        <v>286</v>
      </c>
      <c r="D101" s="16" t="s">
        <v>337</v>
      </c>
      <c r="E101" s="17"/>
      <c r="F101" s="18"/>
      <c r="G101" s="19">
        <v>1800</v>
      </c>
      <c r="H101" s="20" t="s">
        <v>25</v>
      </c>
      <c r="I101" s="21"/>
      <c r="J101" s="21" t="str">
        <f t="shared" si="3"/>
        <v/>
      </c>
      <c r="K101" s="22">
        <v>0.23</v>
      </c>
      <c r="L101" s="21">
        <f t="shared" si="4"/>
        <v>0</v>
      </c>
      <c r="M101" s="21">
        <f t="shared" si="5"/>
        <v>0</v>
      </c>
    </row>
    <row r="102" spans="1:13" ht="22.5">
      <c r="A102" s="13" t="s">
        <v>338</v>
      </c>
      <c r="B102" s="14" t="s">
        <v>339</v>
      </c>
      <c r="C102" s="15" t="s">
        <v>279</v>
      </c>
      <c r="D102" s="16" t="s">
        <v>340</v>
      </c>
      <c r="E102" s="17"/>
      <c r="F102" s="18"/>
      <c r="G102" s="19">
        <v>180</v>
      </c>
      <c r="H102" s="20" t="s">
        <v>25</v>
      </c>
      <c r="I102" s="21"/>
      <c r="J102" s="21" t="str">
        <f t="shared" si="3"/>
        <v/>
      </c>
      <c r="K102" s="22">
        <v>0.23</v>
      </c>
      <c r="L102" s="21">
        <f t="shared" si="4"/>
        <v>0</v>
      </c>
      <c r="M102" s="21">
        <f t="shared" si="5"/>
        <v>0</v>
      </c>
    </row>
    <row r="103" spans="1:13" ht="22.5">
      <c r="A103" s="13" t="s">
        <v>341</v>
      </c>
      <c r="B103" s="14" t="s">
        <v>342</v>
      </c>
      <c r="C103" s="15" t="s">
        <v>286</v>
      </c>
      <c r="D103" s="16" t="s">
        <v>343</v>
      </c>
      <c r="E103" s="17"/>
      <c r="F103" s="18"/>
      <c r="G103" s="19">
        <v>300</v>
      </c>
      <c r="H103" s="20" t="s">
        <v>25</v>
      </c>
      <c r="I103" s="21"/>
      <c r="J103" s="21" t="str">
        <f t="shared" si="3"/>
        <v/>
      </c>
      <c r="K103" s="22">
        <v>0.23</v>
      </c>
      <c r="L103" s="21">
        <f t="shared" si="4"/>
        <v>0</v>
      </c>
      <c r="M103" s="21">
        <f t="shared" si="5"/>
        <v>0</v>
      </c>
    </row>
    <row r="104" spans="1:13" ht="22.5">
      <c r="A104" s="13" t="s">
        <v>344</v>
      </c>
      <c r="B104" s="14" t="s">
        <v>345</v>
      </c>
      <c r="C104" s="15" t="s">
        <v>286</v>
      </c>
      <c r="D104" s="16" t="s">
        <v>346</v>
      </c>
      <c r="E104" s="17"/>
      <c r="F104" s="18"/>
      <c r="G104" s="19">
        <v>435</v>
      </c>
      <c r="H104" s="20" t="s">
        <v>25</v>
      </c>
      <c r="I104" s="21"/>
      <c r="J104" s="21" t="str">
        <f t="shared" si="3"/>
        <v/>
      </c>
      <c r="K104" s="22">
        <v>0.23</v>
      </c>
      <c r="L104" s="21">
        <f t="shared" si="4"/>
        <v>0</v>
      </c>
      <c r="M104" s="21">
        <f t="shared" si="5"/>
        <v>0</v>
      </c>
    </row>
    <row r="105" spans="1:13" ht="22.5">
      <c r="A105" s="13" t="s">
        <v>347</v>
      </c>
      <c r="B105" s="14" t="s">
        <v>348</v>
      </c>
      <c r="C105" s="15" t="s">
        <v>286</v>
      </c>
      <c r="D105" s="16" t="s">
        <v>349</v>
      </c>
      <c r="E105" s="17"/>
      <c r="F105" s="18"/>
      <c r="G105" s="19">
        <v>950</v>
      </c>
      <c r="H105" s="20" t="s">
        <v>25</v>
      </c>
      <c r="I105" s="21"/>
      <c r="J105" s="21" t="str">
        <f t="shared" si="3"/>
        <v/>
      </c>
      <c r="K105" s="22">
        <v>0.23</v>
      </c>
      <c r="L105" s="21">
        <f t="shared" si="4"/>
        <v>0</v>
      </c>
      <c r="M105" s="21">
        <f t="shared" si="5"/>
        <v>0</v>
      </c>
    </row>
    <row r="106" spans="1:13" ht="22.5">
      <c r="A106" s="13" t="s">
        <v>350</v>
      </c>
      <c r="B106" s="14" t="s">
        <v>351</v>
      </c>
      <c r="C106" s="15" t="s">
        <v>286</v>
      </c>
      <c r="D106" s="16" t="s">
        <v>352</v>
      </c>
      <c r="E106" s="17"/>
      <c r="F106" s="18"/>
      <c r="G106" s="19">
        <v>1500</v>
      </c>
      <c r="H106" s="20" t="s">
        <v>25</v>
      </c>
      <c r="I106" s="21"/>
      <c r="J106" s="21" t="str">
        <f t="shared" si="3"/>
        <v/>
      </c>
      <c r="K106" s="22">
        <v>0.23</v>
      </c>
      <c r="L106" s="21">
        <f t="shared" si="4"/>
        <v>0</v>
      </c>
      <c r="M106" s="21">
        <f t="shared" si="5"/>
        <v>0</v>
      </c>
    </row>
    <row r="107" spans="1:13" ht="22.5">
      <c r="A107" s="13" t="s">
        <v>353</v>
      </c>
      <c r="B107" s="14" t="s">
        <v>354</v>
      </c>
      <c r="C107" s="15" t="s">
        <v>286</v>
      </c>
      <c r="D107" s="16" t="s">
        <v>355</v>
      </c>
      <c r="E107" s="17"/>
      <c r="F107" s="18"/>
      <c r="G107" s="19">
        <v>2100</v>
      </c>
      <c r="H107" s="20" t="s">
        <v>25</v>
      </c>
      <c r="I107" s="21"/>
      <c r="J107" s="21" t="str">
        <f t="shared" si="3"/>
        <v/>
      </c>
      <c r="K107" s="22">
        <v>0.23</v>
      </c>
      <c r="L107" s="21">
        <f t="shared" si="4"/>
        <v>0</v>
      </c>
      <c r="M107" s="21">
        <f t="shared" si="5"/>
        <v>0</v>
      </c>
    </row>
    <row r="108" spans="1:13" ht="15">
      <c r="A108" s="13" t="s">
        <v>356</v>
      </c>
      <c r="B108" s="14" t="s">
        <v>357</v>
      </c>
      <c r="C108" s="15" t="s">
        <v>235</v>
      </c>
      <c r="D108" s="16" t="s">
        <v>358</v>
      </c>
      <c r="E108" s="17"/>
      <c r="F108" s="18"/>
      <c r="G108" s="19">
        <v>150</v>
      </c>
      <c r="H108" s="20" t="s">
        <v>25</v>
      </c>
      <c r="I108" s="21"/>
      <c r="J108" s="21" t="str">
        <f t="shared" si="3"/>
        <v/>
      </c>
      <c r="K108" s="22">
        <v>0.23</v>
      </c>
      <c r="L108" s="21">
        <f t="shared" si="4"/>
        <v>0</v>
      </c>
      <c r="M108" s="21">
        <f t="shared" si="5"/>
        <v>0</v>
      </c>
    </row>
    <row r="109" spans="1:13" ht="15">
      <c r="A109" s="13" t="s">
        <v>359</v>
      </c>
      <c r="B109" s="14" t="s">
        <v>360</v>
      </c>
      <c r="C109" s="15" t="s">
        <v>361</v>
      </c>
      <c r="D109" s="16" t="s">
        <v>362</v>
      </c>
      <c r="E109" s="17"/>
      <c r="F109" s="18"/>
      <c r="G109" s="19">
        <v>225</v>
      </c>
      <c r="H109" s="20" t="s">
        <v>25</v>
      </c>
      <c r="I109" s="21"/>
      <c r="J109" s="21" t="str">
        <f t="shared" si="3"/>
        <v/>
      </c>
      <c r="K109" s="22">
        <v>0.23</v>
      </c>
      <c r="L109" s="21">
        <f t="shared" si="4"/>
        <v>0</v>
      </c>
      <c r="M109" s="21">
        <f t="shared" si="5"/>
        <v>0</v>
      </c>
    </row>
    <row r="110" spans="1:13" ht="22.5">
      <c r="A110" s="13" t="s">
        <v>363</v>
      </c>
      <c r="B110" s="14" t="s">
        <v>364</v>
      </c>
      <c r="C110" s="15" t="s">
        <v>365</v>
      </c>
      <c r="D110" s="16" t="s">
        <v>366</v>
      </c>
      <c r="E110" s="17"/>
      <c r="F110" s="18"/>
      <c r="G110" s="19">
        <v>870</v>
      </c>
      <c r="H110" s="20" t="s">
        <v>25</v>
      </c>
      <c r="I110" s="21"/>
      <c r="J110" s="21" t="str">
        <f t="shared" si="3"/>
        <v/>
      </c>
      <c r="K110" s="22">
        <v>0.23</v>
      </c>
      <c r="L110" s="21">
        <f t="shared" si="4"/>
        <v>0</v>
      </c>
      <c r="M110" s="21">
        <f t="shared" si="5"/>
        <v>0</v>
      </c>
    </row>
    <row r="111" spans="1:13" ht="15">
      <c r="A111" s="13" t="s">
        <v>367</v>
      </c>
      <c r="B111" s="14" t="s">
        <v>368</v>
      </c>
      <c r="C111" s="15" t="s">
        <v>369</v>
      </c>
      <c r="D111" s="16" t="s">
        <v>370</v>
      </c>
      <c r="E111" s="17"/>
      <c r="F111" s="18"/>
      <c r="G111" s="19">
        <v>330</v>
      </c>
      <c r="H111" s="20" t="s">
        <v>25</v>
      </c>
      <c r="I111" s="21"/>
      <c r="J111" s="21" t="str">
        <f t="shared" si="3"/>
        <v/>
      </c>
      <c r="K111" s="22">
        <v>0.23</v>
      </c>
      <c r="L111" s="21">
        <f t="shared" si="4"/>
        <v>0</v>
      </c>
      <c r="M111" s="21">
        <f t="shared" si="5"/>
        <v>0</v>
      </c>
    </row>
    <row r="112" spans="1:13" ht="22.5">
      <c r="A112" s="13" t="s">
        <v>371</v>
      </c>
      <c r="B112" s="14" t="s">
        <v>372</v>
      </c>
      <c r="C112" s="15" t="s">
        <v>369</v>
      </c>
      <c r="D112" s="16" t="s">
        <v>373</v>
      </c>
      <c r="E112" s="17"/>
      <c r="F112" s="18"/>
      <c r="G112" s="19">
        <v>390</v>
      </c>
      <c r="H112" s="20" t="s">
        <v>25</v>
      </c>
      <c r="I112" s="21"/>
      <c r="J112" s="21" t="str">
        <f t="shared" si="3"/>
        <v/>
      </c>
      <c r="K112" s="22">
        <v>0.23</v>
      </c>
      <c r="L112" s="21">
        <f t="shared" si="4"/>
        <v>0</v>
      </c>
      <c r="M112" s="21">
        <f t="shared" si="5"/>
        <v>0</v>
      </c>
    </row>
    <row r="113" spans="1:13" ht="22.5">
      <c r="A113" s="13" t="s">
        <v>374</v>
      </c>
      <c r="B113" s="14" t="s">
        <v>375</v>
      </c>
      <c r="C113" s="15" t="s">
        <v>376</v>
      </c>
      <c r="D113" s="16" t="s">
        <v>377</v>
      </c>
      <c r="E113" s="17"/>
      <c r="F113" s="18"/>
      <c r="G113" s="19">
        <v>450</v>
      </c>
      <c r="H113" s="20" t="s">
        <v>143</v>
      </c>
      <c r="I113" s="21"/>
      <c r="J113" s="21" t="str">
        <f t="shared" si="3"/>
        <v/>
      </c>
      <c r="K113" s="22">
        <v>0.23</v>
      </c>
      <c r="L113" s="21">
        <f t="shared" si="4"/>
        <v>0</v>
      </c>
      <c r="M113" s="21">
        <f t="shared" si="5"/>
        <v>0</v>
      </c>
    </row>
    <row r="114" spans="1:13" ht="15">
      <c r="A114" s="13" t="s">
        <v>378</v>
      </c>
      <c r="B114" s="14" t="s">
        <v>379</v>
      </c>
      <c r="C114" s="15" t="s">
        <v>376</v>
      </c>
      <c r="D114" s="16" t="s">
        <v>380</v>
      </c>
      <c r="E114" s="17"/>
      <c r="F114" s="18"/>
      <c r="G114" s="19">
        <v>60</v>
      </c>
      <c r="H114" s="20" t="s">
        <v>143</v>
      </c>
      <c r="I114" s="21"/>
      <c r="J114" s="21" t="str">
        <f t="shared" si="3"/>
        <v/>
      </c>
      <c r="K114" s="22">
        <v>0.23</v>
      </c>
      <c r="L114" s="21">
        <f t="shared" si="4"/>
        <v>0</v>
      </c>
      <c r="M114" s="21">
        <f t="shared" si="5"/>
        <v>0</v>
      </c>
    </row>
    <row r="115" spans="1:13" ht="22.5">
      <c r="A115" s="13" t="s">
        <v>381</v>
      </c>
      <c r="B115" s="14" t="s">
        <v>382</v>
      </c>
      <c r="C115" s="15" t="s">
        <v>376</v>
      </c>
      <c r="D115" s="16" t="s">
        <v>383</v>
      </c>
      <c r="E115" s="17"/>
      <c r="F115" s="18"/>
      <c r="G115" s="19">
        <v>1880</v>
      </c>
      <c r="H115" s="20" t="s">
        <v>143</v>
      </c>
      <c r="I115" s="21"/>
      <c r="J115" s="21" t="str">
        <f t="shared" si="3"/>
        <v/>
      </c>
      <c r="K115" s="22">
        <v>0.23</v>
      </c>
      <c r="L115" s="21">
        <f t="shared" si="4"/>
        <v>0</v>
      </c>
      <c r="M115" s="21">
        <f t="shared" si="5"/>
        <v>0</v>
      </c>
    </row>
    <row r="116" spans="1:13" ht="22.5">
      <c r="A116" s="13" t="s">
        <v>384</v>
      </c>
      <c r="B116" s="14" t="s">
        <v>385</v>
      </c>
      <c r="C116" s="15" t="s">
        <v>386</v>
      </c>
      <c r="D116" s="16" t="s">
        <v>387</v>
      </c>
      <c r="E116" s="17"/>
      <c r="F116" s="18"/>
      <c r="G116" s="19">
        <v>270</v>
      </c>
      <c r="H116" s="20" t="s">
        <v>388</v>
      </c>
      <c r="I116" s="21"/>
      <c r="J116" s="21" t="str">
        <f t="shared" si="3"/>
        <v/>
      </c>
      <c r="K116" s="22">
        <v>0.23</v>
      </c>
      <c r="L116" s="21">
        <f t="shared" si="4"/>
        <v>0</v>
      </c>
      <c r="M116" s="21">
        <f t="shared" si="5"/>
        <v>0</v>
      </c>
    </row>
    <row r="117" spans="1:13" ht="15">
      <c r="A117" s="13" t="s">
        <v>389</v>
      </c>
      <c r="B117" s="14" t="s">
        <v>390</v>
      </c>
      <c r="C117" s="15" t="s">
        <v>391</v>
      </c>
      <c r="D117" s="16" t="s">
        <v>392</v>
      </c>
      <c r="E117" s="17"/>
      <c r="F117" s="18"/>
      <c r="G117" s="19">
        <v>375</v>
      </c>
      <c r="H117" s="20" t="s">
        <v>388</v>
      </c>
      <c r="I117" s="21"/>
      <c r="J117" s="21" t="str">
        <f t="shared" si="3"/>
        <v/>
      </c>
      <c r="K117" s="22">
        <v>0.23</v>
      </c>
      <c r="L117" s="21">
        <f t="shared" si="4"/>
        <v>0</v>
      </c>
      <c r="M117" s="21">
        <f t="shared" si="5"/>
        <v>0</v>
      </c>
    </row>
    <row r="118" spans="1:13" ht="15">
      <c r="A118" s="13" t="s">
        <v>393</v>
      </c>
      <c r="B118" s="14" t="s">
        <v>394</v>
      </c>
      <c r="C118" s="15" t="s">
        <v>395</v>
      </c>
      <c r="D118" s="16" t="s">
        <v>396</v>
      </c>
      <c r="E118" s="17"/>
      <c r="F118" s="18"/>
      <c r="G118" s="19">
        <v>60</v>
      </c>
      <c r="H118" s="20" t="s">
        <v>212</v>
      </c>
      <c r="I118" s="21"/>
      <c r="J118" s="21" t="str">
        <f t="shared" si="3"/>
        <v/>
      </c>
      <c r="K118" s="22">
        <v>0.23</v>
      </c>
      <c r="L118" s="21">
        <f t="shared" si="4"/>
        <v>0</v>
      </c>
      <c r="M118" s="21">
        <f t="shared" si="5"/>
        <v>0</v>
      </c>
    </row>
    <row r="119" spans="1:13" ht="15">
      <c r="A119" s="13" t="s">
        <v>397</v>
      </c>
      <c r="B119" s="14" t="s">
        <v>398</v>
      </c>
      <c r="C119" s="15" t="s">
        <v>395</v>
      </c>
      <c r="D119" s="16" t="s">
        <v>399</v>
      </c>
      <c r="E119" s="17"/>
      <c r="F119" s="18"/>
      <c r="G119" s="19">
        <v>30</v>
      </c>
      <c r="H119" s="20" t="s">
        <v>212</v>
      </c>
      <c r="I119" s="21"/>
      <c r="J119" s="21" t="str">
        <f t="shared" si="3"/>
        <v/>
      </c>
      <c r="K119" s="22">
        <v>0.23</v>
      </c>
      <c r="L119" s="21">
        <f t="shared" si="4"/>
        <v>0</v>
      </c>
      <c r="M119" s="21">
        <f t="shared" si="5"/>
        <v>0</v>
      </c>
    </row>
    <row r="120" spans="1:13" ht="15">
      <c r="A120" s="13" t="s">
        <v>400</v>
      </c>
      <c r="B120" s="14" t="s">
        <v>401</v>
      </c>
      <c r="C120" s="15"/>
      <c r="D120" s="16" t="s">
        <v>402</v>
      </c>
      <c r="E120" s="17"/>
      <c r="F120" s="18"/>
      <c r="G120" s="19">
        <v>375</v>
      </c>
      <c r="H120" s="20" t="s">
        <v>25</v>
      </c>
      <c r="I120" s="21"/>
      <c r="J120" s="21" t="str">
        <f t="shared" si="3"/>
        <v/>
      </c>
      <c r="K120" s="22">
        <v>0.23</v>
      </c>
      <c r="L120" s="21">
        <f t="shared" si="4"/>
        <v>0</v>
      </c>
      <c r="M120" s="21">
        <f t="shared" si="5"/>
        <v>0</v>
      </c>
    </row>
    <row r="121" spans="1:13" ht="15">
      <c r="A121" s="13" t="s">
        <v>403</v>
      </c>
      <c r="B121" s="14" t="s">
        <v>404</v>
      </c>
      <c r="C121" s="15"/>
      <c r="D121" s="16" t="s">
        <v>405</v>
      </c>
      <c r="E121" s="17"/>
      <c r="F121" s="18"/>
      <c r="G121" s="19">
        <v>15</v>
      </c>
      <c r="H121" s="20" t="s">
        <v>25</v>
      </c>
      <c r="I121" s="21"/>
      <c r="J121" s="21" t="str">
        <f t="shared" si="3"/>
        <v/>
      </c>
      <c r="K121" s="22">
        <v>0.23</v>
      </c>
      <c r="L121" s="21">
        <f t="shared" si="4"/>
        <v>0</v>
      </c>
      <c r="M121" s="21">
        <f t="shared" si="5"/>
        <v>0</v>
      </c>
    </row>
    <row r="122" spans="1:13" ht="15">
      <c r="A122" s="13" t="s">
        <v>406</v>
      </c>
      <c r="B122" s="14" t="s">
        <v>407</v>
      </c>
      <c r="C122" s="15" t="s">
        <v>63</v>
      </c>
      <c r="D122" s="16" t="s">
        <v>408</v>
      </c>
      <c r="E122" s="17"/>
      <c r="F122" s="18"/>
      <c r="G122" s="19">
        <v>240</v>
      </c>
      <c r="H122" s="20" t="s">
        <v>25</v>
      </c>
      <c r="I122" s="21"/>
      <c r="J122" s="21" t="str">
        <f t="shared" si="3"/>
        <v/>
      </c>
      <c r="K122" s="22">
        <v>0.23</v>
      </c>
      <c r="L122" s="21">
        <f t="shared" si="4"/>
        <v>0</v>
      </c>
      <c r="M122" s="21">
        <f t="shared" si="5"/>
        <v>0</v>
      </c>
    </row>
    <row r="123" spans="1:13" ht="15">
      <c r="A123" s="13" t="s">
        <v>409</v>
      </c>
      <c r="B123" s="14" t="s">
        <v>410</v>
      </c>
      <c r="C123" s="15" t="s">
        <v>63</v>
      </c>
      <c r="D123" s="16" t="s">
        <v>411</v>
      </c>
      <c r="E123" s="17"/>
      <c r="F123" s="18"/>
      <c r="G123" s="19">
        <v>120</v>
      </c>
      <c r="H123" s="20" t="s">
        <v>25</v>
      </c>
      <c r="I123" s="21"/>
      <c r="J123" s="21" t="str">
        <f t="shared" si="3"/>
        <v/>
      </c>
      <c r="K123" s="22">
        <v>0.23</v>
      </c>
      <c r="L123" s="21">
        <f t="shared" si="4"/>
        <v>0</v>
      </c>
      <c r="M123" s="21">
        <f t="shared" si="5"/>
        <v>0</v>
      </c>
    </row>
    <row r="124" spans="1:13" ht="15">
      <c r="A124" s="13" t="s">
        <v>412</v>
      </c>
      <c r="B124" s="14" t="s">
        <v>413</v>
      </c>
      <c r="C124" s="15" t="s">
        <v>63</v>
      </c>
      <c r="D124" s="16" t="s">
        <v>414</v>
      </c>
      <c r="E124" s="17"/>
      <c r="F124" s="18"/>
      <c r="G124" s="19">
        <v>350</v>
      </c>
      <c r="H124" s="20" t="s">
        <v>388</v>
      </c>
      <c r="I124" s="21"/>
      <c r="J124" s="21" t="str">
        <f t="shared" si="3"/>
        <v/>
      </c>
      <c r="K124" s="22">
        <v>0.23</v>
      </c>
      <c r="L124" s="21">
        <f t="shared" si="4"/>
        <v>0</v>
      </c>
      <c r="M124" s="21">
        <f t="shared" si="5"/>
        <v>0</v>
      </c>
    </row>
    <row r="125" spans="1:13" ht="15">
      <c r="A125" s="13" t="s">
        <v>415</v>
      </c>
      <c r="B125" s="14" t="s">
        <v>416</v>
      </c>
      <c r="C125" s="15" t="s">
        <v>63</v>
      </c>
      <c r="D125" s="16" t="s">
        <v>417</v>
      </c>
      <c r="E125" s="17"/>
      <c r="F125" s="18"/>
      <c r="G125" s="19">
        <v>195</v>
      </c>
      <c r="H125" s="20" t="s">
        <v>418</v>
      </c>
      <c r="I125" s="21"/>
      <c r="J125" s="21" t="str">
        <f t="shared" si="3"/>
        <v/>
      </c>
      <c r="K125" s="22">
        <v>0.23</v>
      </c>
      <c r="L125" s="21">
        <f t="shared" si="4"/>
        <v>0</v>
      </c>
      <c r="M125" s="21">
        <f t="shared" si="5"/>
        <v>0</v>
      </c>
    </row>
    <row r="126" spans="1:13" ht="22.5">
      <c r="A126" s="13" t="s">
        <v>419</v>
      </c>
      <c r="B126" s="14"/>
      <c r="C126" s="15"/>
      <c r="D126" s="16" t="s">
        <v>420</v>
      </c>
      <c r="E126" s="17"/>
      <c r="F126" s="18"/>
      <c r="G126" s="19">
        <v>45</v>
      </c>
      <c r="H126" s="20" t="s">
        <v>388</v>
      </c>
      <c r="I126" s="21"/>
      <c r="J126" s="21" t="str">
        <f t="shared" si="3"/>
        <v/>
      </c>
      <c r="K126" s="22">
        <v>0.23</v>
      </c>
      <c r="L126" s="21">
        <f t="shared" si="4"/>
        <v>0</v>
      </c>
      <c r="M126" s="21">
        <f t="shared" si="5"/>
        <v>0</v>
      </c>
    </row>
    <row r="127" spans="1:13" ht="15">
      <c r="A127" s="13" t="s">
        <v>421</v>
      </c>
      <c r="B127" s="14" t="s">
        <v>422</v>
      </c>
      <c r="C127" s="15" t="s">
        <v>423</v>
      </c>
      <c r="D127" s="16" t="s">
        <v>424</v>
      </c>
      <c r="E127" s="17"/>
      <c r="F127" s="18"/>
      <c r="G127" s="19">
        <v>225</v>
      </c>
      <c r="H127" s="20" t="s">
        <v>25</v>
      </c>
      <c r="I127" s="21"/>
      <c r="J127" s="21" t="str">
        <f t="shared" si="3"/>
        <v/>
      </c>
      <c r="K127" s="22">
        <v>0.23</v>
      </c>
      <c r="L127" s="21">
        <f t="shared" si="4"/>
        <v>0</v>
      </c>
      <c r="M127" s="21">
        <f t="shared" si="5"/>
        <v>0</v>
      </c>
    </row>
    <row r="128" spans="1:13" ht="15">
      <c r="A128" s="13" t="s">
        <v>425</v>
      </c>
      <c r="B128" s="14" t="s">
        <v>426</v>
      </c>
      <c r="C128" s="15" t="s">
        <v>50</v>
      </c>
      <c r="D128" s="16" t="s">
        <v>427</v>
      </c>
      <c r="E128" s="17"/>
      <c r="F128" s="18"/>
      <c r="G128" s="19">
        <v>250</v>
      </c>
      <c r="H128" s="20" t="s">
        <v>25</v>
      </c>
      <c r="I128" s="21"/>
      <c r="J128" s="21" t="str">
        <f t="shared" si="3"/>
        <v/>
      </c>
      <c r="K128" s="22">
        <v>0.23</v>
      </c>
      <c r="L128" s="21">
        <f t="shared" si="4"/>
        <v>0</v>
      </c>
      <c r="M128" s="21">
        <f t="shared" si="5"/>
        <v>0</v>
      </c>
    </row>
    <row r="129" spans="1:13" ht="15">
      <c r="A129" s="13" t="s">
        <v>428</v>
      </c>
      <c r="B129" s="14" t="s">
        <v>429</v>
      </c>
      <c r="C129" s="15" t="s">
        <v>50</v>
      </c>
      <c r="D129" s="16" t="s">
        <v>430</v>
      </c>
      <c r="E129" s="17"/>
      <c r="F129" s="18"/>
      <c r="G129" s="19">
        <v>180</v>
      </c>
      <c r="H129" s="20" t="s">
        <v>25</v>
      </c>
      <c r="I129" s="21"/>
      <c r="J129" s="21" t="str">
        <f t="shared" si="3"/>
        <v/>
      </c>
      <c r="K129" s="22">
        <v>0.23</v>
      </c>
      <c r="L129" s="21">
        <f t="shared" si="4"/>
        <v>0</v>
      </c>
      <c r="M129" s="21">
        <f t="shared" si="5"/>
        <v>0</v>
      </c>
    </row>
    <row r="130" spans="1:13" ht="15">
      <c r="A130" s="13" t="s">
        <v>431</v>
      </c>
      <c r="B130" s="14" t="s">
        <v>432</v>
      </c>
      <c r="C130" s="15" t="s">
        <v>50</v>
      </c>
      <c r="D130" s="16" t="s">
        <v>433</v>
      </c>
      <c r="E130" s="17"/>
      <c r="F130" s="18"/>
      <c r="G130" s="19">
        <v>210</v>
      </c>
      <c r="H130" s="20" t="s">
        <v>25</v>
      </c>
      <c r="I130" s="21"/>
      <c r="J130" s="21" t="str">
        <f t="shared" si="3"/>
        <v/>
      </c>
      <c r="K130" s="22">
        <v>0.23</v>
      </c>
      <c r="L130" s="21">
        <f t="shared" si="4"/>
        <v>0</v>
      </c>
      <c r="M130" s="21">
        <f t="shared" si="5"/>
        <v>0</v>
      </c>
    </row>
    <row r="131" spans="1:13" ht="15">
      <c r="A131" s="13" t="s">
        <v>434</v>
      </c>
      <c r="B131" s="14" t="s">
        <v>435</v>
      </c>
      <c r="C131" s="15" t="s">
        <v>50</v>
      </c>
      <c r="D131" s="16" t="s">
        <v>436</v>
      </c>
      <c r="E131" s="17"/>
      <c r="F131" s="18"/>
      <c r="G131" s="19">
        <v>180</v>
      </c>
      <c r="H131" s="20" t="s">
        <v>25</v>
      </c>
      <c r="I131" s="21"/>
      <c r="J131" s="21" t="str">
        <f t="shared" ref="J131:J194" si="6">IF(I131="","",IF(I131&lt;=0,"błąd",I131+(I131*K131)))</f>
        <v/>
      </c>
      <c r="K131" s="22">
        <v>0.23</v>
      </c>
      <c r="L131" s="21">
        <f t="shared" ref="L131:L194" si="7">IF(I131&lt;0,"cena mniejsza od 0",G131*I131)</f>
        <v>0</v>
      </c>
      <c r="M131" s="21">
        <f t="shared" si="5"/>
        <v>0</v>
      </c>
    </row>
    <row r="132" spans="1:13" ht="22.5">
      <c r="A132" s="13" t="s">
        <v>437</v>
      </c>
      <c r="B132" s="14" t="s">
        <v>438</v>
      </c>
      <c r="C132" s="15" t="s">
        <v>439</v>
      </c>
      <c r="D132" s="16" t="s">
        <v>440</v>
      </c>
      <c r="E132" s="17"/>
      <c r="F132" s="18"/>
      <c r="G132" s="19">
        <v>1950</v>
      </c>
      <c r="H132" s="20" t="s">
        <v>25</v>
      </c>
      <c r="I132" s="21"/>
      <c r="J132" s="21" t="str">
        <f t="shared" si="6"/>
        <v/>
      </c>
      <c r="K132" s="22">
        <v>0.23</v>
      </c>
      <c r="L132" s="21">
        <f t="shared" si="7"/>
        <v>0</v>
      </c>
      <c r="M132" s="21">
        <f t="shared" si="5"/>
        <v>0</v>
      </c>
    </row>
    <row r="133" spans="1:13" ht="22.5">
      <c r="A133" s="13" t="s">
        <v>441</v>
      </c>
      <c r="B133" s="14" t="s">
        <v>442</v>
      </c>
      <c r="C133" s="15" t="s">
        <v>439</v>
      </c>
      <c r="D133" s="16" t="s">
        <v>443</v>
      </c>
      <c r="E133" s="17"/>
      <c r="F133" s="18"/>
      <c r="G133" s="19">
        <v>1350</v>
      </c>
      <c r="H133" s="20" t="s">
        <v>25</v>
      </c>
      <c r="I133" s="21"/>
      <c r="J133" s="21" t="str">
        <f t="shared" si="6"/>
        <v/>
      </c>
      <c r="K133" s="22">
        <v>0.23</v>
      </c>
      <c r="L133" s="21">
        <f t="shared" si="7"/>
        <v>0</v>
      </c>
      <c r="M133" s="21">
        <f t="shared" si="5"/>
        <v>0</v>
      </c>
    </row>
    <row r="134" spans="1:13" ht="22.5">
      <c r="A134" s="13" t="s">
        <v>444</v>
      </c>
      <c r="B134" s="14" t="s">
        <v>445</v>
      </c>
      <c r="C134" s="15" t="s">
        <v>439</v>
      </c>
      <c r="D134" s="16" t="s">
        <v>446</v>
      </c>
      <c r="E134" s="17"/>
      <c r="F134" s="18"/>
      <c r="G134" s="19">
        <v>900</v>
      </c>
      <c r="H134" s="20" t="s">
        <v>25</v>
      </c>
      <c r="I134" s="21"/>
      <c r="J134" s="21" t="str">
        <f t="shared" si="6"/>
        <v/>
      </c>
      <c r="K134" s="22">
        <v>0.23</v>
      </c>
      <c r="L134" s="21">
        <f t="shared" si="7"/>
        <v>0</v>
      </c>
      <c r="M134" s="21">
        <f t="shared" ref="M134:M197" si="8">L134+(L134*K134)</f>
        <v>0</v>
      </c>
    </row>
    <row r="135" spans="1:13" ht="22.5">
      <c r="A135" s="13" t="s">
        <v>447</v>
      </c>
      <c r="B135" s="14" t="s">
        <v>448</v>
      </c>
      <c r="C135" s="15" t="s">
        <v>439</v>
      </c>
      <c r="D135" s="16" t="s">
        <v>449</v>
      </c>
      <c r="E135" s="17"/>
      <c r="F135" s="18"/>
      <c r="G135" s="19">
        <v>975</v>
      </c>
      <c r="H135" s="20" t="s">
        <v>25</v>
      </c>
      <c r="I135" s="21"/>
      <c r="J135" s="21" t="str">
        <f t="shared" si="6"/>
        <v/>
      </c>
      <c r="K135" s="22">
        <v>0.23</v>
      </c>
      <c r="L135" s="21">
        <f t="shared" si="7"/>
        <v>0</v>
      </c>
      <c r="M135" s="21">
        <f t="shared" si="8"/>
        <v>0</v>
      </c>
    </row>
    <row r="136" spans="1:13" ht="22.5">
      <c r="A136" s="13" t="s">
        <v>450</v>
      </c>
      <c r="B136" s="14" t="s">
        <v>451</v>
      </c>
      <c r="C136" s="15" t="s">
        <v>452</v>
      </c>
      <c r="D136" s="16" t="s">
        <v>453</v>
      </c>
      <c r="E136" s="17"/>
      <c r="F136" s="18"/>
      <c r="G136" s="19">
        <v>705</v>
      </c>
      <c r="H136" s="20" t="s">
        <v>25</v>
      </c>
      <c r="I136" s="21"/>
      <c r="J136" s="21" t="str">
        <f t="shared" si="6"/>
        <v/>
      </c>
      <c r="K136" s="22">
        <v>0.23</v>
      </c>
      <c r="L136" s="21">
        <f t="shared" si="7"/>
        <v>0</v>
      </c>
      <c r="M136" s="21">
        <f t="shared" si="8"/>
        <v>0</v>
      </c>
    </row>
    <row r="137" spans="1:13" ht="22.5">
      <c r="A137" s="13" t="s">
        <v>454</v>
      </c>
      <c r="B137" s="14" t="s">
        <v>455</v>
      </c>
      <c r="C137" s="15" t="s">
        <v>452</v>
      </c>
      <c r="D137" s="16" t="s">
        <v>456</v>
      </c>
      <c r="E137" s="17"/>
      <c r="F137" s="18"/>
      <c r="G137" s="19">
        <v>300</v>
      </c>
      <c r="H137" s="20" t="s">
        <v>25</v>
      </c>
      <c r="I137" s="21"/>
      <c r="J137" s="21" t="str">
        <f t="shared" si="6"/>
        <v/>
      </c>
      <c r="K137" s="22">
        <v>0.23</v>
      </c>
      <c r="L137" s="21">
        <f t="shared" si="7"/>
        <v>0</v>
      </c>
      <c r="M137" s="21">
        <f t="shared" si="8"/>
        <v>0</v>
      </c>
    </row>
    <row r="138" spans="1:13" ht="22.5">
      <c r="A138" s="13" t="s">
        <v>457</v>
      </c>
      <c r="B138" s="14" t="s">
        <v>458</v>
      </c>
      <c r="C138" s="15" t="s">
        <v>452</v>
      </c>
      <c r="D138" s="16" t="s">
        <v>459</v>
      </c>
      <c r="E138" s="17"/>
      <c r="F138" s="18"/>
      <c r="G138" s="19">
        <v>300</v>
      </c>
      <c r="H138" s="20" t="s">
        <v>25</v>
      </c>
      <c r="I138" s="21"/>
      <c r="J138" s="21" t="str">
        <f t="shared" si="6"/>
        <v/>
      </c>
      <c r="K138" s="22">
        <v>0.23</v>
      </c>
      <c r="L138" s="21">
        <f t="shared" si="7"/>
        <v>0</v>
      </c>
      <c r="M138" s="21">
        <f t="shared" si="8"/>
        <v>0</v>
      </c>
    </row>
    <row r="139" spans="1:13" ht="22.5">
      <c r="A139" s="13" t="s">
        <v>460</v>
      </c>
      <c r="B139" s="14" t="s">
        <v>461</v>
      </c>
      <c r="C139" s="15" t="s">
        <v>452</v>
      </c>
      <c r="D139" s="16" t="s">
        <v>462</v>
      </c>
      <c r="E139" s="17"/>
      <c r="F139" s="18"/>
      <c r="G139" s="19">
        <v>270</v>
      </c>
      <c r="H139" s="20" t="s">
        <v>25</v>
      </c>
      <c r="I139" s="21"/>
      <c r="J139" s="21" t="str">
        <f t="shared" si="6"/>
        <v/>
      </c>
      <c r="K139" s="22">
        <v>0.23</v>
      </c>
      <c r="L139" s="21">
        <f t="shared" si="7"/>
        <v>0</v>
      </c>
      <c r="M139" s="21">
        <f t="shared" si="8"/>
        <v>0</v>
      </c>
    </row>
    <row r="140" spans="1:13" ht="22.5">
      <c r="A140" s="13" t="s">
        <v>463</v>
      </c>
      <c r="B140" s="14" t="s">
        <v>464</v>
      </c>
      <c r="C140" s="24" t="s">
        <v>465</v>
      </c>
      <c r="D140" s="25" t="s">
        <v>466</v>
      </c>
      <c r="E140" s="17"/>
      <c r="F140" s="26"/>
      <c r="G140" s="19">
        <v>600</v>
      </c>
      <c r="H140" s="20" t="s">
        <v>25</v>
      </c>
      <c r="I140" s="21"/>
      <c r="J140" s="21" t="str">
        <f t="shared" si="6"/>
        <v/>
      </c>
      <c r="K140" s="22">
        <v>0.23</v>
      </c>
      <c r="L140" s="21">
        <f t="shared" si="7"/>
        <v>0</v>
      </c>
      <c r="M140" s="21">
        <f t="shared" si="8"/>
        <v>0</v>
      </c>
    </row>
    <row r="141" spans="1:13" ht="22.5">
      <c r="A141" s="13" t="s">
        <v>467</v>
      </c>
      <c r="B141" s="14" t="s">
        <v>468</v>
      </c>
      <c r="C141" s="24" t="s">
        <v>465</v>
      </c>
      <c r="D141" s="25" t="s">
        <v>469</v>
      </c>
      <c r="E141" s="17"/>
      <c r="F141" s="26"/>
      <c r="G141" s="19">
        <v>210</v>
      </c>
      <c r="H141" s="20" t="s">
        <v>25</v>
      </c>
      <c r="I141" s="21"/>
      <c r="J141" s="21" t="str">
        <f t="shared" si="6"/>
        <v/>
      </c>
      <c r="K141" s="22">
        <v>0.23</v>
      </c>
      <c r="L141" s="21">
        <f t="shared" si="7"/>
        <v>0</v>
      </c>
      <c r="M141" s="21">
        <f t="shared" si="8"/>
        <v>0</v>
      </c>
    </row>
    <row r="142" spans="1:13" ht="22.5">
      <c r="A142" s="13" t="s">
        <v>470</v>
      </c>
      <c r="B142" s="14" t="s">
        <v>471</v>
      </c>
      <c r="C142" s="24" t="s">
        <v>465</v>
      </c>
      <c r="D142" s="25" t="s">
        <v>472</v>
      </c>
      <c r="E142" s="17"/>
      <c r="F142" s="26"/>
      <c r="G142" s="19">
        <v>180</v>
      </c>
      <c r="H142" s="20" t="s">
        <v>25</v>
      </c>
      <c r="I142" s="21"/>
      <c r="J142" s="21" t="str">
        <f t="shared" si="6"/>
        <v/>
      </c>
      <c r="K142" s="22">
        <v>0.23</v>
      </c>
      <c r="L142" s="21">
        <f t="shared" si="7"/>
        <v>0</v>
      </c>
      <c r="M142" s="21">
        <f t="shared" si="8"/>
        <v>0</v>
      </c>
    </row>
    <row r="143" spans="1:13" ht="22.5">
      <c r="A143" s="13" t="s">
        <v>473</v>
      </c>
      <c r="B143" s="14" t="s">
        <v>474</v>
      </c>
      <c r="C143" s="24" t="s">
        <v>465</v>
      </c>
      <c r="D143" s="25" t="s">
        <v>475</v>
      </c>
      <c r="E143" s="17"/>
      <c r="F143" s="26"/>
      <c r="G143" s="19">
        <v>150</v>
      </c>
      <c r="H143" s="20" t="s">
        <v>25</v>
      </c>
      <c r="I143" s="21"/>
      <c r="J143" s="21" t="str">
        <f t="shared" si="6"/>
        <v/>
      </c>
      <c r="K143" s="22">
        <v>0.23</v>
      </c>
      <c r="L143" s="21">
        <f t="shared" si="7"/>
        <v>0</v>
      </c>
      <c r="M143" s="21">
        <f t="shared" si="8"/>
        <v>0</v>
      </c>
    </row>
    <row r="144" spans="1:13" ht="15">
      <c r="A144" s="13" t="s">
        <v>476</v>
      </c>
      <c r="B144" s="14" t="s">
        <v>477</v>
      </c>
      <c r="C144" s="15" t="s">
        <v>478</v>
      </c>
      <c r="D144" s="16" t="s">
        <v>479</v>
      </c>
      <c r="E144" s="17"/>
      <c r="F144" s="18"/>
      <c r="G144" s="19">
        <v>60</v>
      </c>
      <c r="H144" s="20" t="s">
        <v>418</v>
      </c>
      <c r="I144" s="21"/>
      <c r="J144" s="21" t="str">
        <f t="shared" si="6"/>
        <v/>
      </c>
      <c r="K144" s="22">
        <v>0.23</v>
      </c>
      <c r="L144" s="21">
        <f t="shared" si="7"/>
        <v>0</v>
      </c>
      <c r="M144" s="21">
        <f t="shared" si="8"/>
        <v>0</v>
      </c>
    </row>
    <row r="145" spans="1:13" ht="15">
      <c r="A145" s="13" t="s">
        <v>480</v>
      </c>
      <c r="B145" s="14" t="s">
        <v>481</v>
      </c>
      <c r="C145" s="15" t="s">
        <v>478</v>
      </c>
      <c r="D145" s="16" t="s">
        <v>482</v>
      </c>
      <c r="E145" s="17"/>
      <c r="F145" s="18"/>
      <c r="G145" s="19">
        <v>75</v>
      </c>
      <c r="H145" s="20" t="s">
        <v>418</v>
      </c>
      <c r="I145" s="21"/>
      <c r="J145" s="21" t="str">
        <f t="shared" si="6"/>
        <v/>
      </c>
      <c r="K145" s="22">
        <v>0.23</v>
      </c>
      <c r="L145" s="21">
        <f t="shared" si="7"/>
        <v>0</v>
      </c>
      <c r="M145" s="21">
        <f t="shared" si="8"/>
        <v>0</v>
      </c>
    </row>
    <row r="146" spans="1:13" ht="15">
      <c r="A146" s="13" t="s">
        <v>483</v>
      </c>
      <c r="B146" s="14" t="s">
        <v>484</v>
      </c>
      <c r="C146" s="15" t="s">
        <v>485</v>
      </c>
      <c r="D146" s="16" t="s">
        <v>486</v>
      </c>
      <c r="E146" s="17"/>
      <c r="F146" s="18"/>
      <c r="G146" s="19">
        <v>15</v>
      </c>
      <c r="H146" s="20" t="s">
        <v>487</v>
      </c>
      <c r="I146" s="21"/>
      <c r="J146" s="21" t="str">
        <f t="shared" si="6"/>
        <v/>
      </c>
      <c r="K146" s="22">
        <v>0.23</v>
      </c>
      <c r="L146" s="21">
        <f t="shared" si="7"/>
        <v>0</v>
      </c>
      <c r="M146" s="21">
        <f t="shared" si="8"/>
        <v>0</v>
      </c>
    </row>
    <row r="147" spans="1:13" ht="15">
      <c r="A147" s="13" t="s">
        <v>488</v>
      </c>
      <c r="B147" s="14" t="s">
        <v>489</v>
      </c>
      <c r="C147" s="15" t="s">
        <v>485</v>
      </c>
      <c r="D147" s="16" t="s">
        <v>490</v>
      </c>
      <c r="E147" s="17"/>
      <c r="F147" s="18"/>
      <c r="G147" s="19">
        <v>60</v>
      </c>
      <c r="H147" s="20" t="s">
        <v>487</v>
      </c>
      <c r="I147" s="21"/>
      <c r="J147" s="21" t="str">
        <f t="shared" si="6"/>
        <v/>
      </c>
      <c r="K147" s="22">
        <v>0.23</v>
      </c>
      <c r="L147" s="21">
        <f t="shared" si="7"/>
        <v>0</v>
      </c>
      <c r="M147" s="21">
        <f t="shared" si="8"/>
        <v>0</v>
      </c>
    </row>
    <row r="148" spans="1:13" ht="15">
      <c r="A148" s="13" t="s">
        <v>491</v>
      </c>
      <c r="B148" s="14" t="s">
        <v>492</v>
      </c>
      <c r="C148" s="15" t="s">
        <v>493</v>
      </c>
      <c r="D148" s="16" t="s">
        <v>494</v>
      </c>
      <c r="E148" s="17"/>
      <c r="F148" s="18"/>
      <c r="G148" s="19">
        <v>30</v>
      </c>
      <c r="H148" s="20" t="s">
        <v>418</v>
      </c>
      <c r="I148" s="21"/>
      <c r="J148" s="21" t="str">
        <f t="shared" si="6"/>
        <v/>
      </c>
      <c r="K148" s="22">
        <v>0.23</v>
      </c>
      <c r="L148" s="21">
        <f t="shared" si="7"/>
        <v>0</v>
      </c>
      <c r="M148" s="21">
        <f t="shared" si="8"/>
        <v>0</v>
      </c>
    </row>
    <row r="149" spans="1:13" ht="15">
      <c r="A149" s="13" t="s">
        <v>495</v>
      </c>
      <c r="B149" s="14" t="s">
        <v>496</v>
      </c>
      <c r="C149" s="15" t="s">
        <v>493</v>
      </c>
      <c r="D149" s="16" t="s">
        <v>497</v>
      </c>
      <c r="E149" s="17"/>
      <c r="F149" s="18"/>
      <c r="G149" s="19">
        <v>30</v>
      </c>
      <c r="H149" s="20" t="s">
        <v>418</v>
      </c>
      <c r="I149" s="21"/>
      <c r="J149" s="21" t="str">
        <f t="shared" si="6"/>
        <v/>
      </c>
      <c r="K149" s="22">
        <v>0.23</v>
      </c>
      <c r="L149" s="21">
        <f t="shared" si="7"/>
        <v>0</v>
      </c>
      <c r="M149" s="21">
        <f t="shared" si="8"/>
        <v>0</v>
      </c>
    </row>
    <row r="150" spans="1:13" ht="15">
      <c r="A150" s="13" t="s">
        <v>498</v>
      </c>
      <c r="B150" s="14" t="s">
        <v>499</v>
      </c>
      <c r="C150" s="15" t="s">
        <v>500</v>
      </c>
      <c r="D150" s="16" t="s">
        <v>501</v>
      </c>
      <c r="E150" s="17"/>
      <c r="F150" s="18"/>
      <c r="G150" s="19">
        <v>30</v>
      </c>
      <c r="H150" s="20" t="s">
        <v>502</v>
      </c>
      <c r="I150" s="21"/>
      <c r="J150" s="21" t="str">
        <f t="shared" si="6"/>
        <v/>
      </c>
      <c r="K150" s="22">
        <v>0.23</v>
      </c>
      <c r="L150" s="21">
        <f t="shared" si="7"/>
        <v>0</v>
      </c>
      <c r="M150" s="21">
        <f t="shared" si="8"/>
        <v>0</v>
      </c>
    </row>
    <row r="151" spans="1:13" ht="15">
      <c r="A151" s="13" t="s">
        <v>503</v>
      </c>
      <c r="B151" s="14" t="s">
        <v>504</v>
      </c>
      <c r="C151" s="15" t="s">
        <v>500</v>
      </c>
      <c r="D151" s="16" t="s">
        <v>505</v>
      </c>
      <c r="E151" s="17"/>
      <c r="F151" s="18"/>
      <c r="G151" s="19">
        <v>45</v>
      </c>
      <c r="H151" s="20" t="s">
        <v>502</v>
      </c>
      <c r="I151" s="21"/>
      <c r="J151" s="21" t="str">
        <f t="shared" si="6"/>
        <v/>
      </c>
      <c r="K151" s="22">
        <v>0.23</v>
      </c>
      <c r="L151" s="21">
        <f t="shared" si="7"/>
        <v>0</v>
      </c>
      <c r="M151" s="21">
        <f t="shared" si="8"/>
        <v>0</v>
      </c>
    </row>
    <row r="152" spans="1:13" ht="33.75">
      <c r="A152" s="13" t="s">
        <v>506</v>
      </c>
      <c r="B152" s="27" t="s">
        <v>507</v>
      </c>
      <c r="C152" s="15" t="s">
        <v>508</v>
      </c>
      <c r="D152" s="16" t="s">
        <v>1083</v>
      </c>
      <c r="E152" s="17"/>
      <c r="F152" s="18"/>
      <c r="G152" s="19">
        <v>30</v>
      </c>
      <c r="H152" s="20" t="s">
        <v>25</v>
      </c>
      <c r="I152" s="21"/>
      <c r="J152" s="21" t="str">
        <f t="shared" si="6"/>
        <v/>
      </c>
      <c r="K152" s="22">
        <v>0.23</v>
      </c>
      <c r="L152" s="21">
        <f t="shared" si="7"/>
        <v>0</v>
      </c>
      <c r="M152" s="21">
        <f t="shared" si="8"/>
        <v>0</v>
      </c>
    </row>
    <row r="153" spans="1:13" ht="45">
      <c r="A153" s="13" t="s">
        <v>509</v>
      </c>
      <c r="B153" s="14" t="s">
        <v>510</v>
      </c>
      <c r="C153" s="24" t="s">
        <v>511</v>
      </c>
      <c r="D153" s="16" t="s">
        <v>512</v>
      </c>
      <c r="E153" s="17"/>
      <c r="F153" s="18"/>
      <c r="G153" s="19">
        <v>15</v>
      </c>
      <c r="H153" s="20" t="s">
        <v>25</v>
      </c>
      <c r="I153" s="21"/>
      <c r="J153" s="21" t="str">
        <f t="shared" si="6"/>
        <v/>
      </c>
      <c r="K153" s="22">
        <v>0.23</v>
      </c>
      <c r="L153" s="21">
        <f t="shared" si="7"/>
        <v>0</v>
      </c>
      <c r="M153" s="21">
        <f t="shared" si="8"/>
        <v>0</v>
      </c>
    </row>
    <row r="154" spans="1:13" ht="15">
      <c r="A154" s="13" t="s">
        <v>513</v>
      </c>
      <c r="B154" s="14" t="s">
        <v>514</v>
      </c>
      <c r="C154" s="15" t="s">
        <v>515</v>
      </c>
      <c r="D154" s="16" t="s">
        <v>516</v>
      </c>
      <c r="E154" s="17"/>
      <c r="F154" s="18"/>
      <c r="G154" s="19">
        <v>750</v>
      </c>
      <c r="H154" s="20" t="s">
        <v>25</v>
      </c>
      <c r="I154" s="21"/>
      <c r="J154" s="21" t="str">
        <f t="shared" si="6"/>
        <v/>
      </c>
      <c r="K154" s="22">
        <v>0.23</v>
      </c>
      <c r="L154" s="21">
        <f t="shared" si="7"/>
        <v>0</v>
      </c>
      <c r="M154" s="21">
        <f t="shared" si="8"/>
        <v>0</v>
      </c>
    </row>
    <row r="155" spans="1:13" ht="15">
      <c r="A155" s="13" t="s">
        <v>517</v>
      </c>
      <c r="B155" s="14" t="s">
        <v>518</v>
      </c>
      <c r="C155" s="15" t="s">
        <v>63</v>
      </c>
      <c r="D155" s="16" t="s">
        <v>519</v>
      </c>
      <c r="E155" s="17"/>
      <c r="F155" s="18"/>
      <c r="G155" s="19">
        <v>210</v>
      </c>
      <c r="H155" s="20" t="s">
        <v>25</v>
      </c>
      <c r="I155" s="21"/>
      <c r="J155" s="21" t="str">
        <f t="shared" si="6"/>
        <v/>
      </c>
      <c r="K155" s="22">
        <v>0.23</v>
      </c>
      <c r="L155" s="21">
        <f t="shared" si="7"/>
        <v>0</v>
      </c>
      <c r="M155" s="21">
        <f t="shared" si="8"/>
        <v>0</v>
      </c>
    </row>
    <row r="156" spans="1:13" ht="15">
      <c r="A156" s="13" t="s">
        <v>520</v>
      </c>
      <c r="B156" s="14" t="s">
        <v>521</v>
      </c>
      <c r="C156" s="15" t="s">
        <v>522</v>
      </c>
      <c r="D156" s="16" t="s">
        <v>523</v>
      </c>
      <c r="E156" s="17"/>
      <c r="F156" s="18"/>
      <c r="G156" s="19">
        <v>75</v>
      </c>
      <c r="H156" s="20" t="s">
        <v>25</v>
      </c>
      <c r="I156" s="21"/>
      <c r="J156" s="21" t="str">
        <f t="shared" si="6"/>
        <v/>
      </c>
      <c r="K156" s="22">
        <v>0.23</v>
      </c>
      <c r="L156" s="21">
        <f t="shared" si="7"/>
        <v>0</v>
      </c>
      <c r="M156" s="21">
        <f t="shared" si="8"/>
        <v>0</v>
      </c>
    </row>
    <row r="157" spans="1:13" ht="15">
      <c r="A157" s="13" t="s">
        <v>524</v>
      </c>
      <c r="B157" s="14" t="s">
        <v>525</v>
      </c>
      <c r="C157" s="15" t="s">
        <v>526</v>
      </c>
      <c r="D157" s="16" t="s">
        <v>527</v>
      </c>
      <c r="E157" s="17"/>
      <c r="F157" s="18"/>
      <c r="G157" s="19">
        <v>1950</v>
      </c>
      <c r="H157" s="20" t="s">
        <v>25</v>
      </c>
      <c r="I157" s="21"/>
      <c r="J157" s="21" t="str">
        <f t="shared" si="6"/>
        <v/>
      </c>
      <c r="K157" s="22">
        <v>0.23</v>
      </c>
      <c r="L157" s="21">
        <f t="shared" si="7"/>
        <v>0</v>
      </c>
      <c r="M157" s="21">
        <f t="shared" si="8"/>
        <v>0</v>
      </c>
    </row>
    <row r="158" spans="1:13" ht="22.5">
      <c r="A158" s="13" t="s">
        <v>528</v>
      </c>
      <c r="B158" s="14" t="s">
        <v>529</v>
      </c>
      <c r="C158" s="15" t="s">
        <v>530</v>
      </c>
      <c r="D158" s="16" t="s">
        <v>531</v>
      </c>
      <c r="E158" s="17"/>
      <c r="F158" s="18"/>
      <c r="G158" s="19">
        <v>7500</v>
      </c>
      <c r="H158" s="20" t="s">
        <v>25</v>
      </c>
      <c r="I158" s="21"/>
      <c r="J158" s="21" t="str">
        <f t="shared" si="6"/>
        <v/>
      </c>
      <c r="K158" s="22">
        <v>0.23</v>
      </c>
      <c r="L158" s="21">
        <f t="shared" si="7"/>
        <v>0</v>
      </c>
      <c r="M158" s="21">
        <f t="shared" si="8"/>
        <v>0</v>
      </c>
    </row>
    <row r="159" spans="1:13" ht="15">
      <c r="A159" s="13" t="s">
        <v>532</v>
      </c>
      <c r="B159" s="14" t="s">
        <v>533</v>
      </c>
      <c r="C159" s="15" t="s">
        <v>155</v>
      </c>
      <c r="D159" s="16" t="s">
        <v>534</v>
      </c>
      <c r="E159" s="17"/>
      <c r="F159" s="18"/>
      <c r="G159" s="19">
        <v>15</v>
      </c>
      <c r="H159" s="20" t="s">
        <v>143</v>
      </c>
      <c r="I159" s="21"/>
      <c r="J159" s="21" t="str">
        <f t="shared" si="6"/>
        <v/>
      </c>
      <c r="K159" s="22">
        <v>0.23</v>
      </c>
      <c r="L159" s="21">
        <f t="shared" si="7"/>
        <v>0</v>
      </c>
      <c r="M159" s="21">
        <f t="shared" si="8"/>
        <v>0</v>
      </c>
    </row>
    <row r="160" spans="1:13" ht="15">
      <c r="A160" s="13" t="s">
        <v>535</v>
      </c>
      <c r="B160" s="14" t="s">
        <v>536</v>
      </c>
      <c r="C160" s="15" t="s">
        <v>155</v>
      </c>
      <c r="D160" s="16" t="s">
        <v>537</v>
      </c>
      <c r="E160" s="17"/>
      <c r="F160" s="18"/>
      <c r="G160" s="19">
        <v>15</v>
      </c>
      <c r="H160" s="20" t="s">
        <v>143</v>
      </c>
      <c r="I160" s="21"/>
      <c r="J160" s="21" t="str">
        <f t="shared" si="6"/>
        <v/>
      </c>
      <c r="K160" s="22">
        <v>0.23</v>
      </c>
      <c r="L160" s="21">
        <f t="shared" si="7"/>
        <v>0</v>
      </c>
      <c r="M160" s="21">
        <f t="shared" si="8"/>
        <v>0</v>
      </c>
    </row>
    <row r="161" spans="1:13" ht="22.5">
      <c r="A161" s="13" t="s">
        <v>538</v>
      </c>
      <c r="B161" s="14" t="s">
        <v>539</v>
      </c>
      <c r="C161" s="15" t="s">
        <v>221</v>
      </c>
      <c r="D161" s="25" t="s">
        <v>540</v>
      </c>
      <c r="E161" s="17"/>
      <c r="F161" s="18"/>
      <c r="G161" s="19">
        <v>30</v>
      </c>
      <c r="H161" s="28" t="s">
        <v>388</v>
      </c>
      <c r="I161" s="21"/>
      <c r="J161" s="21" t="str">
        <f t="shared" si="6"/>
        <v/>
      </c>
      <c r="K161" s="22">
        <v>0.23</v>
      </c>
      <c r="L161" s="21">
        <f t="shared" si="7"/>
        <v>0</v>
      </c>
      <c r="M161" s="21">
        <f t="shared" si="8"/>
        <v>0</v>
      </c>
    </row>
    <row r="162" spans="1:13" ht="15">
      <c r="A162" s="13" t="s">
        <v>541</v>
      </c>
      <c r="B162" s="14" t="s">
        <v>542</v>
      </c>
      <c r="C162" s="15" t="s">
        <v>452</v>
      </c>
      <c r="D162" s="16" t="s">
        <v>543</v>
      </c>
      <c r="E162" s="17"/>
      <c r="F162" s="18"/>
      <c r="G162" s="19">
        <v>525</v>
      </c>
      <c r="H162" s="20" t="s">
        <v>25</v>
      </c>
      <c r="I162" s="21"/>
      <c r="J162" s="21" t="str">
        <f t="shared" si="6"/>
        <v/>
      </c>
      <c r="K162" s="22">
        <v>0.23</v>
      </c>
      <c r="L162" s="21">
        <f t="shared" si="7"/>
        <v>0</v>
      </c>
      <c r="M162" s="21">
        <f t="shared" si="8"/>
        <v>0</v>
      </c>
    </row>
    <row r="163" spans="1:13" ht="15">
      <c r="A163" s="13" t="s">
        <v>544</v>
      </c>
      <c r="B163" s="14" t="s">
        <v>545</v>
      </c>
      <c r="C163" s="15" t="s">
        <v>546</v>
      </c>
      <c r="D163" s="16" t="s">
        <v>547</v>
      </c>
      <c r="E163" s="17"/>
      <c r="F163" s="18"/>
      <c r="G163" s="19">
        <v>1800</v>
      </c>
      <c r="H163" s="20" t="s">
        <v>25</v>
      </c>
      <c r="I163" s="21"/>
      <c r="J163" s="21" t="str">
        <f t="shared" si="6"/>
        <v/>
      </c>
      <c r="K163" s="22">
        <v>0.23</v>
      </c>
      <c r="L163" s="21">
        <f t="shared" si="7"/>
        <v>0</v>
      </c>
      <c r="M163" s="21">
        <f t="shared" si="8"/>
        <v>0</v>
      </c>
    </row>
    <row r="164" spans="1:13" ht="15">
      <c r="A164" s="13" t="s">
        <v>548</v>
      </c>
      <c r="B164" s="14" t="s">
        <v>549</v>
      </c>
      <c r="C164" s="15" t="s">
        <v>546</v>
      </c>
      <c r="D164" s="16" t="s">
        <v>550</v>
      </c>
      <c r="E164" s="17"/>
      <c r="F164" s="18"/>
      <c r="G164" s="19">
        <v>1000</v>
      </c>
      <c r="H164" s="20" t="s">
        <v>25</v>
      </c>
      <c r="I164" s="21"/>
      <c r="J164" s="21" t="str">
        <f t="shared" si="6"/>
        <v/>
      </c>
      <c r="K164" s="22">
        <v>0.23</v>
      </c>
      <c r="L164" s="21">
        <f t="shared" si="7"/>
        <v>0</v>
      </c>
      <c r="M164" s="21">
        <f t="shared" si="8"/>
        <v>0</v>
      </c>
    </row>
    <row r="165" spans="1:13" ht="15">
      <c r="A165" s="13" t="s">
        <v>551</v>
      </c>
      <c r="B165" s="13" t="s">
        <v>552</v>
      </c>
      <c r="C165" s="15" t="s">
        <v>546</v>
      </c>
      <c r="D165" s="16" t="s">
        <v>553</v>
      </c>
      <c r="E165" s="17"/>
      <c r="F165" s="18"/>
      <c r="G165" s="19">
        <v>350</v>
      </c>
      <c r="H165" s="20" t="s">
        <v>554</v>
      </c>
      <c r="I165" s="21"/>
      <c r="J165" s="21" t="str">
        <f t="shared" si="6"/>
        <v/>
      </c>
      <c r="K165" s="22">
        <v>0.23</v>
      </c>
      <c r="L165" s="21">
        <f t="shared" si="7"/>
        <v>0</v>
      </c>
      <c r="M165" s="21">
        <f t="shared" si="8"/>
        <v>0</v>
      </c>
    </row>
    <row r="166" spans="1:13" ht="15">
      <c r="A166" s="13" t="s">
        <v>555</v>
      </c>
      <c r="B166" s="13" t="s">
        <v>556</v>
      </c>
      <c r="C166" s="15" t="s">
        <v>235</v>
      </c>
      <c r="D166" s="16" t="s">
        <v>557</v>
      </c>
      <c r="E166" s="17"/>
      <c r="F166" s="18"/>
      <c r="G166" s="19">
        <v>50</v>
      </c>
      <c r="H166" s="20" t="s">
        <v>388</v>
      </c>
      <c r="I166" s="21"/>
      <c r="J166" s="21" t="str">
        <f t="shared" si="6"/>
        <v/>
      </c>
      <c r="K166" s="22">
        <v>0.23</v>
      </c>
      <c r="L166" s="21">
        <f t="shared" si="7"/>
        <v>0</v>
      </c>
      <c r="M166" s="21">
        <f t="shared" si="8"/>
        <v>0</v>
      </c>
    </row>
    <row r="167" spans="1:13" ht="22.5">
      <c r="A167" s="13" t="s">
        <v>558</v>
      </c>
      <c r="B167" s="13" t="s">
        <v>559</v>
      </c>
      <c r="C167" s="15" t="s">
        <v>43</v>
      </c>
      <c r="D167" s="16" t="s">
        <v>560</v>
      </c>
      <c r="E167" s="17"/>
      <c r="F167" s="18"/>
      <c r="G167" s="19">
        <v>15</v>
      </c>
      <c r="H167" s="20" t="s">
        <v>561</v>
      </c>
      <c r="I167" s="21"/>
      <c r="J167" s="21" t="str">
        <f t="shared" si="6"/>
        <v/>
      </c>
      <c r="K167" s="22">
        <v>0.23</v>
      </c>
      <c r="L167" s="21">
        <f t="shared" si="7"/>
        <v>0</v>
      </c>
      <c r="M167" s="21">
        <f t="shared" si="8"/>
        <v>0</v>
      </c>
    </row>
    <row r="168" spans="1:13" ht="22.5">
      <c r="A168" s="13" t="s">
        <v>562</v>
      </c>
      <c r="B168" s="13" t="s">
        <v>563</v>
      </c>
      <c r="C168" s="15" t="s">
        <v>43</v>
      </c>
      <c r="D168" s="16" t="s">
        <v>564</v>
      </c>
      <c r="E168" s="17"/>
      <c r="F168" s="18"/>
      <c r="G168" s="19">
        <v>165</v>
      </c>
      <c r="H168" s="20" t="s">
        <v>561</v>
      </c>
      <c r="I168" s="21"/>
      <c r="J168" s="21" t="str">
        <f t="shared" si="6"/>
        <v/>
      </c>
      <c r="K168" s="22">
        <v>0.23</v>
      </c>
      <c r="L168" s="21">
        <f t="shared" si="7"/>
        <v>0</v>
      </c>
      <c r="M168" s="21">
        <f t="shared" si="8"/>
        <v>0</v>
      </c>
    </row>
    <row r="169" spans="1:13" ht="15">
      <c r="A169" s="13" t="s">
        <v>565</v>
      </c>
      <c r="B169" s="13" t="s">
        <v>566</v>
      </c>
      <c r="C169" s="15" t="s">
        <v>43</v>
      </c>
      <c r="D169" s="16" t="s">
        <v>567</v>
      </c>
      <c r="E169" s="17"/>
      <c r="F169" s="18"/>
      <c r="G169" s="19">
        <v>60</v>
      </c>
      <c r="H169" s="20" t="s">
        <v>568</v>
      </c>
      <c r="I169" s="21"/>
      <c r="J169" s="21" t="str">
        <f t="shared" si="6"/>
        <v/>
      </c>
      <c r="K169" s="22">
        <v>0.23</v>
      </c>
      <c r="L169" s="21">
        <f t="shared" si="7"/>
        <v>0</v>
      </c>
      <c r="M169" s="21">
        <f t="shared" si="8"/>
        <v>0</v>
      </c>
    </row>
    <row r="170" spans="1:13" ht="15">
      <c r="A170" s="13" t="s">
        <v>569</v>
      </c>
      <c r="B170" s="13" t="s">
        <v>570</v>
      </c>
      <c r="C170" s="15" t="s">
        <v>43</v>
      </c>
      <c r="D170" s="16" t="s">
        <v>571</v>
      </c>
      <c r="E170" s="17"/>
      <c r="F170" s="18"/>
      <c r="G170" s="19">
        <v>165</v>
      </c>
      <c r="H170" s="20" t="s">
        <v>568</v>
      </c>
      <c r="I170" s="21"/>
      <c r="J170" s="21" t="str">
        <f t="shared" si="6"/>
        <v/>
      </c>
      <c r="K170" s="22">
        <v>0.23</v>
      </c>
      <c r="L170" s="21">
        <f t="shared" si="7"/>
        <v>0</v>
      </c>
      <c r="M170" s="21">
        <f t="shared" si="8"/>
        <v>0</v>
      </c>
    </row>
    <row r="171" spans="1:13" ht="15">
      <c r="A171" s="13" t="s">
        <v>572</v>
      </c>
      <c r="B171" s="13" t="s">
        <v>573</v>
      </c>
      <c r="C171" s="15" t="s">
        <v>574</v>
      </c>
      <c r="D171" s="16" t="s">
        <v>575</v>
      </c>
      <c r="E171" s="17"/>
      <c r="F171" s="18"/>
      <c r="G171" s="19">
        <v>45</v>
      </c>
      <c r="H171" s="20" t="s">
        <v>212</v>
      </c>
      <c r="I171" s="21"/>
      <c r="J171" s="21" t="str">
        <f t="shared" si="6"/>
        <v/>
      </c>
      <c r="K171" s="22">
        <v>0.23</v>
      </c>
      <c r="L171" s="21">
        <f t="shared" si="7"/>
        <v>0</v>
      </c>
      <c r="M171" s="21">
        <f t="shared" si="8"/>
        <v>0</v>
      </c>
    </row>
    <row r="172" spans="1:13" ht="15">
      <c r="A172" s="13" t="s">
        <v>576</v>
      </c>
      <c r="B172" s="13" t="s">
        <v>577</v>
      </c>
      <c r="C172" s="15" t="s">
        <v>361</v>
      </c>
      <c r="D172" s="16" t="s">
        <v>578</v>
      </c>
      <c r="E172" s="17"/>
      <c r="F172" s="18"/>
      <c r="G172" s="19">
        <v>180</v>
      </c>
      <c r="H172" s="20" t="s">
        <v>579</v>
      </c>
      <c r="I172" s="21"/>
      <c r="J172" s="21" t="str">
        <f t="shared" si="6"/>
        <v/>
      </c>
      <c r="K172" s="22">
        <v>0.23</v>
      </c>
      <c r="L172" s="21">
        <f t="shared" si="7"/>
        <v>0</v>
      </c>
      <c r="M172" s="21">
        <f t="shared" si="8"/>
        <v>0</v>
      </c>
    </row>
    <row r="173" spans="1:13" ht="22.5">
      <c r="A173" s="13" t="s">
        <v>580</v>
      </c>
      <c r="B173" s="13" t="s">
        <v>581</v>
      </c>
      <c r="C173" s="15" t="s">
        <v>582</v>
      </c>
      <c r="D173" s="16" t="s">
        <v>583</v>
      </c>
      <c r="E173" s="17"/>
      <c r="F173" s="18"/>
      <c r="G173" s="19">
        <v>300</v>
      </c>
      <c r="H173" s="20" t="s">
        <v>25</v>
      </c>
      <c r="I173" s="21"/>
      <c r="J173" s="21" t="str">
        <f t="shared" si="6"/>
        <v/>
      </c>
      <c r="K173" s="22">
        <v>0.23</v>
      </c>
      <c r="L173" s="21">
        <f t="shared" si="7"/>
        <v>0</v>
      </c>
      <c r="M173" s="21">
        <f t="shared" si="8"/>
        <v>0</v>
      </c>
    </row>
    <row r="174" spans="1:13" ht="22.5">
      <c r="A174" s="13" t="s">
        <v>584</v>
      </c>
      <c r="B174" s="13" t="s">
        <v>585</v>
      </c>
      <c r="C174" s="15" t="s">
        <v>582</v>
      </c>
      <c r="D174" s="16" t="s">
        <v>586</v>
      </c>
      <c r="E174" s="17"/>
      <c r="F174" s="18"/>
      <c r="G174" s="19">
        <v>540</v>
      </c>
      <c r="H174" s="20" t="s">
        <v>25</v>
      </c>
      <c r="I174" s="21"/>
      <c r="J174" s="21" t="str">
        <f t="shared" si="6"/>
        <v/>
      </c>
      <c r="K174" s="22">
        <v>0.23</v>
      </c>
      <c r="L174" s="21">
        <f t="shared" si="7"/>
        <v>0</v>
      </c>
      <c r="M174" s="21">
        <f t="shared" si="8"/>
        <v>0</v>
      </c>
    </row>
    <row r="175" spans="1:13" ht="22.5">
      <c r="A175" s="13" t="s">
        <v>587</v>
      </c>
      <c r="B175" s="13" t="s">
        <v>588</v>
      </c>
      <c r="C175" s="15" t="s">
        <v>582</v>
      </c>
      <c r="D175" s="16" t="s">
        <v>589</v>
      </c>
      <c r="E175" s="17"/>
      <c r="F175" s="18"/>
      <c r="G175" s="19">
        <v>200</v>
      </c>
      <c r="H175" s="20" t="s">
        <v>25</v>
      </c>
      <c r="I175" s="21"/>
      <c r="J175" s="21" t="str">
        <f t="shared" si="6"/>
        <v/>
      </c>
      <c r="K175" s="22">
        <v>0.23</v>
      </c>
      <c r="L175" s="21">
        <f t="shared" si="7"/>
        <v>0</v>
      </c>
      <c r="M175" s="21">
        <f t="shared" si="8"/>
        <v>0</v>
      </c>
    </row>
    <row r="176" spans="1:13" ht="22.5">
      <c r="A176" s="13" t="s">
        <v>590</v>
      </c>
      <c r="B176" s="13" t="s">
        <v>591</v>
      </c>
      <c r="C176" s="15" t="s">
        <v>582</v>
      </c>
      <c r="D176" s="16" t="s">
        <v>592</v>
      </c>
      <c r="E176" s="17"/>
      <c r="F176" s="18"/>
      <c r="G176" s="19">
        <v>210</v>
      </c>
      <c r="H176" s="20" t="s">
        <v>25</v>
      </c>
      <c r="I176" s="21"/>
      <c r="J176" s="21" t="str">
        <f t="shared" si="6"/>
        <v/>
      </c>
      <c r="K176" s="22">
        <v>0.23</v>
      </c>
      <c r="L176" s="21">
        <f t="shared" si="7"/>
        <v>0</v>
      </c>
      <c r="M176" s="21">
        <f t="shared" si="8"/>
        <v>0</v>
      </c>
    </row>
    <row r="177" spans="1:13" ht="15">
      <c r="A177" s="13" t="s">
        <v>593</v>
      </c>
      <c r="B177" s="13" t="s">
        <v>594</v>
      </c>
      <c r="C177" s="15" t="s">
        <v>595</v>
      </c>
      <c r="D177" s="16" t="s">
        <v>596</v>
      </c>
      <c r="E177" s="17"/>
      <c r="F177" s="18"/>
      <c r="G177" s="19">
        <v>700</v>
      </c>
      <c r="H177" s="20" t="s">
        <v>25</v>
      </c>
      <c r="I177" s="21"/>
      <c r="J177" s="21" t="str">
        <f t="shared" si="6"/>
        <v/>
      </c>
      <c r="K177" s="22">
        <v>0.23</v>
      </c>
      <c r="L177" s="21">
        <f t="shared" si="7"/>
        <v>0</v>
      </c>
      <c r="M177" s="21">
        <f t="shared" si="8"/>
        <v>0</v>
      </c>
    </row>
    <row r="178" spans="1:13" ht="15">
      <c r="A178" s="13" t="s">
        <v>597</v>
      </c>
      <c r="B178" s="13" t="s">
        <v>598</v>
      </c>
      <c r="C178" s="15" t="s">
        <v>595</v>
      </c>
      <c r="D178" s="16" t="s">
        <v>599</v>
      </c>
      <c r="E178" s="17"/>
      <c r="F178" s="18"/>
      <c r="G178" s="19">
        <v>1650</v>
      </c>
      <c r="H178" s="20" t="s">
        <v>25</v>
      </c>
      <c r="I178" s="21"/>
      <c r="J178" s="21" t="str">
        <f t="shared" si="6"/>
        <v/>
      </c>
      <c r="K178" s="22">
        <v>0.23</v>
      </c>
      <c r="L178" s="21">
        <f t="shared" si="7"/>
        <v>0</v>
      </c>
      <c r="M178" s="21">
        <f t="shared" si="8"/>
        <v>0</v>
      </c>
    </row>
    <row r="179" spans="1:13" ht="15">
      <c r="A179" s="13" t="s">
        <v>600</v>
      </c>
      <c r="B179" s="13" t="s">
        <v>601</v>
      </c>
      <c r="C179" s="15" t="s">
        <v>595</v>
      </c>
      <c r="D179" s="16" t="s">
        <v>602</v>
      </c>
      <c r="E179" s="17"/>
      <c r="F179" s="18"/>
      <c r="G179" s="19">
        <v>250</v>
      </c>
      <c r="H179" s="20" t="s">
        <v>25</v>
      </c>
      <c r="I179" s="21"/>
      <c r="J179" s="21" t="str">
        <f t="shared" si="6"/>
        <v/>
      </c>
      <c r="K179" s="22">
        <v>0.23</v>
      </c>
      <c r="L179" s="21">
        <f t="shared" si="7"/>
        <v>0</v>
      </c>
      <c r="M179" s="21">
        <f t="shared" si="8"/>
        <v>0</v>
      </c>
    </row>
    <row r="180" spans="1:13" ht="15">
      <c r="A180" s="13" t="s">
        <v>603</v>
      </c>
      <c r="B180" s="13" t="s">
        <v>604</v>
      </c>
      <c r="C180" s="15" t="s">
        <v>605</v>
      </c>
      <c r="D180" s="16" t="s">
        <v>606</v>
      </c>
      <c r="E180" s="17"/>
      <c r="F180" s="18"/>
      <c r="G180" s="19">
        <v>210</v>
      </c>
      <c r="H180" s="20" t="s">
        <v>25</v>
      </c>
      <c r="I180" s="21"/>
      <c r="J180" s="21" t="str">
        <f t="shared" si="6"/>
        <v/>
      </c>
      <c r="K180" s="22">
        <v>0.23</v>
      </c>
      <c r="L180" s="21">
        <f t="shared" si="7"/>
        <v>0</v>
      </c>
      <c r="M180" s="21">
        <f t="shared" si="8"/>
        <v>0</v>
      </c>
    </row>
    <row r="181" spans="1:13" ht="15">
      <c r="A181" s="13" t="s">
        <v>607</v>
      </c>
      <c r="B181" s="13" t="s">
        <v>608</v>
      </c>
      <c r="C181" s="15" t="s">
        <v>605</v>
      </c>
      <c r="D181" s="23" t="s">
        <v>124</v>
      </c>
      <c r="E181" s="17"/>
      <c r="F181" s="18"/>
      <c r="G181" s="19">
        <v>375</v>
      </c>
      <c r="H181" s="20" t="s">
        <v>25</v>
      </c>
      <c r="I181" s="21"/>
      <c r="J181" s="21" t="str">
        <f t="shared" si="6"/>
        <v/>
      </c>
      <c r="K181" s="22">
        <v>0.23</v>
      </c>
      <c r="L181" s="21">
        <f t="shared" si="7"/>
        <v>0</v>
      </c>
      <c r="M181" s="21">
        <f t="shared" si="8"/>
        <v>0</v>
      </c>
    </row>
    <row r="182" spans="1:13" ht="15">
      <c r="A182" s="13" t="s">
        <v>609</v>
      </c>
      <c r="B182" s="13" t="s">
        <v>610</v>
      </c>
      <c r="C182" s="15" t="s">
        <v>605</v>
      </c>
      <c r="D182" s="23" t="s">
        <v>127</v>
      </c>
      <c r="E182" s="17"/>
      <c r="F182" s="18"/>
      <c r="G182" s="19">
        <v>75</v>
      </c>
      <c r="H182" s="20" t="s">
        <v>25</v>
      </c>
      <c r="I182" s="21"/>
      <c r="J182" s="21" t="str">
        <f t="shared" si="6"/>
        <v/>
      </c>
      <c r="K182" s="22">
        <v>0.23</v>
      </c>
      <c r="L182" s="21">
        <f t="shared" si="7"/>
        <v>0</v>
      </c>
      <c r="M182" s="21">
        <f t="shared" si="8"/>
        <v>0</v>
      </c>
    </row>
    <row r="183" spans="1:13" ht="15">
      <c r="A183" s="13" t="s">
        <v>611</v>
      </c>
      <c r="B183" s="13" t="s">
        <v>612</v>
      </c>
      <c r="C183" s="15" t="s">
        <v>605</v>
      </c>
      <c r="D183" s="23" t="s">
        <v>130</v>
      </c>
      <c r="E183" s="17"/>
      <c r="F183" s="18"/>
      <c r="G183" s="19">
        <v>90</v>
      </c>
      <c r="H183" s="20" t="s">
        <v>25</v>
      </c>
      <c r="I183" s="21"/>
      <c r="J183" s="21" t="str">
        <f t="shared" si="6"/>
        <v/>
      </c>
      <c r="K183" s="22">
        <v>0.23</v>
      </c>
      <c r="L183" s="21">
        <f t="shared" si="7"/>
        <v>0</v>
      </c>
      <c r="M183" s="21">
        <f t="shared" si="8"/>
        <v>0</v>
      </c>
    </row>
    <row r="184" spans="1:13" ht="15">
      <c r="A184" s="13" t="s">
        <v>613</v>
      </c>
      <c r="B184" s="13" t="s">
        <v>614</v>
      </c>
      <c r="C184" s="15" t="s">
        <v>50</v>
      </c>
      <c r="D184" s="16" t="s">
        <v>615</v>
      </c>
      <c r="E184" s="17"/>
      <c r="F184" s="18"/>
      <c r="G184" s="19">
        <v>135</v>
      </c>
      <c r="H184" s="20" t="s">
        <v>616</v>
      </c>
      <c r="I184" s="21"/>
      <c r="J184" s="21" t="str">
        <f t="shared" si="6"/>
        <v/>
      </c>
      <c r="K184" s="22">
        <v>0.23</v>
      </c>
      <c r="L184" s="21">
        <f t="shared" si="7"/>
        <v>0</v>
      </c>
      <c r="M184" s="21">
        <f t="shared" si="8"/>
        <v>0</v>
      </c>
    </row>
    <row r="185" spans="1:13" ht="15">
      <c r="A185" s="13" t="s">
        <v>617</v>
      </c>
      <c r="B185" s="13" t="s">
        <v>618</v>
      </c>
      <c r="C185" s="15" t="s">
        <v>619</v>
      </c>
      <c r="D185" s="16" t="s">
        <v>620</v>
      </c>
      <c r="E185" s="17"/>
      <c r="F185" s="18"/>
      <c r="G185" s="19">
        <v>135</v>
      </c>
      <c r="H185" s="20" t="s">
        <v>25</v>
      </c>
      <c r="I185" s="21"/>
      <c r="J185" s="21" t="str">
        <f t="shared" si="6"/>
        <v/>
      </c>
      <c r="K185" s="22">
        <v>0.23</v>
      </c>
      <c r="L185" s="21">
        <f t="shared" si="7"/>
        <v>0</v>
      </c>
      <c r="M185" s="21">
        <f t="shared" si="8"/>
        <v>0</v>
      </c>
    </row>
    <row r="186" spans="1:13" ht="15">
      <c r="A186" s="13" t="s">
        <v>621</v>
      </c>
      <c r="B186" s="13" t="s">
        <v>622</v>
      </c>
      <c r="C186" s="15" t="s">
        <v>619</v>
      </c>
      <c r="D186" s="16" t="s">
        <v>623</v>
      </c>
      <c r="E186" s="17"/>
      <c r="F186" s="18"/>
      <c r="G186" s="19">
        <v>180</v>
      </c>
      <c r="H186" s="20" t="s">
        <v>25</v>
      </c>
      <c r="I186" s="21"/>
      <c r="J186" s="21" t="str">
        <f t="shared" si="6"/>
        <v/>
      </c>
      <c r="K186" s="22">
        <v>0.23</v>
      </c>
      <c r="L186" s="21">
        <f t="shared" si="7"/>
        <v>0</v>
      </c>
      <c r="M186" s="21">
        <f t="shared" si="8"/>
        <v>0</v>
      </c>
    </row>
    <row r="187" spans="1:13" ht="15">
      <c r="A187" s="13" t="s">
        <v>624</v>
      </c>
      <c r="B187" s="13" t="s">
        <v>625</v>
      </c>
      <c r="C187" s="15" t="s">
        <v>626</v>
      </c>
      <c r="D187" s="16" t="s">
        <v>627</v>
      </c>
      <c r="E187" s="17"/>
      <c r="F187" s="18"/>
      <c r="G187" s="19">
        <v>240</v>
      </c>
      <c r="H187" s="20" t="s">
        <v>25</v>
      </c>
      <c r="I187" s="21"/>
      <c r="J187" s="21" t="str">
        <f t="shared" si="6"/>
        <v/>
      </c>
      <c r="K187" s="22">
        <v>0.23</v>
      </c>
      <c r="L187" s="21">
        <f t="shared" si="7"/>
        <v>0</v>
      </c>
      <c r="M187" s="21">
        <f t="shared" si="8"/>
        <v>0</v>
      </c>
    </row>
    <row r="188" spans="1:13" ht="22.5">
      <c r="A188" s="13" t="s">
        <v>628</v>
      </c>
      <c r="B188" s="13" t="s">
        <v>629</v>
      </c>
      <c r="C188" s="15" t="s">
        <v>630</v>
      </c>
      <c r="D188" s="16" t="s">
        <v>631</v>
      </c>
      <c r="E188" s="17"/>
      <c r="F188" s="18"/>
      <c r="G188" s="19">
        <v>15</v>
      </c>
      <c r="H188" s="20" t="s">
        <v>25</v>
      </c>
      <c r="I188" s="21"/>
      <c r="J188" s="21" t="str">
        <f t="shared" si="6"/>
        <v/>
      </c>
      <c r="K188" s="22">
        <v>0.23</v>
      </c>
      <c r="L188" s="21">
        <f t="shared" si="7"/>
        <v>0</v>
      </c>
      <c r="M188" s="21">
        <f t="shared" si="8"/>
        <v>0</v>
      </c>
    </row>
    <row r="189" spans="1:13" ht="15">
      <c r="A189" s="13" t="s">
        <v>632</v>
      </c>
      <c r="B189" s="13" t="s">
        <v>633</v>
      </c>
      <c r="C189" s="15" t="s">
        <v>630</v>
      </c>
      <c r="D189" s="23" t="s">
        <v>124</v>
      </c>
      <c r="E189" s="17"/>
      <c r="F189" s="18"/>
      <c r="G189" s="19">
        <v>15</v>
      </c>
      <c r="H189" s="20" t="s">
        <v>25</v>
      </c>
      <c r="I189" s="21"/>
      <c r="J189" s="21" t="str">
        <f t="shared" si="6"/>
        <v/>
      </c>
      <c r="K189" s="22">
        <v>0.23</v>
      </c>
      <c r="L189" s="21">
        <f t="shared" si="7"/>
        <v>0</v>
      </c>
      <c r="M189" s="21">
        <f t="shared" si="8"/>
        <v>0</v>
      </c>
    </row>
    <row r="190" spans="1:13" ht="15">
      <c r="A190" s="13" t="s">
        <v>634</v>
      </c>
      <c r="B190" s="13" t="s">
        <v>635</v>
      </c>
      <c r="C190" s="15" t="s">
        <v>630</v>
      </c>
      <c r="D190" s="23" t="s">
        <v>127</v>
      </c>
      <c r="E190" s="17"/>
      <c r="F190" s="18"/>
      <c r="G190" s="19">
        <v>45</v>
      </c>
      <c r="H190" s="20" t="s">
        <v>25</v>
      </c>
      <c r="I190" s="21"/>
      <c r="J190" s="21" t="str">
        <f t="shared" si="6"/>
        <v/>
      </c>
      <c r="K190" s="22">
        <v>0.23</v>
      </c>
      <c r="L190" s="21">
        <f t="shared" si="7"/>
        <v>0</v>
      </c>
      <c r="M190" s="21">
        <f t="shared" si="8"/>
        <v>0</v>
      </c>
    </row>
    <row r="191" spans="1:13" ht="15">
      <c r="A191" s="13" t="s">
        <v>636</v>
      </c>
      <c r="B191" s="13" t="s">
        <v>637</v>
      </c>
      <c r="C191" s="15" t="s">
        <v>630</v>
      </c>
      <c r="D191" s="23" t="s">
        <v>130</v>
      </c>
      <c r="E191" s="17"/>
      <c r="F191" s="18"/>
      <c r="G191" s="19">
        <v>15</v>
      </c>
      <c r="H191" s="20" t="s">
        <v>25</v>
      </c>
      <c r="I191" s="21"/>
      <c r="J191" s="21" t="str">
        <f t="shared" si="6"/>
        <v/>
      </c>
      <c r="K191" s="22">
        <v>0.23</v>
      </c>
      <c r="L191" s="21">
        <f t="shared" si="7"/>
        <v>0</v>
      </c>
      <c r="M191" s="21">
        <f t="shared" si="8"/>
        <v>0</v>
      </c>
    </row>
    <row r="192" spans="1:13" ht="15">
      <c r="A192" s="13" t="s">
        <v>638</v>
      </c>
      <c r="B192" s="13" t="s">
        <v>639</v>
      </c>
      <c r="C192" s="15" t="s">
        <v>630</v>
      </c>
      <c r="D192" s="23" t="s">
        <v>640</v>
      </c>
      <c r="E192" s="17"/>
      <c r="F192" s="18"/>
      <c r="G192" s="19">
        <v>15</v>
      </c>
      <c r="H192" s="20" t="s">
        <v>25</v>
      </c>
      <c r="I192" s="21"/>
      <c r="J192" s="21" t="str">
        <f t="shared" si="6"/>
        <v/>
      </c>
      <c r="K192" s="22">
        <v>0.23</v>
      </c>
      <c r="L192" s="21">
        <f t="shared" si="7"/>
        <v>0</v>
      </c>
      <c r="M192" s="21">
        <f t="shared" si="8"/>
        <v>0</v>
      </c>
    </row>
    <row r="193" spans="1:13" ht="22.5">
      <c r="A193" s="13" t="s">
        <v>641</v>
      </c>
      <c r="B193" s="13" t="s">
        <v>642</v>
      </c>
      <c r="C193" s="15"/>
      <c r="D193" s="16" t="s">
        <v>1081</v>
      </c>
      <c r="E193" s="17"/>
      <c r="F193" s="18"/>
      <c r="G193" s="19">
        <v>240</v>
      </c>
      <c r="H193" s="20" t="s">
        <v>25</v>
      </c>
      <c r="I193" s="21"/>
      <c r="J193" s="21" t="str">
        <f t="shared" si="6"/>
        <v/>
      </c>
      <c r="K193" s="22">
        <v>0.23</v>
      </c>
      <c r="L193" s="21">
        <f t="shared" si="7"/>
        <v>0</v>
      </c>
      <c r="M193" s="21">
        <f t="shared" si="8"/>
        <v>0</v>
      </c>
    </row>
    <row r="194" spans="1:13" ht="15">
      <c r="A194" s="13" t="s">
        <v>644</v>
      </c>
      <c r="B194" s="35">
        <v>10004766</v>
      </c>
      <c r="C194" s="36"/>
      <c r="D194" s="37" t="s">
        <v>1080</v>
      </c>
      <c r="E194" s="18"/>
      <c r="F194" s="18"/>
      <c r="G194" s="19">
        <v>15</v>
      </c>
      <c r="H194" s="20" t="s">
        <v>25</v>
      </c>
      <c r="I194" s="21"/>
      <c r="J194" s="21" t="str">
        <f t="shared" si="6"/>
        <v/>
      </c>
      <c r="K194" s="22">
        <v>0.23</v>
      </c>
      <c r="L194" s="21">
        <f t="shared" si="7"/>
        <v>0</v>
      </c>
      <c r="M194" s="21">
        <f t="shared" si="8"/>
        <v>0</v>
      </c>
    </row>
    <row r="195" spans="1:13" ht="15">
      <c r="A195" s="13" t="s">
        <v>645</v>
      </c>
      <c r="B195" s="14" t="s">
        <v>646</v>
      </c>
      <c r="C195" s="15" t="s">
        <v>647</v>
      </c>
      <c r="D195" s="16" t="s">
        <v>648</v>
      </c>
      <c r="E195" s="17"/>
      <c r="F195" s="18"/>
      <c r="G195" s="19">
        <v>225</v>
      </c>
      <c r="H195" s="20" t="s">
        <v>25</v>
      </c>
      <c r="I195" s="21"/>
      <c r="J195" s="21" t="str">
        <f t="shared" ref="J195:J258" si="9">IF(I195="","",IF(I195&lt;=0,"błąd",I195+(I195*K195)))</f>
        <v/>
      </c>
      <c r="K195" s="22">
        <v>0.23</v>
      </c>
      <c r="L195" s="21">
        <f t="shared" ref="L195:L258" si="10">IF(I195&lt;0,"cena mniejsza od 0",G195*I195)</f>
        <v>0</v>
      </c>
      <c r="M195" s="21">
        <f t="shared" si="8"/>
        <v>0</v>
      </c>
    </row>
    <row r="196" spans="1:13" ht="15">
      <c r="A196" s="13" t="s">
        <v>649</v>
      </c>
      <c r="B196" s="14" t="s">
        <v>650</v>
      </c>
      <c r="C196" s="15" t="s">
        <v>369</v>
      </c>
      <c r="D196" s="16" t="s">
        <v>651</v>
      </c>
      <c r="E196" s="17"/>
      <c r="F196" s="18"/>
      <c r="G196" s="19">
        <v>250</v>
      </c>
      <c r="H196" s="20" t="s">
        <v>652</v>
      </c>
      <c r="I196" s="21"/>
      <c r="J196" s="21" t="str">
        <f t="shared" si="9"/>
        <v/>
      </c>
      <c r="K196" s="22">
        <v>0.23</v>
      </c>
      <c r="L196" s="21">
        <f t="shared" si="10"/>
        <v>0</v>
      </c>
      <c r="M196" s="21">
        <f t="shared" si="8"/>
        <v>0</v>
      </c>
    </row>
    <row r="197" spans="1:13" ht="22.5">
      <c r="A197" s="13" t="s">
        <v>653</v>
      </c>
      <c r="B197" s="14" t="s">
        <v>654</v>
      </c>
      <c r="C197" s="15"/>
      <c r="D197" s="16" t="s">
        <v>655</v>
      </c>
      <c r="E197" s="29"/>
      <c r="F197" s="18"/>
      <c r="G197" s="19">
        <v>30</v>
      </c>
      <c r="H197" s="20" t="s">
        <v>656</v>
      </c>
      <c r="I197" s="21"/>
      <c r="J197" s="21" t="str">
        <f t="shared" si="9"/>
        <v/>
      </c>
      <c r="K197" s="22">
        <v>0.23</v>
      </c>
      <c r="L197" s="21">
        <f t="shared" si="10"/>
        <v>0</v>
      </c>
      <c r="M197" s="21">
        <f t="shared" si="8"/>
        <v>0</v>
      </c>
    </row>
    <row r="198" spans="1:13" ht="15">
      <c r="A198" s="13" t="s">
        <v>657</v>
      </c>
      <c r="B198" s="14" t="s">
        <v>658</v>
      </c>
      <c r="C198" s="15" t="s">
        <v>659</v>
      </c>
      <c r="D198" s="16" t="s">
        <v>660</v>
      </c>
      <c r="E198" s="17"/>
      <c r="F198" s="18"/>
      <c r="G198" s="19">
        <v>100</v>
      </c>
      <c r="H198" s="20" t="s">
        <v>661</v>
      </c>
      <c r="I198" s="21"/>
      <c r="J198" s="21" t="str">
        <f t="shared" si="9"/>
        <v/>
      </c>
      <c r="K198" s="22">
        <v>0.23</v>
      </c>
      <c r="L198" s="21">
        <f t="shared" si="10"/>
        <v>0</v>
      </c>
      <c r="M198" s="21">
        <f t="shared" ref="M198:M261" si="11">L198+(L198*K198)</f>
        <v>0</v>
      </c>
    </row>
    <row r="199" spans="1:13" ht="15">
      <c r="A199" s="13" t="s">
        <v>662</v>
      </c>
      <c r="B199" s="14" t="s">
        <v>663</v>
      </c>
      <c r="C199" s="15" t="s">
        <v>659</v>
      </c>
      <c r="D199" s="16" t="s">
        <v>664</v>
      </c>
      <c r="E199" s="17"/>
      <c r="F199" s="18"/>
      <c r="G199" s="19">
        <v>30</v>
      </c>
      <c r="H199" s="20" t="s">
        <v>665</v>
      </c>
      <c r="I199" s="21"/>
      <c r="J199" s="21" t="str">
        <f t="shared" si="9"/>
        <v/>
      </c>
      <c r="K199" s="22">
        <v>0.23</v>
      </c>
      <c r="L199" s="21">
        <f t="shared" si="10"/>
        <v>0</v>
      </c>
      <c r="M199" s="21">
        <f t="shared" si="11"/>
        <v>0</v>
      </c>
    </row>
    <row r="200" spans="1:13" ht="15">
      <c r="A200" s="13" t="s">
        <v>666</v>
      </c>
      <c r="B200" s="14" t="s">
        <v>667</v>
      </c>
      <c r="C200" s="15" t="s">
        <v>249</v>
      </c>
      <c r="D200" s="16" t="s">
        <v>668</v>
      </c>
      <c r="E200" s="17"/>
      <c r="F200" s="18"/>
      <c r="G200" s="19">
        <v>60</v>
      </c>
      <c r="H200" s="20" t="s">
        <v>665</v>
      </c>
      <c r="I200" s="21"/>
      <c r="J200" s="21" t="str">
        <f t="shared" si="9"/>
        <v/>
      </c>
      <c r="K200" s="22">
        <v>0.23</v>
      </c>
      <c r="L200" s="21">
        <f t="shared" si="10"/>
        <v>0</v>
      </c>
      <c r="M200" s="21">
        <f t="shared" si="11"/>
        <v>0</v>
      </c>
    </row>
    <row r="201" spans="1:13" ht="15">
      <c r="A201" s="13" t="s">
        <v>669</v>
      </c>
      <c r="B201" s="14" t="s">
        <v>670</v>
      </c>
      <c r="C201" s="15"/>
      <c r="D201" s="16" t="s">
        <v>671</v>
      </c>
      <c r="E201" s="18"/>
      <c r="F201" s="18"/>
      <c r="G201" s="19">
        <v>360</v>
      </c>
      <c r="H201" s="20" t="s">
        <v>25</v>
      </c>
      <c r="I201" s="21"/>
      <c r="J201" s="21" t="str">
        <f t="shared" si="9"/>
        <v/>
      </c>
      <c r="K201" s="22">
        <v>0.23</v>
      </c>
      <c r="L201" s="21">
        <f t="shared" si="10"/>
        <v>0</v>
      </c>
      <c r="M201" s="21">
        <f t="shared" si="11"/>
        <v>0</v>
      </c>
    </row>
    <row r="202" spans="1:13" ht="15">
      <c r="A202" s="13" t="s">
        <v>672</v>
      </c>
      <c r="B202" s="14" t="s">
        <v>673</v>
      </c>
      <c r="C202" s="15"/>
      <c r="D202" s="16" t="s">
        <v>674</v>
      </c>
      <c r="E202" s="17"/>
      <c r="F202" s="18"/>
      <c r="G202" s="19">
        <v>180</v>
      </c>
      <c r="H202" s="20" t="s">
        <v>25</v>
      </c>
      <c r="I202" s="21"/>
      <c r="J202" s="21" t="str">
        <f t="shared" si="9"/>
        <v/>
      </c>
      <c r="K202" s="22">
        <v>0.23</v>
      </c>
      <c r="L202" s="21">
        <f t="shared" si="10"/>
        <v>0</v>
      </c>
      <c r="M202" s="21">
        <f t="shared" si="11"/>
        <v>0</v>
      </c>
    </row>
    <row r="203" spans="1:13" ht="22.5">
      <c r="A203" s="13" t="s">
        <v>675</v>
      </c>
      <c r="B203" s="14" t="s">
        <v>676</v>
      </c>
      <c r="C203" s="15" t="s">
        <v>249</v>
      </c>
      <c r="D203" s="16" t="s">
        <v>677</v>
      </c>
      <c r="E203" s="17"/>
      <c r="F203" s="18"/>
      <c r="G203" s="19">
        <v>225</v>
      </c>
      <c r="H203" s="20" t="s">
        <v>25</v>
      </c>
      <c r="I203" s="21"/>
      <c r="J203" s="21" t="str">
        <f t="shared" si="9"/>
        <v/>
      </c>
      <c r="K203" s="22">
        <v>0.23</v>
      </c>
      <c r="L203" s="21">
        <f t="shared" si="10"/>
        <v>0</v>
      </c>
      <c r="M203" s="21">
        <f t="shared" si="11"/>
        <v>0</v>
      </c>
    </row>
    <row r="204" spans="1:13" ht="15">
      <c r="A204" s="13" t="s">
        <v>678</v>
      </c>
      <c r="B204" s="14" t="s">
        <v>679</v>
      </c>
      <c r="C204" s="15" t="s">
        <v>249</v>
      </c>
      <c r="D204" s="16" t="s">
        <v>680</v>
      </c>
      <c r="E204" s="17"/>
      <c r="F204" s="18"/>
      <c r="G204" s="19">
        <v>150</v>
      </c>
      <c r="H204" s="20" t="s">
        <v>25</v>
      </c>
      <c r="I204" s="21"/>
      <c r="J204" s="21" t="str">
        <f t="shared" si="9"/>
        <v/>
      </c>
      <c r="K204" s="22">
        <v>0.23</v>
      </c>
      <c r="L204" s="21">
        <f t="shared" si="10"/>
        <v>0</v>
      </c>
      <c r="M204" s="21">
        <f t="shared" si="11"/>
        <v>0</v>
      </c>
    </row>
    <row r="205" spans="1:13" ht="22.5">
      <c r="A205" s="13" t="s">
        <v>681</v>
      </c>
      <c r="B205" s="14" t="s">
        <v>682</v>
      </c>
      <c r="C205" s="15" t="s">
        <v>249</v>
      </c>
      <c r="D205" s="16" t="s">
        <v>683</v>
      </c>
      <c r="E205" s="17"/>
      <c r="F205" s="18"/>
      <c r="G205" s="19">
        <v>225</v>
      </c>
      <c r="H205" s="20" t="s">
        <v>25</v>
      </c>
      <c r="I205" s="21"/>
      <c r="J205" s="21" t="str">
        <f t="shared" si="9"/>
        <v/>
      </c>
      <c r="K205" s="22">
        <v>0.23</v>
      </c>
      <c r="L205" s="21">
        <f t="shared" si="10"/>
        <v>0</v>
      </c>
      <c r="M205" s="21">
        <f t="shared" si="11"/>
        <v>0</v>
      </c>
    </row>
    <row r="206" spans="1:13" ht="15">
      <c r="A206" s="13" t="s">
        <v>684</v>
      </c>
      <c r="B206" s="14" t="s">
        <v>685</v>
      </c>
      <c r="C206" s="15" t="s">
        <v>137</v>
      </c>
      <c r="D206" s="16" t="s">
        <v>686</v>
      </c>
      <c r="E206" s="17"/>
      <c r="F206" s="18"/>
      <c r="G206" s="19">
        <v>60</v>
      </c>
      <c r="H206" s="20" t="s">
        <v>25</v>
      </c>
      <c r="I206" s="21"/>
      <c r="J206" s="21" t="str">
        <f t="shared" si="9"/>
        <v/>
      </c>
      <c r="K206" s="22">
        <v>0.23</v>
      </c>
      <c r="L206" s="21">
        <f t="shared" si="10"/>
        <v>0</v>
      </c>
      <c r="M206" s="21">
        <f t="shared" si="11"/>
        <v>0</v>
      </c>
    </row>
    <row r="207" spans="1:13" ht="15">
      <c r="A207" s="13" t="s">
        <v>687</v>
      </c>
      <c r="B207" s="14" t="s">
        <v>688</v>
      </c>
      <c r="C207" s="15"/>
      <c r="D207" s="16" t="s">
        <v>689</v>
      </c>
      <c r="E207" s="17"/>
      <c r="F207" s="18"/>
      <c r="G207" s="19">
        <v>255</v>
      </c>
      <c r="H207" s="20" t="s">
        <v>25</v>
      </c>
      <c r="I207" s="21"/>
      <c r="J207" s="21" t="str">
        <f t="shared" si="9"/>
        <v/>
      </c>
      <c r="K207" s="22">
        <v>0.23</v>
      </c>
      <c r="L207" s="21">
        <f t="shared" si="10"/>
        <v>0</v>
      </c>
      <c r="M207" s="21">
        <f t="shared" si="11"/>
        <v>0</v>
      </c>
    </row>
    <row r="208" spans="1:13" ht="33.75">
      <c r="A208" s="13" t="s">
        <v>690</v>
      </c>
      <c r="B208" s="14" t="s">
        <v>691</v>
      </c>
      <c r="C208" s="15" t="s">
        <v>692</v>
      </c>
      <c r="D208" s="16" t="s">
        <v>693</v>
      </c>
      <c r="E208" s="17"/>
      <c r="F208" s="18"/>
      <c r="G208" s="19">
        <v>600</v>
      </c>
      <c r="H208" s="20" t="s">
        <v>25</v>
      </c>
      <c r="I208" s="21"/>
      <c r="J208" s="21" t="str">
        <f t="shared" si="9"/>
        <v/>
      </c>
      <c r="K208" s="22">
        <v>0.23</v>
      </c>
      <c r="L208" s="21">
        <f t="shared" si="10"/>
        <v>0</v>
      </c>
      <c r="M208" s="21">
        <f t="shared" si="11"/>
        <v>0</v>
      </c>
    </row>
    <row r="209" spans="1:13" ht="15">
      <c r="A209" s="13" t="s">
        <v>694</v>
      </c>
      <c r="B209" s="14" t="s">
        <v>695</v>
      </c>
      <c r="C209" s="15" t="s">
        <v>692</v>
      </c>
      <c r="D209" s="23" t="s">
        <v>124</v>
      </c>
      <c r="E209" s="17"/>
      <c r="F209" s="18"/>
      <c r="G209" s="19">
        <v>950</v>
      </c>
      <c r="H209" s="20" t="s">
        <v>25</v>
      </c>
      <c r="I209" s="21"/>
      <c r="J209" s="21" t="str">
        <f t="shared" si="9"/>
        <v/>
      </c>
      <c r="K209" s="22">
        <v>0.23</v>
      </c>
      <c r="L209" s="21">
        <f t="shared" si="10"/>
        <v>0</v>
      </c>
      <c r="M209" s="21">
        <f t="shared" si="11"/>
        <v>0</v>
      </c>
    </row>
    <row r="210" spans="1:13" ht="15">
      <c r="A210" s="13" t="s">
        <v>696</v>
      </c>
      <c r="B210" s="14" t="s">
        <v>697</v>
      </c>
      <c r="C210" s="15" t="s">
        <v>692</v>
      </c>
      <c r="D210" s="23" t="s">
        <v>127</v>
      </c>
      <c r="E210" s="17"/>
      <c r="F210" s="18"/>
      <c r="G210" s="19">
        <v>525</v>
      </c>
      <c r="H210" s="20" t="s">
        <v>25</v>
      </c>
      <c r="I210" s="21"/>
      <c r="J210" s="21" t="str">
        <f t="shared" si="9"/>
        <v/>
      </c>
      <c r="K210" s="22">
        <v>0.23</v>
      </c>
      <c r="L210" s="21">
        <f t="shared" si="10"/>
        <v>0</v>
      </c>
      <c r="M210" s="21">
        <f t="shared" si="11"/>
        <v>0</v>
      </c>
    </row>
    <row r="211" spans="1:13" ht="15">
      <c r="A211" s="13" t="s">
        <v>698</v>
      </c>
      <c r="B211" s="14" t="s">
        <v>699</v>
      </c>
      <c r="C211" s="15" t="s">
        <v>692</v>
      </c>
      <c r="D211" s="23" t="s">
        <v>130</v>
      </c>
      <c r="E211" s="17"/>
      <c r="F211" s="18"/>
      <c r="G211" s="19">
        <v>630</v>
      </c>
      <c r="H211" s="20" t="s">
        <v>25</v>
      </c>
      <c r="I211" s="21"/>
      <c r="J211" s="21" t="str">
        <f t="shared" si="9"/>
        <v/>
      </c>
      <c r="K211" s="22">
        <v>0.23</v>
      </c>
      <c r="L211" s="21">
        <f t="shared" si="10"/>
        <v>0</v>
      </c>
      <c r="M211" s="21">
        <f t="shared" si="11"/>
        <v>0</v>
      </c>
    </row>
    <row r="212" spans="1:13" ht="15">
      <c r="A212" s="13" t="s">
        <v>700</v>
      </c>
      <c r="B212" s="14" t="s">
        <v>701</v>
      </c>
      <c r="C212" s="15" t="s">
        <v>692</v>
      </c>
      <c r="D212" s="23" t="s">
        <v>702</v>
      </c>
      <c r="E212" s="17"/>
      <c r="F212" s="18"/>
      <c r="G212" s="19">
        <v>330</v>
      </c>
      <c r="H212" s="20" t="s">
        <v>25</v>
      </c>
      <c r="I212" s="21"/>
      <c r="J212" s="21" t="str">
        <f t="shared" si="9"/>
        <v/>
      </c>
      <c r="K212" s="22">
        <v>0.23</v>
      </c>
      <c r="L212" s="21">
        <f t="shared" si="10"/>
        <v>0</v>
      </c>
      <c r="M212" s="21">
        <f t="shared" si="11"/>
        <v>0</v>
      </c>
    </row>
    <row r="213" spans="1:13" ht="22.5">
      <c r="A213" s="13" t="s">
        <v>703</v>
      </c>
      <c r="B213" s="14" t="s">
        <v>704</v>
      </c>
      <c r="C213" s="15" t="s">
        <v>692</v>
      </c>
      <c r="D213" s="16" t="s">
        <v>705</v>
      </c>
      <c r="E213" s="17"/>
      <c r="F213" s="18"/>
      <c r="G213" s="19">
        <v>120</v>
      </c>
      <c r="H213" s="20" t="s">
        <v>25</v>
      </c>
      <c r="I213" s="21"/>
      <c r="J213" s="21" t="str">
        <f t="shared" si="9"/>
        <v/>
      </c>
      <c r="K213" s="22">
        <v>0.23</v>
      </c>
      <c r="L213" s="21">
        <f t="shared" si="10"/>
        <v>0</v>
      </c>
      <c r="M213" s="21">
        <f t="shared" si="11"/>
        <v>0</v>
      </c>
    </row>
    <row r="214" spans="1:13" ht="15">
      <c r="A214" s="13" t="s">
        <v>706</v>
      </c>
      <c r="B214" s="14" t="s">
        <v>707</v>
      </c>
      <c r="C214" s="15" t="s">
        <v>692</v>
      </c>
      <c r="D214" s="23" t="s">
        <v>124</v>
      </c>
      <c r="E214" s="17"/>
      <c r="F214" s="18"/>
      <c r="G214" s="19">
        <v>120</v>
      </c>
      <c r="H214" s="20" t="s">
        <v>25</v>
      </c>
      <c r="I214" s="21"/>
      <c r="J214" s="21" t="str">
        <f t="shared" si="9"/>
        <v/>
      </c>
      <c r="K214" s="22">
        <v>0.23</v>
      </c>
      <c r="L214" s="21">
        <f t="shared" si="10"/>
        <v>0</v>
      </c>
      <c r="M214" s="21">
        <f t="shared" si="11"/>
        <v>0</v>
      </c>
    </row>
    <row r="215" spans="1:13" ht="15">
      <c r="A215" s="13" t="s">
        <v>708</v>
      </c>
      <c r="B215" s="14" t="s">
        <v>709</v>
      </c>
      <c r="C215" s="15" t="s">
        <v>692</v>
      </c>
      <c r="D215" s="23" t="s">
        <v>127</v>
      </c>
      <c r="E215" s="17"/>
      <c r="F215" s="18"/>
      <c r="G215" s="19">
        <v>75</v>
      </c>
      <c r="H215" s="20" t="s">
        <v>25</v>
      </c>
      <c r="I215" s="21"/>
      <c r="J215" s="21" t="str">
        <f t="shared" si="9"/>
        <v/>
      </c>
      <c r="K215" s="22">
        <v>0.23</v>
      </c>
      <c r="L215" s="21">
        <f t="shared" si="10"/>
        <v>0</v>
      </c>
      <c r="M215" s="21">
        <f t="shared" si="11"/>
        <v>0</v>
      </c>
    </row>
    <row r="216" spans="1:13" ht="15">
      <c r="A216" s="13" t="s">
        <v>710</v>
      </c>
      <c r="B216" s="14" t="s">
        <v>711</v>
      </c>
      <c r="C216" s="15" t="s">
        <v>692</v>
      </c>
      <c r="D216" s="23" t="s">
        <v>130</v>
      </c>
      <c r="E216" s="17"/>
      <c r="F216" s="18"/>
      <c r="G216" s="19">
        <v>105</v>
      </c>
      <c r="H216" s="20" t="s">
        <v>25</v>
      </c>
      <c r="I216" s="21"/>
      <c r="J216" s="21" t="str">
        <f t="shared" si="9"/>
        <v/>
      </c>
      <c r="K216" s="22">
        <v>0.23</v>
      </c>
      <c r="L216" s="21">
        <f t="shared" si="10"/>
        <v>0</v>
      </c>
      <c r="M216" s="21">
        <f t="shared" si="11"/>
        <v>0</v>
      </c>
    </row>
    <row r="217" spans="1:13" ht="22.5">
      <c r="A217" s="13" t="s">
        <v>712</v>
      </c>
      <c r="B217" s="14" t="s">
        <v>713</v>
      </c>
      <c r="C217" s="15" t="s">
        <v>692</v>
      </c>
      <c r="D217" s="16" t="s">
        <v>714</v>
      </c>
      <c r="E217" s="17"/>
      <c r="F217" s="18"/>
      <c r="G217" s="19">
        <v>90</v>
      </c>
      <c r="H217" s="20" t="s">
        <v>25</v>
      </c>
      <c r="I217" s="21"/>
      <c r="J217" s="21" t="str">
        <f t="shared" si="9"/>
        <v/>
      </c>
      <c r="K217" s="22">
        <v>0.23</v>
      </c>
      <c r="L217" s="21">
        <f t="shared" si="10"/>
        <v>0</v>
      </c>
      <c r="M217" s="21">
        <f t="shared" si="11"/>
        <v>0</v>
      </c>
    </row>
    <row r="218" spans="1:13" ht="15">
      <c r="A218" s="13" t="s">
        <v>715</v>
      </c>
      <c r="B218" s="14" t="s">
        <v>716</v>
      </c>
      <c r="C218" s="15" t="s">
        <v>692</v>
      </c>
      <c r="D218" s="23" t="s">
        <v>124</v>
      </c>
      <c r="E218" s="17"/>
      <c r="F218" s="18"/>
      <c r="G218" s="19">
        <v>45</v>
      </c>
      <c r="H218" s="20" t="s">
        <v>25</v>
      </c>
      <c r="I218" s="21"/>
      <c r="J218" s="21" t="str">
        <f t="shared" si="9"/>
        <v/>
      </c>
      <c r="K218" s="22">
        <v>0.23</v>
      </c>
      <c r="L218" s="21">
        <f t="shared" si="10"/>
        <v>0</v>
      </c>
      <c r="M218" s="21">
        <f t="shared" si="11"/>
        <v>0</v>
      </c>
    </row>
    <row r="219" spans="1:13" ht="15">
      <c r="A219" s="13" t="s">
        <v>717</v>
      </c>
      <c r="B219" s="14" t="s">
        <v>718</v>
      </c>
      <c r="C219" s="15" t="s">
        <v>692</v>
      </c>
      <c r="D219" s="23" t="s">
        <v>127</v>
      </c>
      <c r="E219" s="17"/>
      <c r="F219" s="18"/>
      <c r="G219" s="19">
        <v>30</v>
      </c>
      <c r="H219" s="20" t="s">
        <v>25</v>
      </c>
      <c r="I219" s="21"/>
      <c r="J219" s="21" t="str">
        <f t="shared" si="9"/>
        <v/>
      </c>
      <c r="K219" s="22">
        <v>0.23</v>
      </c>
      <c r="L219" s="21">
        <f t="shared" si="10"/>
        <v>0</v>
      </c>
      <c r="M219" s="21">
        <f t="shared" si="11"/>
        <v>0</v>
      </c>
    </row>
    <row r="220" spans="1:13" ht="15">
      <c r="A220" s="13" t="s">
        <v>719</v>
      </c>
      <c r="B220" s="14" t="s">
        <v>720</v>
      </c>
      <c r="C220" s="15" t="s">
        <v>692</v>
      </c>
      <c r="D220" s="23" t="s">
        <v>130</v>
      </c>
      <c r="E220" s="17"/>
      <c r="F220" s="18"/>
      <c r="G220" s="19">
        <v>30</v>
      </c>
      <c r="H220" s="20" t="s">
        <v>25</v>
      </c>
      <c r="I220" s="21"/>
      <c r="J220" s="21" t="str">
        <f t="shared" si="9"/>
        <v/>
      </c>
      <c r="K220" s="22">
        <v>0.23</v>
      </c>
      <c r="L220" s="21">
        <f t="shared" si="10"/>
        <v>0</v>
      </c>
      <c r="M220" s="21">
        <f t="shared" si="11"/>
        <v>0</v>
      </c>
    </row>
    <row r="221" spans="1:13" ht="33.75">
      <c r="A221" s="13" t="s">
        <v>721</v>
      </c>
      <c r="B221" s="14" t="s">
        <v>722</v>
      </c>
      <c r="C221" s="15" t="s">
        <v>692</v>
      </c>
      <c r="D221" s="16" t="s">
        <v>723</v>
      </c>
      <c r="E221" s="17"/>
      <c r="F221" s="18"/>
      <c r="G221" s="19">
        <v>225</v>
      </c>
      <c r="H221" s="20" t="s">
        <v>25</v>
      </c>
      <c r="I221" s="21"/>
      <c r="J221" s="21" t="str">
        <f t="shared" si="9"/>
        <v/>
      </c>
      <c r="K221" s="22">
        <v>0.23</v>
      </c>
      <c r="L221" s="21">
        <f t="shared" si="10"/>
        <v>0</v>
      </c>
      <c r="M221" s="21">
        <f t="shared" si="11"/>
        <v>0</v>
      </c>
    </row>
    <row r="222" spans="1:13" ht="15">
      <c r="A222" s="13" t="s">
        <v>724</v>
      </c>
      <c r="B222" s="14" t="s">
        <v>725</v>
      </c>
      <c r="C222" s="15" t="s">
        <v>692</v>
      </c>
      <c r="D222" s="23" t="s">
        <v>124</v>
      </c>
      <c r="E222" s="17"/>
      <c r="F222" s="18"/>
      <c r="G222" s="19">
        <v>350</v>
      </c>
      <c r="H222" s="20" t="s">
        <v>25</v>
      </c>
      <c r="I222" s="21"/>
      <c r="J222" s="21" t="str">
        <f t="shared" si="9"/>
        <v/>
      </c>
      <c r="K222" s="22">
        <v>0.23</v>
      </c>
      <c r="L222" s="21">
        <f t="shared" si="10"/>
        <v>0</v>
      </c>
      <c r="M222" s="21">
        <f t="shared" si="11"/>
        <v>0</v>
      </c>
    </row>
    <row r="223" spans="1:13" ht="15">
      <c r="A223" s="13" t="s">
        <v>726</v>
      </c>
      <c r="B223" s="14" t="s">
        <v>727</v>
      </c>
      <c r="C223" s="15" t="s">
        <v>692</v>
      </c>
      <c r="D223" s="23" t="s">
        <v>127</v>
      </c>
      <c r="E223" s="17"/>
      <c r="F223" s="18"/>
      <c r="G223" s="19">
        <v>300</v>
      </c>
      <c r="H223" s="20" t="s">
        <v>25</v>
      </c>
      <c r="I223" s="21"/>
      <c r="J223" s="21" t="str">
        <f t="shared" si="9"/>
        <v/>
      </c>
      <c r="K223" s="22">
        <v>0.23</v>
      </c>
      <c r="L223" s="21">
        <f t="shared" si="10"/>
        <v>0</v>
      </c>
      <c r="M223" s="21">
        <f t="shared" si="11"/>
        <v>0</v>
      </c>
    </row>
    <row r="224" spans="1:13" ht="15">
      <c r="A224" s="13" t="s">
        <v>728</v>
      </c>
      <c r="B224" s="14" t="s">
        <v>729</v>
      </c>
      <c r="C224" s="15" t="s">
        <v>692</v>
      </c>
      <c r="D224" s="23" t="s">
        <v>130</v>
      </c>
      <c r="E224" s="17"/>
      <c r="F224" s="18"/>
      <c r="G224" s="19">
        <v>240</v>
      </c>
      <c r="H224" s="20" t="s">
        <v>25</v>
      </c>
      <c r="I224" s="21"/>
      <c r="J224" s="21" t="str">
        <f t="shared" si="9"/>
        <v/>
      </c>
      <c r="K224" s="22">
        <v>0.23</v>
      </c>
      <c r="L224" s="21">
        <f t="shared" si="10"/>
        <v>0</v>
      </c>
      <c r="M224" s="21">
        <f t="shared" si="11"/>
        <v>0</v>
      </c>
    </row>
    <row r="225" spans="1:13" ht="22.5">
      <c r="A225" s="13" t="s">
        <v>730</v>
      </c>
      <c r="B225" s="14" t="s">
        <v>731</v>
      </c>
      <c r="C225" s="15" t="s">
        <v>692</v>
      </c>
      <c r="D225" s="16" t="s">
        <v>732</v>
      </c>
      <c r="E225" s="17"/>
      <c r="F225" s="18"/>
      <c r="G225" s="19">
        <v>45</v>
      </c>
      <c r="H225" s="20" t="s">
        <v>25</v>
      </c>
      <c r="I225" s="21"/>
      <c r="J225" s="21" t="str">
        <f t="shared" si="9"/>
        <v/>
      </c>
      <c r="K225" s="22">
        <v>0.23</v>
      </c>
      <c r="L225" s="21">
        <f t="shared" si="10"/>
        <v>0</v>
      </c>
      <c r="M225" s="21">
        <f t="shared" si="11"/>
        <v>0</v>
      </c>
    </row>
    <row r="226" spans="1:13" ht="15">
      <c r="A226" s="13" t="s">
        <v>733</v>
      </c>
      <c r="B226" s="14" t="s">
        <v>734</v>
      </c>
      <c r="C226" s="15"/>
      <c r="D226" s="16" t="s">
        <v>735</v>
      </c>
      <c r="E226" s="17"/>
      <c r="F226" s="18"/>
      <c r="G226" s="19">
        <v>750</v>
      </c>
      <c r="H226" s="20" t="s">
        <v>25</v>
      </c>
      <c r="I226" s="21"/>
      <c r="J226" s="21" t="str">
        <f t="shared" si="9"/>
        <v/>
      </c>
      <c r="K226" s="22">
        <v>0.23</v>
      </c>
      <c r="L226" s="21">
        <f t="shared" si="10"/>
        <v>0</v>
      </c>
      <c r="M226" s="21">
        <f t="shared" si="11"/>
        <v>0</v>
      </c>
    </row>
    <row r="227" spans="1:13" ht="15">
      <c r="A227" s="13" t="s">
        <v>736</v>
      </c>
      <c r="B227" s="14" t="s">
        <v>737</v>
      </c>
      <c r="C227" s="15" t="s">
        <v>643</v>
      </c>
      <c r="D227" s="16" t="s">
        <v>738</v>
      </c>
      <c r="E227" s="17"/>
      <c r="F227" s="18"/>
      <c r="G227" s="19">
        <v>1950</v>
      </c>
      <c r="H227" s="20" t="s">
        <v>25</v>
      </c>
      <c r="I227" s="21"/>
      <c r="J227" s="21" t="str">
        <f t="shared" si="9"/>
        <v/>
      </c>
      <c r="K227" s="22">
        <v>0.23</v>
      </c>
      <c r="L227" s="21">
        <f t="shared" si="10"/>
        <v>0</v>
      </c>
      <c r="M227" s="21">
        <f t="shared" si="11"/>
        <v>0</v>
      </c>
    </row>
    <row r="228" spans="1:13" ht="22.5">
      <c r="A228" s="13" t="s">
        <v>739</v>
      </c>
      <c r="B228" s="14" t="s">
        <v>740</v>
      </c>
      <c r="C228" s="15" t="s">
        <v>643</v>
      </c>
      <c r="D228" s="16" t="s">
        <v>741</v>
      </c>
      <c r="E228" s="17"/>
      <c r="F228" s="18"/>
      <c r="G228" s="19">
        <v>1000</v>
      </c>
      <c r="H228" s="20" t="s">
        <v>25</v>
      </c>
      <c r="I228" s="21"/>
      <c r="J228" s="21" t="str">
        <f t="shared" si="9"/>
        <v/>
      </c>
      <c r="K228" s="22">
        <v>0.23</v>
      </c>
      <c r="L228" s="21">
        <f t="shared" si="10"/>
        <v>0</v>
      </c>
      <c r="M228" s="21">
        <f t="shared" si="11"/>
        <v>0</v>
      </c>
    </row>
    <row r="229" spans="1:13" ht="15">
      <c r="A229" s="13" t="s">
        <v>742</v>
      </c>
      <c r="B229" s="14" t="s">
        <v>743</v>
      </c>
      <c r="C229" s="15" t="s">
        <v>574</v>
      </c>
      <c r="D229" s="16" t="s">
        <v>744</v>
      </c>
      <c r="E229" s="17"/>
      <c r="F229" s="18"/>
      <c r="G229" s="19">
        <v>15</v>
      </c>
      <c r="H229" s="20" t="s">
        <v>25</v>
      </c>
      <c r="I229" s="21"/>
      <c r="J229" s="21" t="str">
        <f t="shared" si="9"/>
        <v/>
      </c>
      <c r="K229" s="22">
        <v>0.23</v>
      </c>
      <c r="L229" s="21">
        <f t="shared" si="10"/>
        <v>0</v>
      </c>
      <c r="M229" s="21">
        <f t="shared" si="11"/>
        <v>0</v>
      </c>
    </row>
    <row r="230" spans="1:13" ht="15">
      <c r="A230" s="13" t="s">
        <v>745</v>
      </c>
      <c r="B230" s="14" t="s">
        <v>746</v>
      </c>
      <c r="C230" s="15" t="s">
        <v>574</v>
      </c>
      <c r="D230" s="16" t="s">
        <v>747</v>
      </c>
      <c r="E230" s="17"/>
      <c r="F230" s="18"/>
      <c r="G230" s="19">
        <v>15</v>
      </c>
      <c r="H230" s="20" t="s">
        <v>25</v>
      </c>
      <c r="I230" s="21"/>
      <c r="J230" s="21" t="str">
        <f t="shared" si="9"/>
        <v/>
      </c>
      <c r="K230" s="22">
        <v>0.23</v>
      </c>
      <c r="L230" s="21">
        <f t="shared" si="10"/>
        <v>0</v>
      </c>
      <c r="M230" s="21">
        <f t="shared" si="11"/>
        <v>0</v>
      </c>
    </row>
    <row r="231" spans="1:13" ht="15">
      <c r="A231" s="13" t="s">
        <v>748</v>
      </c>
      <c r="B231" s="14" t="s">
        <v>749</v>
      </c>
      <c r="C231" s="15" t="s">
        <v>574</v>
      </c>
      <c r="D231" s="16" t="s">
        <v>750</v>
      </c>
      <c r="E231" s="17"/>
      <c r="F231" s="18"/>
      <c r="G231" s="19">
        <v>200</v>
      </c>
      <c r="H231" s="20" t="s">
        <v>751</v>
      </c>
      <c r="I231" s="21"/>
      <c r="J231" s="21" t="str">
        <f t="shared" si="9"/>
        <v/>
      </c>
      <c r="K231" s="22">
        <v>0.23</v>
      </c>
      <c r="L231" s="21">
        <f t="shared" si="10"/>
        <v>0</v>
      </c>
      <c r="M231" s="21">
        <f t="shared" si="11"/>
        <v>0</v>
      </c>
    </row>
    <row r="232" spans="1:13" ht="15">
      <c r="A232" s="13" t="s">
        <v>752</v>
      </c>
      <c r="B232" s="14" t="s">
        <v>753</v>
      </c>
      <c r="C232" s="15" t="s">
        <v>659</v>
      </c>
      <c r="D232" s="16" t="s">
        <v>754</v>
      </c>
      <c r="E232" s="17"/>
      <c r="F232" s="18"/>
      <c r="G232" s="19">
        <v>360</v>
      </c>
      <c r="H232" s="20" t="s">
        <v>755</v>
      </c>
      <c r="I232" s="21"/>
      <c r="J232" s="21" t="str">
        <f t="shared" si="9"/>
        <v/>
      </c>
      <c r="K232" s="22">
        <v>0.23</v>
      </c>
      <c r="L232" s="21">
        <f t="shared" si="10"/>
        <v>0</v>
      </c>
      <c r="M232" s="21">
        <f t="shared" si="11"/>
        <v>0</v>
      </c>
    </row>
    <row r="233" spans="1:13" ht="15">
      <c r="A233" s="13" t="s">
        <v>756</v>
      </c>
      <c r="B233" s="14" t="s">
        <v>757</v>
      </c>
      <c r="C233" s="15" t="s">
        <v>574</v>
      </c>
      <c r="D233" s="16" t="s">
        <v>758</v>
      </c>
      <c r="E233" s="17"/>
      <c r="F233" s="18"/>
      <c r="G233" s="19">
        <v>45</v>
      </c>
      <c r="H233" s="20" t="s">
        <v>212</v>
      </c>
      <c r="I233" s="21"/>
      <c r="J233" s="21" t="str">
        <f t="shared" si="9"/>
        <v/>
      </c>
      <c r="K233" s="22">
        <v>0.23</v>
      </c>
      <c r="L233" s="21">
        <f t="shared" si="10"/>
        <v>0</v>
      </c>
      <c r="M233" s="21">
        <f t="shared" si="11"/>
        <v>0</v>
      </c>
    </row>
    <row r="234" spans="1:13" ht="15">
      <c r="A234" s="13" t="s">
        <v>759</v>
      </c>
      <c r="B234" s="14" t="s">
        <v>760</v>
      </c>
      <c r="C234" s="15" t="s">
        <v>574</v>
      </c>
      <c r="D234" s="16" t="s">
        <v>761</v>
      </c>
      <c r="E234" s="17"/>
      <c r="F234" s="18"/>
      <c r="G234" s="19">
        <v>480</v>
      </c>
      <c r="H234" s="20" t="s">
        <v>751</v>
      </c>
      <c r="I234" s="21"/>
      <c r="J234" s="21" t="str">
        <f t="shared" si="9"/>
        <v/>
      </c>
      <c r="K234" s="22">
        <v>0.23</v>
      </c>
      <c r="L234" s="21">
        <f t="shared" si="10"/>
        <v>0</v>
      </c>
      <c r="M234" s="21">
        <f t="shared" si="11"/>
        <v>0</v>
      </c>
    </row>
    <row r="235" spans="1:13" ht="15">
      <c r="A235" s="13" t="s">
        <v>762</v>
      </c>
      <c r="B235" s="14" t="s">
        <v>763</v>
      </c>
      <c r="C235" s="15" t="s">
        <v>574</v>
      </c>
      <c r="D235" s="16" t="s">
        <v>764</v>
      </c>
      <c r="E235" s="17"/>
      <c r="F235" s="18"/>
      <c r="G235" s="19">
        <v>165</v>
      </c>
      <c r="H235" s="20" t="s">
        <v>751</v>
      </c>
      <c r="I235" s="21"/>
      <c r="J235" s="21" t="str">
        <f t="shared" si="9"/>
        <v/>
      </c>
      <c r="K235" s="22">
        <v>0.23</v>
      </c>
      <c r="L235" s="21">
        <f t="shared" si="10"/>
        <v>0</v>
      </c>
      <c r="M235" s="21">
        <f t="shared" si="11"/>
        <v>0</v>
      </c>
    </row>
    <row r="236" spans="1:13" ht="15">
      <c r="A236" s="13" t="s">
        <v>765</v>
      </c>
      <c r="B236" s="14" t="s">
        <v>766</v>
      </c>
      <c r="C236" s="15"/>
      <c r="D236" s="16" t="s">
        <v>767</v>
      </c>
      <c r="E236" s="18"/>
      <c r="F236" s="18"/>
      <c r="G236" s="19">
        <v>45</v>
      </c>
      <c r="H236" s="20" t="s">
        <v>25</v>
      </c>
      <c r="I236" s="21"/>
      <c r="J236" s="21" t="str">
        <f t="shared" si="9"/>
        <v/>
      </c>
      <c r="K236" s="22">
        <v>0.23</v>
      </c>
      <c r="L236" s="21">
        <f t="shared" si="10"/>
        <v>0</v>
      </c>
      <c r="M236" s="21">
        <f t="shared" si="11"/>
        <v>0</v>
      </c>
    </row>
    <row r="237" spans="1:13" ht="15">
      <c r="A237" s="13" t="s">
        <v>768</v>
      </c>
      <c r="B237" s="14" t="s">
        <v>769</v>
      </c>
      <c r="C237" s="15"/>
      <c r="D237" s="16" t="s">
        <v>770</v>
      </c>
      <c r="E237" s="18"/>
      <c r="F237" s="18"/>
      <c r="G237" s="19">
        <v>135</v>
      </c>
      <c r="H237" s="20" t="s">
        <v>25</v>
      </c>
      <c r="I237" s="21"/>
      <c r="J237" s="21" t="str">
        <f t="shared" si="9"/>
        <v/>
      </c>
      <c r="K237" s="22">
        <v>0.23</v>
      </c>
      <c r="L237" s="21">
        <f t="shared" si="10"/>
        <v>0</v>
      </c>
      <c r="M237" s="21">
        <f t="shared" si="11"/>
        <v>0</v>
      </c>
    </row>
    <row r="238" spans="1:13" ht="22.5">
      <c r="A238" s="13" t="s">
        <v>771</v>
      </c>
      <c r="B238" s="14" t="s">
        <v>772</v>
      </c>
      <c r="C238" s="15" t="s">
        <v>249</v>
      </c>
      <c r="D238" s="16" t="s">
        <v>773</v>
      </c>
      <c r="E238" s="17"/>
      <c r="F238" s="18"/>
      <c r="G238" s="19">
        <v>510</v>
      </c>
      <c r="H238" s="20" t="s">
        <v>25</v>
      </c>
      <c r="I238" s="21"/>
      <c r="J238" s="21" t="str">
        <f t="shared" si="9"/>
        <v/>
      </c>
      <c r="K238" s="22">
        <v>0.23</v>
      </c>
      <c r="L238" s="21">
        <f t="shared" si="10"/>
        <v>0</v>
      </c>
      <c r="M238" s="21">
        <f t="shared" si="11"/>
        <v>0</v>
      </c>
    </row>
    <row r="239" spans="1:13" ht="15">
      <c r="A239" s="13" t="s">
        <v>774</v>
      </c>
      <c r="B239" s="14" t="s">
        <v>775</v>
      </c>
      <c r="C239" s="15" t="s">
        <v>626</v>
      </c>
      <c r="D239" s="16" t="s">
        <v>776</v>
      </c>
      <c r="E239" s="17"/>
      <c r="F239" s="18"/>
      <c r="G239" s="19">
        <v>100</v>
      </c>
      <c r="H239" s="20" t="s">
        <v>751</v>
      </c>
      <c r="I239" s="21"/>
      <c r="J239" s="21" t="str">
        <f t="shared" si="9"/>
        <v/>
      </c>
      <c r="K239" s="22">
        <v>0.23</v>
      </c>
      <c r="L239" s="21">
        <f t="shared" si="10"/>
        <v>0</v>
      </c>
      <c r="M239" s="21">
        <f t="shared" si="11"/>
        <v>0</v>
      </c>
    </row>
    <row r="240" spans="1:13" ht="15">
      <c r="A240" s="13" t="s">
        <v>777</v>
      </c>
      <c r="B240" s="14" t="s">
        <v>778</v>
      </c>
      <c r="C240" s="15" t="s">
        <v>619</v>
      </c>
      <c r="D240" s="16" t="s">
        <v>779</v>
      </c>
      <c r="E240" s="17"/>
      <c r="F240" s="18"/>
      <c r="G240" s="19">
        <v>250</v>
      </c>
      <c r="H240" s="20" t="s">
        <v>751</v>
      </c>
      <c r="I240" s="21"/>
      <c r="J240" s="21" t="str">
        <f t="shared" si="9"/>
        <v/>
      </c>
      <c r="K240" s="22">
        <v>0.23</v>
      </c>
      <c r="L240" s="21">
        <f t="shared" si="10"/>
        <v>0</v>
      </c>
      <c r="M240" s="21">
        <f t="shared" si="11"/>
        <v>0</v>
      </c>
    </row>
    <row r="241" spans="1:13" ht="15">
      <c r="A241" s="13" t="s">
        <v>780</v>
      </c>
      <c r="B241" s="14" t="s">
        <v>781</v>
      </c>
      <c r="C241" s="15"/>
      <c r="D241" s="16" t="s">
        <v>782</v>
      </c>
      <c r="E241" s="30"/>
      <c r="F241" s="18"/>
      <c r="G241" s="19">
        <v>30</v>
      </c>
      <c r="H241" s="20" t="s">
        <v>25</v>
      </c>
      <c r="I241" s="21"/>
      <c r="J241" s="21" t="str">
        <f t="shared" si="9"/>
        <v/>
      </c>
      <c r="K241" s="22">
        <v>0.23</v>
      </c>
      <c r="L241" s="21">
        <f t="shared" si="10"/>
        <v>0</v>
      </c>
      <c r="M241" s="21">
        <f t="shared" si="11"/>
        <v>0</v>
      </c>
    </row>
    <row r="242" spans="1:13" ht="15">
      <c r="A242" s="13" t="s">
        <v>783</v>
      </c>
      <c r="B242" s="14" t="s">
        <v>784</v>
      </c>
      <c r="C242" s="15"/>
      <c r="D242" s="16" t="s">
        <v>785</v>
      </c>
      <c r="E242" s="30"/>
      <c r="F242" s="18"/>
      <c r="G242" s="19">
        <v>45</v>
      </c>
      <c r="H242" s="20" t="s">
        <v>25</v>
      </c>
      <c r="I242" s="21"/>
      <c r="J242" s="21" t="str">
        <f t="shared" si="9"/>
        <v/>
      </c>
      <c r="K242" s="22">
        <v>0.23</v>
      </c>
      <c r="L242" s="21">
        <f t="shared" si="10"/>
        <v>0</v>
      </c>
      <c r="M242" s="21">
        <f t="shared" si="11"/>
        <v>0</v>
      </c>
    </row>
    <row r="243" spans="1:13" ht="15">
      <c r="A243" s="13" t="s">
        <v>786</v>
      </c>
      <c r="B243" s="14" t="s">
        <v>787</v>
      </c>
      <c r="C243" s="15" t="s">
        <v>788</v>
      </c>
      <c r="D243" s="16" t="s">
        <v>789</v>
      </c>
      <c r="E243" s="17"/>
      <c r="F243" s="18"/>
      <c r="G243" s="19">
        <v>30</v>
      </c>
      <c r="H243" s="20" t="s">
        <v>25</v>
      </c>
      <c r="I243" s="21"/>
      <c r="J243" s="21" t="str">
        <f t="shared" si="9"/>
        <v/>
      </c>
      <c r="K243" s="22">
        <v>0.23</v>
      </c>
      <c r="L243" s="21">
        <f t="shared" si="10"/>
        <v>0</v>
      </c>
      <c r="M243" s="21">
        <f t="shared" si="11"/>
        <v>0</v>
      </c>
    </row>
    <row r="244" spans="1:13" ht="15">
      <c r="A244" s="13" t="s">
        <v>790</v>
      </c>
      <c r="B244" s="14" t="s">
        <v>791</v>
      </c>
      <c r="C244" s="15" t="s">
        <v>788</v>
      </c>
      <c r="D244" s="16" t="s">
        <v>792</v>
      </c>
      <c r="E244" s="17"/>
      <c r="F244" s="18"/>
      <c r="G244" s="19">
        <v>60</v>
      </c>
      <c r="H244" s="20" t="s">
        <v>25</v>
      </c>
      <c r="I244" s="21"/>
      <c r="J244" s="21" t="str">
        <f t="shared" si="9"/>
        <v/>
      </c>
      <c r="K244" s="22">
        <v>0.23</v>
      </c>
      <c r="L244" s="21">
        <f t="shared" si="10"/>
        <v>0</v>
      </c>
      <c r="M244" s="21">
        <f t="shared" si="11"/>
        <v>0</v>
      </c>
    </row>
    <row r="245" spans="1:13" ht="15">
      <c r="A245" s="13" t="s">
        <v>793</v>
      </c>
      <c r="B245" s="14" t="s">
        <v>794</v>
      </c>
      <c r="C245" s="15" t="s">
        <v>788</v>
      </c>
      <c r="D245" s="16" t="s">
        <v>795</v>
      </c>
      <c r="E245" s="17"/>
      <c r="F245" s="18"/>
      <c r="G245" s="19">
        <v>30</v>
      </c>
      <c r="H245" s="20" t="s">
        <v>25</v>
      </c>
      <c r="I245" s="21"/>
      <c r="J245" s="21" t="str">
        <f t="shared" si="9"/>
        <v/>
      </c>
      <c r="K245" s="22">
        <v>0.23</v>
      </c>
      <c r="L245" s="21">
        <f t="shared" si="10"/>
        <v>0</v>
      </c>
      <c r="M245" s="21">
        <f t="shared" si="11"/>
        <v>0</v>
      </c>
    </row>
    <row r="246" spans="1:13" ht="22.5">
      <c r="A246" s="13" t="s">
        <v>796</v>
      </c>
      <c r="B246" s="14" t="s">
        <v>797</v>
      </c>
      <c r="C246" s="15" t="s">
        <v>574</v>
      </c>
      <c r="D246" s="16" t="s">
        <v>798</v>
      </c>
      <c r="E246" s="17"/>
      <c r="F246" s="18"/>
      <c r="G246" s="19">
        <v>250</v>
      </c>
      <c r="H246" s="20" t="s">
        <v>799</v>
      </c>
      <c r="I246" s="21"/>
      <c r="J246" s="21" t="str">
        <f t="shared" si="9"/>
        <v/>
      </c>
      <c r="K246" s="22">
        <v>0.23</v>
      </c>
      <c r="L246" s="21">
        <f t="shared" si="10"/>
        <v>0</v>
      </c>
      <c r="M246" s="21">
        <f t="shared" si="11"/>
        <v>0</v>
      </c>
    </row>
    <row r="247" spans="1:13" ht="15">
      <c r="A247" s="13" t="s">
        <v>800</v>
      </c>
      <c r="B247" s="14" t="s">
        <v>801</v>
      </c>
      <c r="C247" s="15" t="s">
        <v>802</v>
      </c>
      <c r="D247" s="16" t="s">
        <v>803</v>
      </c>
      <c r="E247" s="17"/>
      <c r="F247" s="18"/>
      <c r="G247" s="19">
        <v>240</v>
      </c>
      <c r="H247" s="20" t="s">
        <v>25</v>
      </c>
      <c r="I247" s="21"/>
      <c r="J247" s="21" t="str">
        <f t="shared" si="9"/>
        <v/>
      </c>
      <c r="K247" s="22">
        <v>0.23</v>
      </c>
      <c r="L247" s="21">
        <f t="shared" si="10"/>
        <v>0</v>
      </c>
      <c r="M247" s="21">
        <f t="shared" si="11"/>
        <v>0</v>
      </c>
    </row>
    <row r="248" spans="1:13" ht="15">
      <c r="A248" s="13" t="s">
        <v>804</v>
      </c>
      <c r="B248" s="14" t="s">
        <v>805</v>
      </c>
      <c r="C248" s="15" t="s">
        <v>574</v>
      </c>
      <c r="D248" s="16" t="s">
        <v>806</v>
      </c>
      <c r="E248" s="17"/>
      <c r="F248" s="18"/>
      <c r="G248" s="19">
        <v>1500</v>
      </c>
      <c r="H248" s="20" t="s">
        <v>25</v>
      </c>
      <c r="I248" s="21"/>
      <c r="J248" s="21" t="str">
        <f t="shared" si="9"/>
        <v/>
      </c>
      <c r="K248" s="22">
        <v>0.23</v>
      </c>
      <c r="L248" s="21">
        <f t="shared" si="10"/>
        <v>0</v>
      </c>
      <c r="M248" s="21">
        <f t="shared" si="11"/>
        <v>0</v>
      </c>
    </row>
    <row r="249" spans="1:13" ht="15">
      <c r="A249" s="13" t="s">
        <v>807</v>
      </c>
      <c r="B249" s="14" t="s">
        <v>808</v>
      </c>
      <c r="C249" s="15" t="s">
        <v>574</v>
      </c>
      <c r="D249" s="16" t="s">
        <v>809</v>
      </c>
      <c r="E249" s="17"/>
      <c r="F249" s="18"/>
      <c r="G249" s="19">
        <v>400</v>
      </c>
      <c r="H249" s="20" t="s">
        <v>25</v>
      </c>
      <c r="I249" s="21"/>
      <c r="J249" s="21" t="str">
        <f t="shared" si="9"/>
        <v/>
      </c>
      <c r="K249" s="22">
        <v>0.23</v>
      </c>
      <c r="L249" s="21">
        <f t="shared" si="10"/>
        <v>0</v>
      </c>
      <c r="M249" s="21">
        <f t="shared" si="11"/>
        <v>0</v>
      </c>
    </row>
    <row r="250" spans="1:13" ht="15">
      <c r="A250" s="13" t="s">
        <v>810</v>
      </c>
      <c r="B250" s="14" t="s">
        <v>811</v>
      </c>
      <c r="C250" s="15" t="s">
        <v>574</v>
      </c>
      <c r="D250" s="16" t="s">
        <v>812</v>
      </c>
      <c r="E250" s="17"/>
      <c r="F250" s="18"/>
      <c r="G250" s="19">
        <v>810</v>
      </c>
      <c r="H250" s="20" t="s">
        <v>25</v>
      </c>
      <c r="I250" s="21"/>
      <c r="J250" s="21" t="str">
        <f t="shared" si="9"/>
        <v/>
      </c>
      <c r="K250" s="22">
        <v>0.23</v>
      </c>
      <c r="L250" s="21">
        <f t="shared" si="10"/>
        <v>0</v>
      </c>
      <c r="M250" s="21">
        <f t="shared" si="11"/>
        <v>0</v>
      </c>
    </row>
    <row r="251" spans="1:13" ht="15">
      <c r="A251" s="13" t="s">
        <v>813</v>
      </c>
      <c r="B251" s="14" t="s">
        <v>814</v>
      </c>
      <c r="C251" s="15" t="s">
        <v>802</v>
      </c>
      <c r="D251" s="16" t="s">
        <v>815</v>
      </c>
      <c r="E251" s="17"/>
      <c r="F251" s="18"/>
      <c r="G251" s="19">
        <v>270</v>
      </c>
      <c r="H251" s="20" t="s">
        <v>25</v>
      </c>
      <c r="I251" s="21"/>
      <c r="J251" s="21" t="str">
        <f t="shared" si="9"/>
        <v/>
      </c>
      <c r="K251" s="22">
        <v>0.23</v>
      </c>
      <c r="L251" s="21">
        <f t="shared" si="10"/>
        <v>0</v>
      </c>
      <c r="M251" s="21">
        <f t="shared" si="11"/>
        <v>0</v>
      </c>
    </row>
    <row r="252" spans="1:13" ht="15">
      <c r="A252" s="13" t="s">
        <v>816</v>
      </c>
      <c r="B252" s="14" t="s">
        <v>817</v>
      </c>
      <c r="C252" s="15" t="s">
        <v>818</v>
      </c>
      <c r="D252" s="16" t="s">
        <v>819</v>
      </c>
      <c r="E252" s="17"/>
      <c r="F252" s="18"/>
      <c r="G252" s="19">
        <v>1380</v>
      </c>
      <c r="H252" s="20" t="s">
        <v>25</v>
      </c>
      <c r="I252" s="21"/>
      <c r="J252" s="21" t="str">
        <f t="shared" si="9"/>
        <v/>
      </c>
      <c r="K252" s="22">
        <v>0.23</v>
      </c>
      <c r="L252" s="21">
        <f t="shared" si="10"/>
        <v>0</v>
      </c>
      <c r="M252" s="21">
        <f t="shared" si="11"/>
        <v>0</v>
      </c>
    </row>
    <row r="253" spans="1:13" ht="15">
      <c r="A253" s="13" t="s">
        <v>820</v>
      </c>
      <c r="B253" s="14" t="s">
        <v>821</v>
      </c>
      <c r="C253" s="15" t="s">
        <v>361</v>
      </c>
      <c r="D253" s="16" t="s">
        <v>822</v>
      </c>
      <c r="E253" s="17"/>
      <c r="F253" s="18"/>
      <c r="G253" s="19">
        <v>200</v>
      </c>
      <c r="H253" s="20" t="s">
        <v>25</v>
      </c>
      <c r="I253" s="21"/>
      <c r="J253" s="21" t="str">
        <f t="shared" si="9"/>
        <v/>
      </c>
      <c r="K253" s="22">
        <v>0.23</v>
      </c>
      <c r="L253" s="21">
        <f t="shared" si="10"/>
        <v>0</v>
      </c>
      <c r="M253" s="21">
        <f t="shared" si="11"/>
        <v>0</v>
      </c>
    </row>
    <row r="254" spans="1:13" ht="15">
      <c r="A254" s="13" t="s">
        <v>823</v>
      </c>
      <c r="B254" s="14" t="s">
        <v>824</v>
      </c>
      <c r="C254" s="15" t="s">
        <v>802</v>
      </c>
      <c r="D254" s="16" t="s">
        <v>825</v>
      </c>
      <c r="E254" s="17"/>
      <c r="F254" s="18"/>
      <c r="G254" s="19">
        <v>3000</v>
      </c>
      <c r="H254" s="20" t="s">
        <v>25</v>
      </c>
      <c r="I254" s="21"/>
      <c r="J254" s="21" t="str">
        <f t="shared" si="9"/>
        <v/>
      </c>
      <c r="K254" s="22">
        <v>0.23</v>
      </c>
      <c r="L254" s="21">
        <f t="shared" si="10"/>
        <v>0</v>
      </c>
      <c r="M254" s="21">
        <f t="shared" si="11"/>
        <v>0</v>
      </c>
    </row>
    <row r="255" spans="1:13" ht="15">
      <c r="A255" s="13" t="s">
        <v>826</v>
      </c>
      <c r="B255" s="14" t="s">
        <v>827</v>
      </c>
      <c r="C255" s="15" t="s">
        <v>828</v>
      </c>
      <c r="D255" s="16" t="s">
        <v>829</v>
      </c>
      <c r="E255" s="17"/>
      <c r="F255" s="18"/>
      <c r="G255" s="19">
        <v>450</v>
      </c>
      <c r="H255" s="20" t="s">
        <v>25</v>
      </c>
      <c r="I255" s="21"/>
      <c r="J255" s="21" t="str">
        <f t="shared" si="9"/>
        <v/>
      </c>
      <c r="K255" s="22">
        <v>0.23</v>
      </c>
      <c r="L255" s="21">
        <f t="shared" si="10"/>
        <v>0</v>
      </c>
      <c r="M255" s="21">
        <f t="shared" si="11"/>
        <v>0</v>
      </c>
    </row>
    <row r="256" spans="1:13" ht="15">
      <c r="A256" s="13" t="s">
        <v>830</v>
      </c>
      <c r="B256" s="14" t="s">
        <v>831</v>
      </c>
      <c r="C256" s="15" t="s">
        <v>828</v>
      </c>
      <c r="D256" s="16" t="s">
        <v>832</v>
      </c>
      <c r="E256" s="17"/>
      <c r="F256" s="18"/>
      <c r="G256" s="19">
        <v>1050</v>
      </c>
      <c r="H256" s="20" t="s">
        <v>25</v>
      </c>
      <c r="I256" s="21"/>
      <c r="J256" s="21" t="str">
        <f t="shared" si="9"/>
        <v/>
      </c>
      <c r="K256" s="22">
        <v>0.23</v>
      </c>
      <c r="L256" s="21">
        <f t="shared" si="10"/>
        <v>0</v>
      </c>
      <c r="M256" s="21">
        <f t="shared" si="11"/>
        <v>0</v>
      </c>
    </row>
    <row r="257" spans="1:13" ht="22.5">
      <c r="A257" s="13" t="s">
        <v>833</v>
      </c>
      <c r="B257" s="14" t="s">
        <v>834</v>
      </c>
      <c r="C257" s="15" t="s">
        <v>835</v>
      </c>
      <c r="D257" s="16" t="s">
        <v>836</v>
      </c>
      <c r="E257" s="17"/>
      <c r="F257" s="18"/>
      <c r="G257" s="19">
        <v>75</v>
      </c>
      <c r="H257" s="20" t="s">
        <v>212</v>
      </c>
      <c r="I257" s="21"/>
      <c r="J257" s="21" t="str">
        <f t="shared" si="9"/>
        <v/>
      </c>
      <c r="K257" s="22">
        <v>0.23</v>
      </c>
      <c r="L257" s="21">
        <f t="shared" si="10"/>
        <v>0</v>
      </c>
      <c r="M257" s="21">
        <f t="shared" si="11"/>
        <v>0</v>
      </c>
    </row>
    <row r="258" spans="1:13" ht="22.5">
      <c r="A258" s="13" t="s">
        <v>837</v>
      </c>
      <c r="B258" s="14" t="s">
        <v>838</v>
      </c>
      <c r="C258" s="15" t="s">
        <v>835</v>
      </c>
      <c r="D258" s="16" t="s">
        <v>839</v>
      </c>
      <c r="E258" s="17"/>
      <c r="F258" s="18"/>
      <c r="G258" s="19">
        <v>75</v>
      </c>
      <c r="H258" s="20" t="s">
        <v>212</v>
      </c>
      <c r="I258" s="21"/>
      <c r="J258" s="21" t="str">
        <f t="shared" si="9"/>
        <v/>
      </c>
      <c r="K258" s="22">
        <v>0.23</v>
      </c>
      <c r="L258" s="21">
        <f t="shared" si="10"/>
        <v>0</v>
      </c>
      <c r="M258" s="21">
        <f t="shared" si="11"/>
        <v>0</v>
      </c>
    </row>
    <row r="259" spans="1:13" ht="15">
      <c r="A259" s="13" t="s">
        <v>840</v>
      </c>
      <c r="B259" s="14" t="s">
        <v>841</v>
      </c>
      <c r="C259" s="15" t="s">
        <v>842</v>
      </c>
      <c r="D259" s="16" t="s">
        <v>843</v>
      </c>
      <c r="E259" s="17"/>
      <c r="F259" s="18"/>
      <c r="G259" s="19">
        <v>75</v>
      </c>
      <c r="H259" s="20" t="s">
        <v>25</v>
      </c>
      <c r="I259" s="21"/>
      <c r="J259" s="21" t="str">
        <f t="shared" ref="J259:J322" si="12">IF(I259="","",IF(I259&lt;=0,"błąd",I259+(I259*K259)))</f>
        <v/>
      </c>
      <c r="K259" s="22">
        <v>0.23</v>
      </c>
      <c r="L259" s="21">
        <f t="shared" ref="L259:L322" si="13">IF(I259&lt;0,"cena mniejsza od 0",G259*I259)</f>
        <v>0</v>
      </c>
      <c r="M259" s="21">
        <f t="shared" si="11"/>
        <v>0</v>
      </c>
    </row>
    <row r="260" spans="1:13" ht="15">
      <c r="A260" s="13" t="s">
        <v>844</v>
      </c>
      <c r="B260" s="14" t="s">
        <v>845</v>
      </c>
      <c r="C260" s="15" t="s">
        <v>842</v>
      </c>
      <c r="D260" s="16" t="s">
        <v>846</v>
      </c>
      <c r="E260" s="17"/>
      <c r="F260" s="18"/>
      <c r="G260" s="19">
        <v>45</v>
      </c>
      <c r="H260" s="20" t="s">
        <v>25</v>
      </c>
      <c r="I260" s="21"/>
      <c r="J260" s="21" t="str">
        <f t="shared" si="12"/>
        <v/>
      </c>
      <c r="K260" s="22">
        <v>0.23</v>
      </c>
      <c r="L260" s="21">
        <f t="shared" si="13"/>
        <v>0</v>
      </c>
      <c r="M260" s="21">
        <f t="shared" si="11"/>
        <v>0</v>
      </c>
    </row>
    <row r="261" spans="1:13" ht="15">
      <c r="A261" s="13" t="s">
        <v>847</v>
      </c>
      <c r="B261" s="14" t="s">
        <v>848</v>
      </c>
      <c r="C261" s="15" t="s">
        <v>849</v>
      </c>
      <c r="D261" s="16" t="s">
        <v>850</v>
      </c>
      <c r="E261" s="17"/>
      <c r="F261" s="18"/>
      <c r="G261" s="19">
        <v>4200</v>
      </c>
      <c r="H261" s="20" t="s">
        <v>25</v>
      </c>
      <c r="I261" s="21"/>
      <c r="J261" s="21" t="str">
        <f t="shared" si="12"/>
        <v/>
      </c>
      <c r="K261" s="22">
        <v>0.23</v>
      </c>
      <c r="L261" s="21">
        <f t="shared" si="13"/>
        <v>0</v>
      </c>
      <c r="M261" s="21">
        <f t="shared" si="11"/>
        <v>0</v>
      </c>
    </row>
    <row r="262" spans="1:13" ht="15">
      <c r="A262" s="13" t="s">
        <v>851</v>
      </c>
      <c r="B262" s="14" t="s">
        <v>852</v>
      </c>
      <c r="C262" s="15" t="s">
        <v>853</v>
      </c>
      <c r="D262" s="16" t="s">
        <v>854</v>
      </c>
      <c r="E262" s="17"/>
      <c r="F262" s="18"/>
      <c r="G262" s="19">
        <v>12150</v>
      </c>
      <c r="H262" s="20" t="s">
        <v>25</v>
      </c>
      <c r="I262" s="21"/>
      <c r="J262" s="21" t="str">
        <f t="shared" si="12"/>
        <v/>
      </c>
      <c r="K262" s="22">
        <v>0.23</v>
      </c>
      <c r="L262" s="21">
        <f t="shared" si="13"/>
        <v>0</v>
      </c>
      <c r="M262" s="21">
        <f t="shared" ref="M262:M325" si="14">L262+(L262*K262)</f>
        <v>0</v>
      </c>
    </row>
    <row r="263" spans="1:13" ht="15">
      <c r="A263" s="13" t="s">
        <v>855</v>
      </c>
      <c r="B263" s="14" t="s">
        <v>856</v>
      </c>
      <c r="C263" s="15"/>
      <c r="D263" s="16" t="s">
        <v>857</v>
      </c>
      <c r="E263" s="18"/>
      <c r="F263" s="18"/>
      <c r="G263" s="19">
        <v>480</v>
      </c>
      <c r="H263" s="20" t="s">
        <v>25</v>
      </c>
      <c r="I263" s="21"/>
      <c r="J263" s="21" t="str">
        <f t="shared" si="12"/>
        <v/>
      </c>
      <c r="K263" s="22">
        <v>0.23</v>
      </c>
      <c r="L263" s="21">
        <f t="shared" si="13"/>
        <v>0</v>
      </c>
      <c r="M263" s="21">
        <f t="shared" si="14"/>
        <v>0</v>
      </c>
    </row>
    <row r="264" spans="1:13" ht="22.5">
      <c r="A264" s="13" t="s">
        <v>858</v>
      </c>
      <c r="B264" s="14" t="s">
        <v>859</v>
      </c>
      <c r="C264" s="15" t="s">
        <v>526</v>
      </c>
      <c r="D264" s="16" t="s">
        <v>860</v>
      </c>
      <c r="E264" s="17"/>
      <c r="F264" s="18"/>
      <c r="G264" s="19">
        <v>675</v>
      </c>
      <c r="H264" s="20" t="s">
        <v>25</v>
      </c>
      <c r="I264" s="21"/>
      <c r="J264" s="21" t="str">
        <f t="shared" si="12"/>
        <v/>
      </c>
      <c r="K264" s="22">
        <v>0.23</v>
      </c>
      <c r="L264" s="21">
        <f t="shared" si="13"/>
        <v>0</v>
      </c>
      <c r="M264" s="21">
        <f t="shared" si="14"/>
        <v>0</v>
      </c>
    </row>
    <row r="265" spans="1:13" ht="15">
      <c r="A265" s="13" t="s">
        <v>861</v>
      </c>
      <c r="B265" s="14" t="s">
        <v>862</v>
      </c>
      <c r="C265" s="15" t="s">
        <v>526</v>
      </c>
      <c r="D265" s="23" t="s">
        <v>124</v>
      </c>
      <c r="E265" s="17"/>
      <c r="F265" s="18"/>
      <c r="G265" s="19">
        <v>1350</v>
      </c>
      <c r="H265" s="20" t="s">
        <v>25</v>
      </c>
      <c r="I265" s="21"/>
      <c r="J265" s="21" t="str">
        <f t="shared" si="12"/>
        <v/>
      </c>
      <c r="K265" s="22">
        <v>0.23</v>
      </c>
      <c r="L265" s="21">
        <f t="shared" si="13"/>
        <v>0</v>
      </c>
      <c r="M265" s="21">
        <f t="shared" si="14"/>
        <v>0</v>
      </c>
    </row>
    <row r="266" spans="1:13" ht="15">
      <c r="A266" s="13" t="s">
        <v>863</v>
      </c>
      <c r="B266" s="14" t="s">
        <v>864</v>
      </c>
      <c r="C266" s="15" t="s">
        <v>526</v>
      </c>
      <c r="D266" s="23" t="s">
        <v>127</v>
      </c>
      <c r="E266" s="17"/>
      <c r="F266" s="18"/>
      <c r="G266" s="19">
        <v>780</v>
      </c>
      <c r="H266" s="20" t="s">
        <v>25</v>
      </c>
      <c r="I266" s="21"/>
      <c r="J266" s="21" t="str">
        <f t="shared" si="12"/>
        <v/>
      </c>
      <c r="K266" s="22">
        <v>0.23</v>
      </c>
      <c r="L266" s="21">
        <f t="shared" si="13"/>
        <v>0</v>
      </c>
      <c r="M266" s="21">
        <f t="shared" si="14"/>
        <v>0</v>
      </c>
    </row>
    <row r="267" spans="1:13" ht="15">
      <c r="A267" s="13" t="s">
        <v>865</v>
      </c>
      <c r="B267" s="14" t="s">
        <v>866</v>
      </c>
      <c r="C267" s="15" t="s">
        <v>526</v>
      </c>
      <c r="D267" s="23" t="s">
        <v>130</v>
      </c>
      <c r="E267" s="17"/>
      <c r="F267" s="18"/>
      <c r="G267" s="19">
        <v>840</v>
      </c>
      <c r="H267" s="20" t="s">
        <v>25</v>
      </c>
      <c r="I267" s="21"/>
      <c r="J267" s="21" t="str">
        <f t="shared" si="12"/>
        <v/>
      </c>
      <c r="K267" s="22">
        <v>0.23</v>
      </c>
      <c r="L267" s="21">
        <f t="shared" si="13"/>
        <v>0</v>
      </c>
      <c r="M267" s="21">
        <f t="shared" si="14"/>
        <v>0</v>
      </c>
    </row>
    <row r="268" spans="1:13" ht="15">
      <c r="A268" s="13" t="s">
        <v>867</v>
      </c>
      <c r="B268" s="14" t="s">
        <v>868</v>
      </c>
      <c r="C268" s="15" t="s">
        <v>869</v>
      </c>
      <c r="D268" s="16" t="s">
        <v>870</v>
      </c>
      <c r="E268" s="17"/>
      <c r="F268" s="18"/>
      <c r="G268" s="19">
        <v>180</v>
      </c>
      <c r="H268" s="20" t="s">
        <v>25</v>
      </c>
      <c r="I268" s="21"/>
      <c r="J268" s="21" t="str">
        <f t="shared" si="12"/>
        <v/>
      </c>
      <c r="K268" s="22">
        <v>0.23</v>
      </c>
      <c r="L268" s="21">
        <f t="shared" si="13"/>
        <v>0</v>
      </c>
      <c r="M268" s="21">
        <f t="shared" si="14"/>
        <v>0</v>
      </c>
    </row>
    <row r="269" spans="1:13" ht="15">
      <c r="A269" s="13" t="s">
        <v>871</v>
      </c>
      <c r="B269" s="14" t="s">
        <v>872</v>
      </c>
      <c r="C269" s="15" t="s">
        <v>869</v>
      </c>
      <c r="D269" s="23" t="s">
        <v>124</v>
      </c>
      <c r="E269" s="17"/>
      <c r="F269" s="18"/>
      <c r="G269" s="19">
        <v>285</v>
      </c>
      <c r="H269" s="20" t="s">
        <v>25</v>
      </c>
      <c r="I269" s="21"/>
      <c r="J269" s="21" t="str">
        <f t="shared" si="12"/>
        <v/>
      </c>
      <c r="K269" s="22">
        <v>0.23</v>
      </c>
      <c r="L269" s="21">
        <f t="shared" si="13"/>
        <v>0</v>
      </c>
      <c r="M269" s="21">
        <f t="shared" si="14"/>
        <v>0</v>
      </c>
    </row>
    <row r="270" spans="1:13" ht="15">
      <c r="A270" s="13" t="s">
        <v>873</v>
      </c>
      <c r="B270" s="14" t="s">
        <v>874</v>
      </c>
      <c r="C270" s="15" t="s">
        <v>869</v>
      </c>
      <c r="D270" s="23" t="s">
        <v>127</v>
      </c>
      <c r="E270" s="17"/>
      <c r="F270" s="18"/>
      <c r="G270" s="19">
        <v>200</v>
      </c>
      <c r="H270" s="20" t="s">
        <v>25</v>
      </c>
      <c r="I270" s="21"/>
      <c r="J270" s="21" t="str">
        <f t="shared" si="12"/>
        <v/>
      </c>
      <c r="K270" s="22">
        <v>0.23</v>
      </c>
      <c r="L270" s="21">
        <f t="shared" si="13"/>
        <v>0</v>
      </c>
      <c r="M270" s="21">
        <f t="shared" si="14"/>
        <v>0</v>
      </c>
    </row>
    <row r="271" spans="1:13" ht="15">
      <c r="A271" s="13" t="s">
        <v>875</v>
      </c>
      <c r="B271" s="14" t="s">
        <v>876</v>
      </c>
      <c r="C271" s="15" t="s">
        <v>869</v>
      </c>
      <c r="D271" s="23" t="s">
        <v>130</v>
      </c>
      <c r="E271" s="17"/>
      <c r="F271" s="18"/>
      <c r="G271" s="19">
        <v>165</v>
      </c>
      <c r="H271" s="20" t="s">
        <v>25</v>
      </c>
      <c r="I271" s="21"/>
      <c r="J271" s="21" t="str">
        <f t="shared" si="12"/>
        <v/>
      </c>
      <c r="K271" s="22">
        <v>0.23</v>
      </c>
      <c r="L271" s="21">
        <f t="shared" si="13"/>
        <v>0</v>
      </c>
      <c r="M271" s="21">
        <f t="shared" si="14"/>
        <v>0</v>
      </c>
    </row>
    <row r="272" spans="1:13" ht="15">
      <c r="A272" s="13" t="s">
        <v>877</v>
      </c>
      <c r="B272" s="14" t="s">
        <v>878</v>
      </c>
      <c r="C272" s="15" t="s">
        <v>879</v>
      </c>
      <c r="D272" s="16" t="s">
        <v>880</v>
      </c>
      <c r="E272" s="17"/>
      <c r="F272" s="18"/>
      <c r="G272" s="19">
        <v>350</v>
      </c>
      <c r="H272" s="20" t="s">
        <v>25</v>
      </c>
      <c r="I272" s="21"/>
      <c r="J272" s="21" t="str">
        <f t="shared" si="12"/>
        <v/>
      </c>
      <c r="K272" s="22">
        <v>0.23</v>
      </c>
      <c r="L272" s="21">
        <f t="shared" si="13"/>
        <v>0</v>
      </c>
      <c r="M272" s="21">
        <f t="shared" si="14"/>
        <v>0</v>
      </c>
    </row>
    <row r="273" spans="1:13" ht="15">
      <c r="A273" s="13" t="s">
        <v>881</v>
      </c>
      <c r="B273" s="14" t="s">
        <v>882</v>
      </c>
      <c r="C273" s="15" t="s">
        <v>879</v>
      </c>
      <c r="D273" s="23" t="s">
        <v>124</v>
      </c>
      <c r="E273" s="17"/>
      <c r="F273" s="18"/>
      <c r="G273" s="19">
        <v>600</v>
      </c>
      <c r="H273" s="20" t="s">
        <v>25</v>
      </c>
      <c r="I273" s="21"/>
      <c r="J273" s="21" t="str">
        <f t="shared" si="12"/>
        <v/>
      </c>
      <c r="K273" s="22">
        <v>0.23</v>
      </c>
      <c r="L273" s="21">
        <f t="shared" si="13"/>
        <v>0</v>
      </c>
      <c r="M273" s="21">
        <f t="shared" si="14"/>
        <v>0</v>
      </c>
    </row>
    <row r="274" spans="1:13" ht="15">
      <c r="A274" s="13" t="s">
        <v>883</v>
      </c>
      <c r="B274" s="14" t="s">
        <v>884</v>
      </c>
      <c r="C274" s="15" t="s">
        <v>879</v>
      </c>
      <c r="D274" s="23" t="s">
        <v>127</v>
      </c>
      <c r="E274" s="17"/>
      <c r="F274" s="18"/>
      <c r="G274" s="19">
        <v>330</v>
      </c>
      <c r="H274" s="20" t="s">
        <v>25</v>
      </c>
      <c r="I274" s="21"/>
      <c r="J274" s="21" t="str">
        <f t="shared" si="12"/>
        <v/>
      </c>
      <c r="K274" s="22">
        <v>0.23</v>
      </c>
      <c r="L274" s="21">
        <f t="shared" si="13"/>
        <v>0</v>
      </c>
      <c r="M274" s="21">
        <f t="shared" si="14"/>
        <v>0</v>
      </c>
    </row>
    <row r="275" spans="1:13" ht="15">
      <c r="A275" s="13" t="s">
        <v>885</v>
      </c>
      <c r="B275" s="14" t="s">
        <v>886</v>
      </c>
      <c r="C275" s="15" t="s">
        <v>879</v>
      </c>
      <c r="D275" s="23" t="s">
        <v>130</v>
      </c>
      <c r="E275" s="17"/>
      <c r="F275" s="18"/>
      <c r="G275" s="19">
        <v>390</v>
      </c>
      <c r="H275" s="20" t="s">
        <v>25</v>
      </c>
      <c r="I275" s="21"/>
      <c r="J275" s="21" t="str">
        <f t="shared" si="12"/>
        <v/>
      </c>
      <c r="K275" s="22">
        <v>0.23</v>
      </c>
      <c r="L275" s="21">
        <f t="shared" si="13"/>
        <v>0</v>
      </c>
      <c r="M275" s="21">
        <f t="shared" si="14"/>
        <v>0</v>
      </c>
    </row>
    <row r="276" spans="1:13" ht="15">
      <c r="A276" s="13" t="s">
        <v>887</v>
      </c>
      <c r="B276" s="14" t="s">
        <v>888</v>
      </c>
      <c r="C276" s="15" t="s">
        <v>889</v>
      </c>
      <c r="D276" s="16" t="s">
        <v>890</v>
      </c>
      <c r="E276" s="17"/>
      <c r="F276" s="18"/>
      <c r="G276" s="19">
        <v>75</v>
      </c>
      <c r="H276" s="20" t="s">
        <v>25</v>
      </c>
      <c r="I276" s="21"/>
      <c r="J276" s="21" t="str">
        <f t="shared" si="12"/>
        <v/>
      </c>
      <c r="K276" s="22">
        <v>0.23</v>
      </c>
      <c r="L276" s="21">
        <f t="shared" si="13"/>
        <v>0</v>
      </c>
      <c r="M276" s="21">
        <f t="shared" si="14"/>
        <v>0</v>
      </c>
    </row>
    <row r="277" spans="1:13" ht="15">
      <c r="A277" s="13" t="s">
        <v>891</v>
      </c>
      <c r="B277" s="14" t="s">
        <v>892</v>
      </c>
      <c r="C277" s="15" t="s">
        <v>889</v>
      </c>
      <c r="D277" s="23" t="s">
        <v>124</v>
      </c>
      <c r="E277" s="17"/>
      <c r="F277" s="18"/>
      <c r="G277" s="19">
        <v>45</v>
      </c>
      <c r="H277" s="20" t="s">
        <v>25</v>
      </c>
      <c r="I277" s="21"/>
      <c r="J277" s="21" t="str">
        <f t="shared" si="12"/>
        <v/>
      </c>
      <c r="K277" s="22">
        <v>0.23</v>
      </c>
      <c r="L277" s="21">
        <f t="shared" si="13"/>
        <v>0</v>
      </c>
      <c r="M277" s="21">
        <f t="shared" si="14"/>
        <v>0</v>
      </c>
    </row>
    <row r="278" spans="1:13" ht="15">
      <c r="A278" s="13" t="s">
        <v>893</v>
      </c>
      <c r="B278" s="14" t="s">
        <v>894</v>
      </c>
      <c r="C278" s="15" t="s">
        <v>889</v>
      </c>
      <c r="D278" s="23" t="s">
        <v>127</v>
      </c>
      <c r="E278" s="17"/>
      <c r="F278" s="18"/>
      <c r="G278" s="19">
        <v>75</v>
      </c>
      <c r="H278" s="20" t="s">
        <v>25</v>
      </c>
      <c r="I278" s="21"/>
      <c r="J278" s="21" t="str">
        <f t="shared" si="12"/>
        <v/>
      </c>
      <c r="K278" s="22">
        <v>0.23</v>
      </c>
      <c r="L278" s="21">
        <f t="shared" si="13"/>
        <v>0</v>
      </c>
      <c r="M278" s="21">
        <f t="shared" si="14"/>
        <v>0</v>
      </c>
    </row>
    <row r="279" spans="1:13" ht="15">
      <c r="A279" s="13" t="s">
        <v>895</v>
      </c>
      <c r="B279" s="14" t="s">
        <v>896</v>
      </c>
      <c r="C279" s="15" t="s">
        <v>889</v>
      </c>
      <c r="D279" s="23" t="s">
        <v>130</v>
      </c>
      <c r="E279" s="17"/>
      <c r="F279" s="18"/>
      <c r="G279" s="19">
        <v>30</v>
      </c>
      <c r="H279" s="20" t="s">
        <v>25</v>
      </c>
      <c r="I279" s="21"/>
      <c r="J279" s="21" t="str">
        <f t="shared" si="12"/>
        <v/>
      </c>
      <c r="K279" s="22">
        <v>0.23</v>
      </c>
      <c r="L279" s="21">
        <f t="shared" si="13"/>
        <v>0</v>
      </c>
      <c r="M279" s="21">
        <f t="shared" si="14"/>
        <v>0</v>
      </c>
    </row>
    <row r="280" spans="1:13" ht="15">
      <c r="A280" s="13" t="s">
        <v>897</v>
      </c>
      <c r="B280" s="14" t="s">
        <v>898</v>
      </c>
      <c r="C280" s="15" t="s">
        <v>889</v>
      </c>
      <c r="D280" s="16" t="s">
        <v>899</v>
      </c>
      <c r="E280" s="17"/>
      <c r="F280" s="18"/>
      <c r="G280" s="19">
        <v>45</v>
      </c>
      <c r="H280" s="20" t="s">
        <v>25</v>
      </c>
      <c r="I280" s="21"/>
      <c r="J280" s="21" t="str">
        <f t="shared" si="12"/>
        <v/>
      </c>
      <c r="K280" s="22">
        <v>0.23</v>
      </c>
      <c r="L280" s="21">
        <f t="shared" si="13"/>
        <v>0</v>
      </c>
      <c r="M280" s="21">
        <f t="shared" si="14"/>
        <v>0</v>
      </c>
    </row>
    <row r="281" spans="1:13" ht="15">
      <c r="A281" s="13" t="s">
        <v>900</v>
      </c>
      <c r="B281" s="14" t="s">
        <v>901</v>
      </c>
      <c r="C281" s="15" t="s">
        <v>889</v>
      </c>
      <c r="D281" s="23" t="s">
        <v>124</v>
      </c>
      <c r="E281" s="17"/>
      <c r="F281" s="18"/>
      <c r="G281" s="19">
        <v>30</v>
      </c>
      <c r="H281" s="20" t="s">
        <v>25</v>
      </c>
      <c r="I281" s="21"/>
      <c r="J281" s="21" t="str">
        <f t="shared" si="12"/>
        <v/>
      </c>
      <c r="K281" s="22">
        <v>0.23</v>
      </c>
      <c r="L281" s="21">
        <f t="shared" si="13"/>
        <v>0</v>
      </c>
      <c r="M281" s="21">
        <f t="shared" si="14"/>
        <v>0</v>
      </c>
    </row>
    <row r="282" spans="1:13" ht="15">
      <c r="A282" s="13" t="s">
        <v>902</v>
      </c>
      <c r="B282" s="14" t="s">
        <v>903</v>
      </c>
      <c r="C282" s="15" t="s">
        <v>889</v>
      </c>
      <c r="D282" s="23" t="s">
        <v>127</v>
      </c>
      <c r="E282" s="17"/>
      <c r="F282" s="18"/>
      <c r="G282" s="19">
        <v>45</v>
      </c>
      <c r="H282" s="20" t="s">
        <v>25</v>
      </c>
      <c r="I282" s="21"/>
      <c r="J282" s="21" t="str">
        <f t="shared" si="12"/>
        <v/>
      </c>
      <c r="K282" s="22">
        <v>0.23</v>
      </c>
      <c r="L282" s="21">
        <f t="shared" si="13"/>
        <v>0</v>
      </c>
      <c r="M282" s="21">
        <f t="shared" si="14"/>
        <v>0</v>
      </c>
    </row>
    <row r="283" spans="1:13" ht="15">
      <c r="A283" s="13" t="s">
        <v>904</v>
      </c>
      <c r="B283" s="14" t="s">
        <v>905</v>
      </c>
      <c r="C283" s="15" t="s">
        <v>889</v>
      </c>
      <c r="D283" s="23" t="s">
        <v>130</v>
      </c>
      <c r="E283" s="17"/>
      <c r="F283" s="18"/>
      <c r="G283" s="19">
        <v>30</v>
      </c>
      <c r="H283" s="20" t="s">
        <v>25</v>
      </c>
      <c r="I283" s="21"/>
      <c r="J283" s="21" t="str">
        <f t="shared" si="12"/>
        <v/>
      </c>
      <c r="K283" s="22">
        <v>0.23</v>
      </c>
      <c r="L283" s="21">
        <f t="shared" si="13"/>
        <v>0</v>
      </c>
      <c r="M283" s="21">
        <f t="shared" si="14"/>
        <v>0</v>
      </c>
    </row>
    <row r="284" spans="1:13" ht="15">
      <c r="A284" s="13" t="s">
        <v>906</v>
      </c>
      <c r="B284" s="14" t="s">
        <v>907</v>
      </c>
      <c r="C284" s="15" t="s">
        <v>889</v>
      </c>
      <c r="D284" s="16" t="s">
        <v>908</v>
      </c>
      <c r="E284" s="17"/>
      <c r="F284" s="18"/>
      <c r="G284" s="19">
        <v>60</v>
      </c>
      <c r="H284" s="20" t="s">
        <v>25</v>
      </c>
      <c r="I284" s="21"/>
      <c r="J284" s="21" t="str">
        <f t="shared" si="12"/>
        <v/>
      </c>
      <c r="K284" s="22">
        <v>0.23</v>
      </c>
      <c r="L284" s="21">
        <f t="shared" si="13"/>
        <v>0</v>
      </c>
      <c r="M284" s="21">
        <f t="shared" si="14"/>
        <v>0</v>
      </c>
    </row>
    <row r="285" spans="1:13" ht="15">
      <c r="A285" s="13" t="s">
        <v>909</v>
      </c>
      <c r="B285" s="14" t="s">
        <v>910</v>
      </c>
      <c r="C285" s="15" t="s">
        <v>889</v>
      </c>
      <c r="D285" s="23" t="s">
        <v>124</v>
      </c>
      <c r="E285" s="17"/>
      <c r="F285" s="18"/>
      <c r="G285" s="19">
        <v>60</v>
      </c>
      <c r="H285" s="20" t="s">
        <v>25</v>
      </c>
      <c r="I285" s="21"/>
      <c r="J285" s="21" t="str">
        <f t="shared" si="12"/>
        <v/>
      </c>
      <c r="K285" s="22">
        <v>0.23</v>
      </c>
      <c r="L285" s="21">
        <f t="shared" si="13"/>
        <v>0</v>
      </c>
      <c r="M285" s="21">
        <f t="shared" si="14"/>
        <v>0</v>
      </c>
    </row>
    <row r="286" spans="1:13" ht="15">
      <c r="A286" s="13" t="s">
        <v>911</v>
      </c>
      <c r="B286" s="14" t="s">
        <v>912</v>
      </c>
      <c r="C286" s="15" t="s">
        <v>889</v>
      </c>
      <c r="D286" s="23" t="s">
        <v>127</v>
      </c>
      <c r="E286" s="17"/>
      <c r="F286" s="18"/>
      <c r="G286" s="19">
        <v>30</v>
      </c>
      <c r="H286" s="20" t="s">
        <v>25</v>
      </c>
      <c r="I286" s="21"/>
      <c r="J286" s="21" t="str">
        <f t="shared" si="12"/>
        <v/>
      </c>
      <c r="K286" s="22">
        <v>0.23</v>
      </c>
      <c r="L286" s="21">
        <f t="shared" si="13"/>
        <v>0</v>
      </c>
      <c r="M286" s="21">
        <f t="shared" si="14"/>
        <v>0</v>
      </c>
    </row>
    <row r="287" spans="1:13" ht="15">
      <c r="A287" s="13" t="s">
        <v>913</v>
      </c>
      <c r="B287" s="14" t="s">
        <v>914</v>
      </c>
      <c r="C287" s="15" t="s">
        <v>889</v>
      </c>
      <c r="D287" s="23" t="s">
        <v>130</v>
      </c>
      <c r="E287" s="17"/>
      <c r="F287" s="18"/>
      <c r="G287" s="19">
        <v>75</v>
      </c>
      <c r="H287" s="20" t="s">
        <v>25</v>
      </c>
      <c r="I287" s="21"/>
      <c r="J287" s="21" t="str">
        <f t="shared" si="12"/>
        <v/>
      </c>
      <c r="K287" s="22">
        <v>0.23</v>
      </c>
      <c r="L287" s="21">
        <f t="shared" si="13"/>
        <v>0</v>
      </c>
      <c r="M287" s="21">
        <f t="shared" si="14"/>
        <v>0</v>
      </c>
    </row>
    <row r="288" spans="1:13" ht="15">
      <c r="A288" s="13" t="s">
        <v>915</v>
      </c>
      <c r="B288" s="14" t="s">
        <v>916</v>
      </c>
      <c r="C288" s="15" t="s">
        <v>643</v>
      </c>
      <c r="D288" s="16" t="s">
        <v>917</v>
      </c>
      <c r="E288" s="17"/>
      <c r="F288" s="18"/>
      <c r="G288" s="19">
        <v>15</v>
      </c>
      <c r="H288" s="20" t="s">
        <v>25</v>
      </c>
      <c r="I288" s="21"/>
      <c r="J288" s="21" t="str">
        <f t="shared" si="12"/>
        <v/>
      </c>
      <c r="K288" s="22">
        <v>0.23</v>
      </c>
      <c r="L288" s="21">
        <f t="shared" si="13"/>
        <v>0</v>
      </c>
      <c r="M288" s="21">
        <f t="shared" si="14"/>
        <v>0</v>
      </c>
    </row>
    <row r="289" spans="1:13" ht="15">
      <c r="A289" s="13" t="s">
        <v>918</v>
      </c>
      <c r="B289" s="14" t="s">
        <v>919</v>
      </c>
      <c r="C289" s="15" t="s">
        <v>643</v>
      </c>
      <c r="D289" s="23" t="s">
        <v>124</v>
      </c>
      <c r="E289" s="17"/>
      <c r="F289" s="18"/>
      <c r="G289" s="19">
        <v>15</v>
      </c>
      <c r="H289" s="20" t="s">
        <v>25</v>
      </c>
      <c r="I289" s="21"/>
      <c r="J289" s="21" t="str">
        <f t="shared" si="12"/>
        <v/>
      </c>
      <c r="K289" s="22">
        <v>0.23</v>
      </c>
      <c r="L289" s="21">
        <f t="shared" si="13"/>
        <v>0</v>
      </c>
      <c r="M289" s="21">
        <f t="shared" si="14"/>
        <v>0</v>
      </c>
    </row>
    <row r="290" spans="1:13" ht="15">
      <c r="A290" s="13" t="s">
        <v>920</v>
      </c>
      <c r="B290" s="14" t="s">
        <v>921</v>
      </c>
      <c r="C290" s="15" t="s">
        <v>643</v>
      </c>
      <c r="D290" s="23" t="s">
        <v>127</v>
      </c>
      <c r="E290" s="17"/>
      <c r="F290" s="18"/>
      <c r="G290" s="19">
        <v>15</v>
      </c>
      <c r="H290" s="20" t="s">
        <v>25</v>
      </c>
      <c r="I290" s="21"/>
      <c r="J290" s="21" t="str">
        <f t="shared" si="12"/>
        <v/>
      </c>
      <c r="K290" s="22">
        <v>0.23</v>
      </c>
      <c r="L290" s="21">
        <f t="shared" si="13"/>
        <v>0</v>
      </c>
      <c r="M290" s="21">
        <f t="shared" si="14"/>
        <v>0</v>
      </c>
    </row>
    <row r="291" spans="1:13" ht="15">
      <c r="A291" s="13" t="s">
        <v>922</v>
      </c>
      <c r="B291" s="14" t="s">
        <v>923</v>
      </c>
      <c r="C291" s="15" t="s">
        <v>643</v>
      </c>
      <c r="D291" s="23" t="s">
        <v>130</v>
      </c>
      <c r="E291" s="17"/>
      <c r="F291" s="18"/>
      <c r="G291" s="19">
        <v>15</v>
      </c>
      <c r="H291" s="20" t="s">
        <v>25</v>
      </c>
      <c r="I291" s="21"/>
      <c r="J291" s="21" t="str">
        <f t="shared" si="12"/>
        <v/>
      </c>
      <c r="K291" s="22">
        <v>0.23</v>
      </c>
      <c r="L291" s="21">
        <f t="shared" si="13"/>
        <v>0</v>
      </c>
      <c r="M291" s="21">
        <f t="shared" si="14"/>
        <v>0</v>
      </c>
    </row>
    <row r="292" spans="1:13" ht="22.5">
      <c r="A292" s="13" t="s">
        <v>924</v>
      </c>
      <c r="B292" s="14" t="s">
        <v>925</v>
      </c>
      <c r="C292" s="31"/>
      <c r="D292" s="25" t="s">
        <v>926</v>
      </c>
      <c r="E292" s="26"/>
      <c r="F292" s="18"/>
      <c r="G292" s="19">
        <v>90</v>
      </c>
      <c r="H292" s="20" t="s">
        <v>25</v>
      </c>
      <c r="I292" s="21"/>
      <c r="J292" s="21" t="str">
        <f t="shared" si="12"/>
        <v/>
      </c>
      <c r="K292" s="22">
        <v>0.23</v>
      </c>
      <c r="L292" s="21">
        <f t="shared" si="13"/>
        <v>0</v>
      </c>
      <c r="M292" s="21">
        <f t="shared" si="14"/>
        <v>0</v>
      </c>
    </row>
    <row r="293" spans="1:13" ht="22.5">
      <c r="A293" s="13" t="s">
        <v>927</v>
      </c>
      <c r="B293" s="14" t="s">
        <v>928</v>
      </c>
      <c r="C293" s="32"/>
      <c r="D293" s="16" t="s">
        <v>929</v>
      </c>
      <c r="E293" s="18"/>
      <c r="F293" s="18"/>
      <c r="G293" s="19">
        <v>315</v>
      </c>
      <c r="H293" s="20" t="s">
        <v>25</v>
      </c>
      <c r="I293" s="21"/>
      <c r="J293" s="21" t="str">
        <f t="shared" si="12"/>
        <v/>
      </c>
      <c r="K293" s="22">
        <v>0.23</v>
      </c>
      <c r="L293" s="21">
        <f t="shared" si="13"/>
        <v>0</v>
      </c>
      <c r="M293" s="21">
        <f t="shared" si="14"/>
        <v>0</v>
      </c>
    </row>
    <row r="294" spans="1:13" ht="15">
      <c r="A294" s="13" t="s">
        <v>930</v>
      </c>
      <c r="B294" s="14" t="s">
        <v>931</v>
      </c>
      <c r="C294" s="15" t="s">
        <v>235</v>
      </c>
      <c r="D294" s="16" t="s">
        <v>932</v>
      </c>
      <c r="E294" s="17"/>
      <c r="F294" s="18"/>
      <c r="G294" s="19">
        <v>300</v>
      </c>
      <c r="H294" s="20" t="s">
        <v>25</v>
      </c>
      <c r="I294" s="21"/>
      <c r="J294" s="21" t="str">
        <f t="shared" si="12"/>
        <v/>
      </c>
      <c r="K294" s="22">
        <v>0.23</v>
      </c>
      <c r="L294" s="21">
        <f t="shared" si="13"/>
        <v>0</v>
      </c>
      <c r="M294" s="21">
        <f t="shared" si="14"/>
        <v>0</v>
      </c>
    </row>
    <row r="295" spans="1:13" ht="15">
      <c r="A295" s="13" t="s">
        <v>933</v>
      </c>
      <c r="B295" s="14" t="s">
        <v>934</v>
      </c>
      <c r="C295" s="15" t="s">
        <v>63</v>
      </c>
      <c r="D295" s="16" t="s">
        <v>935</v>
      </c>
      <c r="E295" s="17"/>
      <c r="F295" s="18"/>
      <c r="G295" s="19">
        <v>30</v>
      </c>
      <c r="H295" s="20" t="s">
        <v>25</v>
      </c>
      <c r="I295" s="21"/>
      <c r="J295" s="21" t="str">
        <f t="shared" si="12"/>
        <v/>
      </c>
      <c r="K295" s="22">
        <v>0.23</v>
      </c>
      <c r="L295" s="21">
        <f t="shared" si="13"/>
        <v>0</v>
      </c>
      <c r="M295" s="21">
        <f t="shared" si="14"/>
        <v>0</v>
      </c>
    </row>
    <row r="296" spans="1:13" ht="15">
      <c r="A296" s="13" t="s">
        <v>936</v>
      </c>
      <c r="B296" s="14" t="s">
        <v>937</v>
      </c>
      <c r="C296" s="15" t="s">
        <v>63</v>
      </c>
      <c r="D296" s="23" t="s">
        <v>124</v>
      </c>
      <c r="E296" s="17"/>
      <c r="F296" s="18"/>
      <c r="G296" s="19">
        <v>45</v>
      </c>
      <c r="H296" s="20" t="s">
        <v>25</v>
      </c>
      <c r="I296" s="21"/>
      <c r="J296" s="21" t="str">
        <f t="shared" si="12"/>
        <v/>
      </c>
      <c r="K296" s="22">
        <v>0.23</v>
      </c>
      <c r="L296" s="21">
        <f t="shared" si="13"/>
        <v>0</v>
      </c>
      <c r="M296" s="21">
        <f t="shared" si="14"/>
        <v>0</v>
      </c>
    </row>
    <row r="297" spans="1:13" ht="15">
      <c r="A297" s="13" t="s">
        <v>938</v>
      </c>
      <c r="B297" s="14" t="s">
        <v>939</v>
      </c>
      <c r="C297" s="15" t="s">
        <v>63</v>
      </c>
      <c r="D297" s="23" t="s">
        <v>127</v>
      </c>
      <c r="E297" s="17"/>
      <c r="F297" s="18"/>
      <c r="G297" s="19">
        <v>15</v>
      </c>
      <c r="H297" s="20" t="s">
        <v>25</v>
      </c>
      <c r="I297" s="21"/>
      <c r="J297" s="21" t="str">
        <f t="shared" si="12"/>
        <v/>
      </c>
      <c r="K297" s="22">
        <v>0.23</v>
      </c>
      <c r="L297" s="21">
        <f t="shared" si="13"/>
        <v>0</v>
      </c>
      <c r="M297" s="21">
        <f t="shared" si="14"/>
        <v>0</v>
      </c>
    </row>
    <row r="298" spans="1:13" ht="15">
      <c r="A298" s="13" t="s">
        <v>940</v>
      </c>
      <c r="B298" s="14" t="s">
        <v>941</v>
      </c>
      <c r="C298" s="15" t="s">
        <v>63</v>
      </c>
      <c r="D298" s="23" t="s">
        <v>130</v>
      </c>
      <c r="E298" s="17"/>
      <c r="F298" s="18"/>
      <c r="G298" s="19">
        <v>15</v>
      </c>
      <c r="H298" s="20" t="s">
        <v>25</v>
      </c>
      <c r="I298" s="21"/>
      <c r="J298" s="21" t="str">
        <f t="shared" si="12"/>
        <v/>
      </c>
      <c r="K298" s="22">
        <v>0.23</v>
      </c>
      <c r="L298" s="21">
        <f t="shared" si="13"/>
        <v>0</v>
      </c>
      <c r="M298" s="21">
        <f t="shared" si="14"/>
        <v>0</v>
      </c>
    </row>
    <row r="299" spans="1:13" ht="15">
      <c r="A299" s="13" t="s">
        <v>942</v>
      </c>
      <c r="B299" s="14" t="s">
        <v>943</v>
      </c>
      <c r="C299" s="15" t="s">
        <v>944</v>
      </c>
      <c r="D299" s="16" t="s">
        <v>945</v>
      </c>
      <c r="E299" s="17"/>
      <c r="F299" s="18"/>
      <c r="G299" s="19">
        <v>90</v>
      </c>
      <c r="H299" s="20" t="s">
        <v>25</v>
      </c>
      <c r="I299" s="21"/>
      <c r="J299" s="21" t="str">
        <f t="shared" si="12"/>
        <v/>
      </c>
      <c r="K299" s="22">
        <v>0.23</v>
      </c>
      <c r="L299" s="21">
        <f t="shared" si="13"/>
        <v>0</v>
      </c>
      <c r="M299" s="21">
        <f t="shared" si="14"/>
        <v>0</v>
      </c>
    </row>
    <row r="300" spans="1:13" ht="15">
      <c r="A300" s="13" t="s">
        <v>946</v>
      </c>
      <c r="B300" s="14" t="s">
        <v>947</v>
      </c>
      <c r="C300" s="15" t="s">
        <v>944</v>
      </c>
      <c r="D300" s="23" t="s">
        <v>124</v>
      </c>
      <c r="E300" s="17"/>
      <c r="F300" s="18"/>
      <c r="G300" s="19">
        <v>150</v>
      </c>
      <c r="H300" s="20" t="s">
        <v>25</v>
      </c>
      <c r="I300" s="21"/>
      <c r="J300" s="21" t="str">
        <f t="shared" si="12"/>
        <v/>
      </c>
      <c r="K300" s="22">
        <v>0.23</v>
      </c>
      <c r="L300" s="21">
        <f t="shared" si="13"/>
        <v>0</v>
      </c>
      <c r="M300" s="21">
        <f t="shared" si="14"/>
        <v>0</v>
      </c>
    </row>
    <row r="301" spans="1:13" ht="15">
      <c r="A301" s="13" t="s">
        <v>948</v>
      </c>
      <c r="B301" s="14" t="s">
        <v>949</v>
      </c>
      <c r="C301" s="15" t="s">
        <v>944</v>
      </c>
      <c r="D301" s="23" t="s">
        <v>127</v>
      </c>
      <c r="E301" s="17"/>
      <c r="F301" s="18"/>
      <c r="G301" s="19">
        <v>60</v>
      </c>
      <c r="H301" s="20" t="s">
        <v>25</v>
      </c>
      <c r="I301" s="21"/>
      <c r="J301" s="21" t="str">
        <f t="shared" si="12"/>
        <v/>
      </c>
      <c r="K301" s="22">
        <v>0.23</v>
      </c>
      <c r="L301" s="21">
        <f t="shared" si="13"/>
        <v>0</v>
      </c>
      <c r="M301" s="21">
        <f t="shared" si="14"/>
        <v>0</v>
      </c>
    </row>
    <row r="302" spans="1:13" ht="15">
      <c r="A302" s="13" t="s">
        <v>950</v>
      </c>
      <c r="B302" s="14" t="s">
        <v>951</v>
      </c>
      <c r="C302" s="15" t="s">
        <v>952</v>
      </c>
      <c r="D302" s="16" t="s">
        <v>953</v>
      </c>
      <c r="E302" s="17"/>
      <c r="F302" s="18"/>
      <c r="G302" s="19">
        <v>30</v>
      </c>
      <c r="H302" s="20" t="s">
        <v>25</v>
      </c>
      <c r="I302" s="21"/>
      <c r="J302" s="21" t="str">
        <f t="shared" si="12"/>
        <v/>
      </c>
      <c r="K302" s="22">
        <v>0.23</v>
      </c>
      <c r="L302" s="21">
        <f t="shared" si="13"/>
        <v>0</v>
      </c>
      <c r="M302" s="21">
        <f t="shared" si="14"/>
        <v>0</v>
      </c>
    </row>
    <row r="303" spans="1:13" ht="15">
      <c r="A303" s="13" t="s">
        <v>954</v>
      </c>
      <c r="B303" s="14" t="s">
        <v>955</v>
      </c>
      <c r="C303" s="15" t="s">
        <v>952</v>
      </c>
      <c r="D303" s="23" t="s">
        <v>124</v>
      </c>
      <c r="E303" s="17"/>
      <c r="F303" s="18"/>
      <c r="G303" s="19">
        <v>30</v>
      </c>
      <c r="H303" s="20" t="s">
        <v>25</v>
      </c>
      <c r="I303" s="21"/>
      <c r="J303" s="21" t="str">
        <f t="shared" si="12"/>
        <v/>
      </c>
      <c r="K303" s="22">
        <v>0.23</v>
      </c>
      <c r="L303" s="21">
        <f t="shared" si="13"/>
        <v>0</v>
      </c>
      <c r="M303" s="21">
        <f t="shared" si="14"/>
        <v>0</v>
      </c>
    </row>
    <row r="304" spans="1:13" ht="15">
      <c r="A304" s="13" t="s">
        <v>956</v>
      </c>
      <c r="B304" s="14" t="s">
        <v>957</v>
      </c>
      <c r="C304" s="15" t="s">
        <v>952</v>
      </c>
      <c r="D304" s="23" t="s">
        <v>127</v>
      </c>
      <c r="E304" s="17"/>
      <c r="F304" s="18"/>
      <c r="G304" s="19">
        <v>15</v>
      </c>
      <c r="H304" s="20" t="s">
        <v>25</v>
      </c>
      <c r="I304" s="21"/>
      <c r="J304" s="21" t="str">
        <f t="shared" si="12"/>
        <v/>
      </c>
      <c r="K304" s="22">
        <v>0.23</v>
      </c>
      <c r="L304" s="21">
        <f t="shared" si="13"/>
        <v>0</v>
      </c>
      <c r="M304" s="21">
        <f t="shared" si="14"/>
        <v>0</v>
      </c>
    </row>
    <row r="305" spans="1:13" ht="15">
      <c r="A305" s="13" t="s">
        <v>958</v>
      </c>
      <c r="B305" s="14" t="s">
        <v>959</v>
      </c>
      <c r="C305" s="15" t="s">
        <v>952</v>
      </c>
      <c r="D305" s="23" t="s">
        <v>130</v>
      </c>
      <c r="E305" s="17"/>
      <c r="F305" s="18"/>
      <c r="G305" s="19">
        <v>15</v>
      </c>
      <c r="H305" s="20" t="s">
        <v>25</v>
      </c>
      <c r="I305" s="21"/>
      <c r="J305" s="21" t="str">
        <f t="shared" si="12"/>
        <v/>
      </c>
      <c r="K305" s="22">
        <v>0.23</v>
      </c>
      <c r="L305" s="21">
        <f t="shared" si="13"/>
        <v>0</v>
      </c>
      <c r="M305" s="21">
        <f t="shared" si="14"/>
        <v>0</v>
      </c>
    </row>
    <row r="306" spans="1:13" ht="15">
      <c r="A306" s="13" t="s">
        <v>960</v>
      </c>
      <c r="B306" s="14" t="s">
        <v>961</v>
      </c>
      <c r="C306" s="15" t="s">
        <v>952</v>
      </c>
      <c r="D306" s="16" t="s">
        <v>962</v>
      </c>
      <c r="E306" s="17"/>
      <c r="F306" s="18"/>
      <c r="G306" s="19">
        <v>30</v>
      </c>
      <c r="H306" s="20" t="s">
        <v>25</v>
      </c>
      <c r="I306" s="21"/>
      <c r="J306" s="21" t="str">
        <f t="shared" si="12"/>
        <v/>
      </c>
      <c r="K306" s="22">
        <v>0.23</v>
      </c>
      <c r="L306" s="21">
        <f t="shared" si="13"/>
        <v>0</v>
      </c>
      <c r="M306" s="21">
        <f t="shared" si="14"/>
        <v>0</v>
      </c>
    </row>
    <row r="307" spans="1:13" ht="22.5">
      <c r="A307" s="13" t="s">
        <v>963</v>
      </c>
      <c r="B307" s="14" t="s">
        <v>964</v>
      </c>
      <c r="C307" s="15" t="s">
        <v>965</v>
      </c>
      <c r="D307" s="16" t="s">
        <v>966</v>
      </c>
      <c r="E307" s="17"/>
      <c r="F307" s="18"/>
      <c r="G307" s="19">
        <v>30</v>
      </c>
      <c r="H307" s="20" t="s">
        <v>25</v>
      </c>
      <c r="I307" s="21"/>
      <c r="J307" s="21" t="str">
        <f t="shared" si="12"/>
        <v/>
      </c>
      <c r="K307" s="22">
        <v>0.23</v>
      </c>
      <c r="L307" s="21">
        <f t="shared" si="13"/>
        <v>0</v>
      </c>
      <c r="M307" s="21">
        <f t="shared" si="14"/>
        <v>0</v>
      </c>
    </row>
    <row r="308" spans="1:13" ht="15">
      <c r="A308" s="13" t="s">
        <v>967</v>
      </c>
      <c r="B308" s="14" t="s">
        <v>968</v>
      </c>
      <c r="C308" s="15" t="s">
        <v>369</v>
      </c>
      <c r="D308" s="16" t="s">
        <v>969</v>
      </c>
      <c r="E308" s="17"/>
      <c r="F308" s="18"/>
      <c r="G308" s="19">
        <v>15</v>
      </c>
      <c r="H308" s="20" t="s">
        <v>970</v>
      </c>
      <c r="I308" s="21"/>
      <c r="J308" s="21" t="str">
        <f t="shared" si="12"/>
        <v/>
      </c>
      <c r="K308" s="22">
        <v>0.23</v>
      </c>
      <c r="L308" s="21">
        <f t="shared" si="13"/>
        <v>0</v>
      </c>
      <c r="M308" s="21">
        <f t="shared" si="14"/>
        <v>0</v>
      </c>
    </row>
    <row r="309" spans="1:13" ht="15">
      <c r="A309" s="13" t="s">
        <v>971</v>
      </c>
      <c r="B309" s="14" t="s">
        <v>972</v>
      </c>
      <c r="C309" s="15" t="s">
        <v>369</v>
      </c>
      <c r="D309" s="16" t="s">
        <v>973</v>
      </c>
      <c r="E309" s="17"/>
      <c r="F309" s="18"/>
      <c r="G309" s="19">
        <v>135</v>
      </c>
      <c r="H309" s="20" t="s">
        <v>970</v>
      </c>
      <c r="I309" s="21"/>
      <c r="J309" s="21" t="str">
        <f t="shared" si="12"/>
        <v/>
      </c>
      <c r="K309" s="22">
        <v>0.23</v>
      </c>
      <c r="L309" s="21">
        <f t="shared" si="13"/>
        <v>0</v>
      </c>
      <c r="M309" s="21">
        <f t="shared" si="14"/>
        <v>0</v>
      </c>
    </row>
    <row r="310" spans="1:13" ht="45">
      <c r="A310" s="13" t="s">
        <v>974</v>
      </c>
      <c r="B310" s="14"/>
      <c r="C310" s="15"/>
      <c r="D310" s="16" t="s">
        <v>1084</v>
      </c>
      <c r="E310" s="17"/>
      <c r="F310" s="18"/>
      <c r="G310" s="19">
        <v>3</v>
      </c>
      <c r="H310" s="20" t="s">
        <v>25</v>
      </c>
      <c r="I310" s="21"/>
      <c r="J310" s="21" t="str">
        <f t="shared" si="12"/>
        <v/>
      </c>
      <c r="K310" s="22">
        <v>0.23</v>
      </c>
      <c r="L310" s="21">
        <f t="shared" si="13"/>
        <v>0</v>
      </c>
      <c r="M310" s="21">
        <f t="shared" si="14"/>
        <v>0</v>
      </c>
    </row>
    <row r="311" spans="1:13" ht="15">
      <c r="A311" s="13" t="s">
        <v>975</v>
      </c>
      <c r="B311" s="14" t="s">
        <v>976</v>
      </c>
      <c r="C311" s="15" t="s">
        <v>361</v>
      </c>
      <c r="D311" s="16" t="s">
        <v>977</v>
      </c>
      <c r="E311" s="17"/>
      <c r="F311" s="18"/>
      <c r="G311" s="19">
        <v>420</v>
      </c>
      <c r="H311" s="20" t="s">
        <v>978</v>
      </c>
      <c r="I311" s="21"/>
      <c r="J311" s="21" t="str">
        <f t="shared" si="12"/>
        <v/>
      </c>
      <c r="K311" s="22">
        <v>0.23</v>
      </c>
      <c r="L311" s="21">
        <f t="shared" si="13"/>
        <v>0</v>
      </c>
      <c r="M311" s="21">
        <f t="shared" si="14"/>
        <v>0</v>
      </c>
    </row>
    <row r="312" spans="1:13" ht="15">
      <c r="A312" s="13" t="s">
        <v>979</v>
      </c>
      <c r="B312" s="14" t="s">
        <v>980</v>
      </c>
      <c r="C312" s="15" t="s">
        <v>361</v>
      </c>
      <c r="D312" s="16" t="s">
        <v>981</v>
      </c>
      <c r="E312" s="17"/>
      <c r="F312" s="18"/>
      <c r="G312" s="19">
        <v>400</v>
      </c>
      <c r="H312" s="20" t="s">
        <v>982</v>
      </c>
      <c r="I312" s="21"/>
      <c r="J312" s="21" t="str">
        <f t="shared" si="12"/>
        <v/>
      </c>
      <c r="K312" s="22">
        <v>0.23</v>
      </c>
      <c r="L312" s="21">
        <f t="shared" si="13"/>
        <v>0</v>
      </c>
      <c r="M312" s="21">
        <f t="shared" si="14"/>
        <v>0</v>
      </c>
    </row>
    <row r="313" spans="1:13" ht="15">
      <c r="A313" s="13" t="s">
        <v>983</v>
      </c>
      <c r="B313" s="14" t="s">
        <v>984</v>
      </c>
      <c r="C313" s="15" t="s">
        <v>985</v>
      </c>
      <c r="D313" s="16" t="s">
        <v>986</v>
      </c>
      <c r="E313" s="17"/>
      <c r="F313" s="18"/>
      <c r="G313" s="19">
        <v>480</v>
      </c>
      <c r="H313" s="20" t="s">
        <v>987</v>
      </c>
      <c r="I313" s="21"/>
      <c r="J313" s="21" t="str">
        <f t="shared" si="12"/>
        <v/>
      </c>
      <c r="K313" s="22">
        <v>0.23</v>
      </c>
      <c r="L313" s="21">
        <f t="shared" si="13"/>
        <v>0</v>
      </c>
      <c r="M313" s="21">
        <f t="shared" si="14"/>
        <v>0</v>
      </c>
    </row>
    <row r="314" spans="1:13" ht="22.5">
      <c r="A314" s="13" t="s">
        <v>988</v>
      </c>
      <c r="B314" s="14" t="s">
        <v>989</v>
      </c>
      <c r="C314" s="15" t="s">
        <v>990</v>
      </c>
      <c r="D314" s="16" t="s">
        <v>991</v>
      </c>
      <c r="E314" s="17"/>
      <c r="F314" s="18"/>
      <c r="G314" s="19">
        <v>1000</v>
      </c>
      <c r="H314" s="20" t="s">
        <v>25</v>
      </c>
      <c r="I314" s="21"/>
      <c r="J314" s="21" t="str">
        <f t="shared" si="12"/>
        <v/>
      </c>
      <c r="K314" s="22">
        <v>0.23</v>
      </c>
      <c r="L314" s="21">
        <f t="shared" si="13"/>
        <v>0</v>
      </c>
      <c r="M314" s="21">
        <f t="shared" si="14"/>
        <v>0</v>
      </c>
    </row>
    <row r="315" spans="1:13" ht="15">
      <c r="A315" s="13" t="s">
        <v>992</v>
      </c>
      <c r="B315" s="14" t="s">
        <v>993</v>
      </c>
      <c r="C315" s="15" t="s">
        <v>990</v>
      </c>
      <c r="D315" s="23" t="s">
        <v>124</v>
      </c>
      <c r="E315" s="17"/>
      <c r="F315" s="18"/>
      <c r="G315" s="19">
        <v>500</v>
      </c>
      <c r="H315" s="20" t="s">
        <v>25</v>
      </c>
      <c r="I315" s="21"/>
      <c r="J315" s="21" t="str">
        <f t="shared" si="12"/>
        <v/>
      </c>
      <c r="K315" s="22">
        <v>0.23</v>
      </c>
      <c r="L315" s="21">
        <f t="shared" si="13"/>
        <v>0</v>
      </c>
      <c r="M315" s="21">
        <f t="shared" si="14"/>
        <v>0</v>
      </c>
    </row>
    <row r="316" spans="1:13" ht="15">
      <c r="A316" s="13" t="s">
        <v>994</v>
      </c>
      <c r="B316" s="14" t="s">
        <v>995</v>
      </c>
      <c r="C316" s="15" t="s">
        <v>990</v>
      </c>
      <c r="D316" s="23" t="s">
        <v>130</v>
      </c>
      <c r="E316" s="17"/>
      <c r="F316" s="18"/>
      <c r="G316" s="19">
        <v>480</v>
      </c>
      <c r="H316" s="20" t="s">
        <v>25</v>
      </c>
      <c r="I316" s="21"/>
      <c r="J316" s="21" t="str">
        <f t="shared" si="12"/>
        <v/>
      </c>
      <c r="K316" s="22">
        <v>0.23</v>
      </c>
      <c r="L316" s="21">
        <f t="shared" si="13"/>
        <v>0</v>
      </c>
      <c r="M316" s="21">
        <f t="shared" si="14"/>
        <v>0</v>
      </c>
    </row>
    <row r="317" spans="1:13" ht="15">
      <c r="A317" s="13" t="s">
        <v>996</v>
      </c>
      <c r="B317" s="14" t="s">
        <v>997</v>
      </c>
      <c r="C317" s="15" t="s">
        <v>990</v>
      </c>
      <c r="D317" s="23" t="s">
        <v>127</v>
      </c>
      <c r="E317" s="17"/>
      <c r="F317" s="18"/>
      <c r="G317" s="19">
        <v>600</v>
      </c>
      <c r="H317" s="20" t="s">
        <v>25</v>
      </c>
      <c r="I317" s="21"/>
      <c r="J317" s="21" t="str">
        <f t="shared" si="12"/>
        <v/>
      </c>
      <c r="K317" s="22">
        <v>0.23</v>
      </c>
      <c r="L317" s="21">
        <f t="shared" si="13"/>
        <v>0</v>
      </c>
      <c r="M317" s="21">
        <f t="shared" si="14"/>
        <v>0</v>
      </c>
    </row>
    <row r="318" spans="1:13" ht="15">
      <c r="A318" s="13" t="s">
        <v>998</v>
      </c>
      <c r="B318" s="14" t="s">
        <v>999</v>
      </c>
      <c r="C318" s="15" t="s">
        <v>990</v>
      </c>
      <c r="D318" s="23" t="s">
        <v>1000</v>
      </c>
      <c r="E318" s="17"/>
      <c r="F318" s="18"/>
      <c r="G318" s="19">
        <v>600</v>
      </c>
      <c r="H318" s="20" t="s">
        <v>25</v>
      </c>
      <c r="I318" s="21"/>
      <c r="J318" s="21" t="str">
        <f t="shared" si="12"/>
        <v/>
      </c>
      <c r="K318" s="22">
        <v>0.23</v>
      </c>
      <c r="L318" s="21">
        <f t="shared" si="13"/>
        <v>0</v>
      </c>
      <c r="M318" s="21">
        <f t="shared" si="14"/>
        <v>0</v>
      </c>
    </row>
    <row r="319" spans="1:13" ht="15">
      <c r="A319" s="13" t="s">
        <v>1001</v>
      </c>
      <c r="B319" s="14" t="s">
        <v>1002</v>
      </c>
      <c r="C319" s="15" t="s">
        <v>43</v>
      </c>
      <c r="D319" s="16" t="s">
        <v>1003</v>
      </c>
      <c r="E319" s="17"/>
      <c r="F319" s="18"/>
      <c r="G319" s="19">
        <v>450</v>
      </c>
      <c r="H319" s="20" t="s">
        <v>25</v>
      </c>
      <c r="I319" s="21"/>
      <c r="J319" s="21" t="str">
        <f t="shared" si="12"/>
        <v/>
      </c>
      <c r="K319" s="22">
        <v>0.23</v>
      </c>
      <c r="L319" s="21">
        <f t="shared" si="13"/>
        <v>0</v>
      </c>
      <c r="M319" s="21">
        <f t="shared" si="14"/>
        <v>0</v>
      </c>
    </row>
    <row r="320" spans="1:13" ht="15">
      <c r="A320" s="13" t="s">
        <v>1004</v>
      </c>
      <c r="B320" s="14" t="s">
        <v>1005</v>
      </c>
      <c r="C320" s="15" t="s">
        <v>43</v>
      </c>
      <c r="D320" s="16" t="s">
        <v>1006</v>
      </c>
      <c r="E320" s="17"/>
      <c r="F320" s="18"/>
      <c r="G320" s="19">
        <v>400</v>
      </c>
      <c r="H320" s="20" t="s">
        <v>25</v>
      </c>
      <c r="I320" s="21"/>
      <c r="J320" s="21" t="str">
        <f t="shared" si="12"/>
        <v/>
      </c>
      <c r="K320" s="22">
        <v>0.23</v>
      </c>
      <c r="L320" s="21">
        <f t="shared" si="13"/>
        <v>0</v>
      </c>
      <c r="M320" s="21">
        <f t="shared" si="14"/>
        <v>0</v>
      </c>
    </row>
    <row r="321" spans="1:13" ht="15">
      <c r="A321" s="13" t="s">
        <v>1007</v>
      </c>
      <c r="B321" s="14" t="s">
        <v>1008</v>
      </c>
      <c r="C321" s="15" t="s">
        <v>43</v>
      </c>
      <c r="D321" s="16" t="s">
        <v>1009</v>
      </c>
      <c r="E321" s="17"/>
      <c r="F321" s="18"/>
      <c r="G321" s="19">
        <v>360</v>
      </c>
      <c r="H321" s="20" t="s">
        <v>25</v>
      </c>
      <c r="I321" s="21"/>
      <c r="J321" s="21" t="str">
        <f t="shared" si="12"/>
        <v/>
      </c>
      <c r="K321" s="22">
        <v>0.23</v>
      </c>
      <c r="L321" s="21">
        <f t="shared" si="13"/>
        <v>0</v>
      </c>
      <c r="M321" s="21">
        <f t="shared" si="14"/>
        <v>0</v>
      </c>
    </row>
    <row r="322" spans="1:13" ht="15">
      <c r="A322" s="13" t="s">
        <v>1010</v>
      </c>
      <c r="B322" s="14" t="s">
        <v>1011</v>
      </c>
      <c r="C322" s="15" t="s">
        <v>43</v>
      </c>
      <c r="D322" s="16" t="s">
        <v>1012</v>
      </c>
      <c r="E322" s="17"/>
      <c r="F322" s="18"/>
      <c r="G322" s="19">
        <v>180</v>
      </c>
      <c r="H322" s="20" t="s">
        <v>25</v>
      </c>
      <c r="I322" s="21"/>
      <c r="J322" s="21" t="str">
        <f t="shared" si="12"/>
        <v/>
      </c>
      <c r="K322" s="22">
        <v>0.23</v>
      </c>
      <c r="L322" s="21">
        <f t="shared" si="13"/>
        <v>0</v>
      </c>
      <c r="M322" s="21">
        <f t="shared" si="14"/>
        <v>0</v>
      </c>
    </row>
    <row r="323" spans="1:13" ht="15">
      <c r="A323" s="13" t="s">
        <v>1013</v>
      </c>
      <c r="B323" s="14" t="s">
        <v>1014</v>
      </c>
      <c r="C323" s="15" t="s">
        <v>43</v>
      </c>
      <c r="D323" s="16" t="s">
        <v>1015</v>
      </c>
      <c r="E323" s="17"/>
      <c r="F323" s="18"/>
      <c r="G323" s="19">
        <v>270</v>
      </c>
      <c r="H323" s="20" t="s">
        <v>25</v>
      </c>
      <c r="I323" s="21"/>
      <c r="J323" s="21" t="str">
        <f t="shared" ref="J323:J346" si="15">IF(I323="","",IF(I323&lt;=0,"błąd",I323+(I323*K323)))</f>
        <v/>
      </c>
      <c r="K323" s="22">
        <v>0.23</v>
      </c>
      <c r="L323" s="21">
        <f t="shared" ref="L323:L346" si="16">IF(I323&lt;0,"cena mniejsza od 0",G323*I323)</f>
        <v>0</v>
      </c>
      <c r="M323" s="21">
        <f t="shared" si="14"/>
        <v>0</v>
      </c>
    </row>
    <row r="324" spans="1:13" ht="15">
      <c r="A324" s="13" t="s">
        <v>1016</v>
      </c>
      <c r="B324" s="14" t="s">
        <v>1017</v>
      </c>
      <c r="C324" s="15" t="s">
        <v>43</v>
      </c>
      <c r="D324" s="16" t="s">
        <v>1018</v>
      </c>
      <c r="E324" s="17"/>
      <c r="F324" s="18"/>
      <c r="G324" s="19">
        <v>180</v>
      </c>
      <c r="H324" s="20" t="s">
        <v>25</v>
      </c>
      <c r="I324" s="21"/>
      <c r="J324" s="21" t="str">
        <f t="shared" si="15"/>
        <v/>
      </c>
      <c r="K324" s="22">
        <v>0.23</v>
      </c>
      <c r="L324" s="21">
        <f t="shared" si="16"/>
        <v>0</v>
      </c>
      <c r="M324" s="21">
        <f t="shared" si="14"/>
        <v>0</v>
      </c>
    </row>
    <row r="325" spans="1:13" ht="15">
      <c r="A325" s="13" t="s">
        <v>1019</v>
      </c>
      <c r="B325" s="14" t="s">
        <v>1020</v>
      </c>
      <c r="C325" s="15" t="s">
        <v>515</v>
      </c>
      <c r="D325" s="16" t="s">
        <v>1021</v>
      </c>
      <c r="E325" s="17"/>
      <c r="F325" s="18"/>
      <c r="G325" s="19">
        <v>30</v>
      </c>
      <c r="H325" s="20" t="s">
        <v>25</v>
      </c>
      <c r="I325" s="21"/>
      <c r="J325" s="21" t="str">
        <f t="shared" si="15"/>
        <v/>
      </c>
      <c r="K325" s="22">
        <v>0.23</v>
      </c>
      <c r="L325" s="21">
        <f t="shared" si="16"/>
        <v>0</v>
      </c>
      <c r="M325" s="21">
        <f t="shared" si="14"/>
        <v>0</v>
      </c>
    </row>
    <row r="326" spans="1:13" ht="15">
      <c r="A326" s="13" t="s">
        <v>1022</v>
      </c>
      <c r="B326" s="14" t="s">
        <v>1023</v>
      </c>
      <c r="C326" s="15" t="s">
        <v>1024</v>
      </c>
      <c r="D326" s="16" t="s">
        <v>1025</v>
      </c>
      <c r="E326" s="17"/>
      <c r="F326" s="18"/>
      <c r="G326" s="19">
        <v>150</v>
      </c>
      <c r="H326" s="20" t="s">
        <v>25</v>
      </c>
      <c r="I326" s="21"/>
      <c r="J326" s="21" t="str">
        <f t="shared" si="15"/>
        <v/>
      </c>
      <c r="K326" s="22">
        <v>0.23</v>
      </c>
      <c r="L326" s="21">
        <f t="shared" si="16"/>
        <v>0</v>
      </c>
      <c r="M326" s="21">
        <f t="shared" ref="M326:M346" si="17">L326+(L326*K326)</f>
        <v>0</v>
      </c>
    </row>
    <row r="327" spans="1:13" ht="15">
      <c r="A327" s="13" t="s">
        <v>1026</v>
      </c>
      <c r="B327" s="14" t="s">
        <v>1027</v>
      </c>
      <c r="C327" s="15" t="s">
        <v>1024</v>
      </c>
      <c r="D327" s="16" t="s">
        <v>1028</v>
      </c>
      <c r="E327" s="17"/>
      <c r="F327" s="18"/>
      <c r="G327" s="19">
        <v>240</v>
      </c>
      <c r="H327" s="20" t="s">
        <v>25</v>
      </c>
      <c r="I327" s="21"/>
      <c r="J327" s="21" t="str">
        <f t="shared" si="15"/>
        <v/>
      </c>
      <c r="K327" s="22">
        <v>0.23</v>
      </c>
      <c r="L327" s="21">
        <f t="shared" si="16"/>
        <v>0</v>
      </c>
      <c r="M327" s="21">
        <f t="shared" si="17"/>
        <v>0</v>
      </c>
    </row>
    <row r="328" spans="1:13" ht="15">
      <c r="A328" s="13" t="s">
        <v>1029</v>
      </c>
      <c r="B328" s="14" t="s">
        <v>1030</v>
      </c>
      <c r="C328" s="15" t="s">
        <v>522</v>
      </c>
      <c r="D328" s="16" t="s">
        <v>1031</v>
      </c>
      <c r="E328" s="17"/>
      <c r="F328" s="18"/>
      <c r="G328" s="19">
        <v>30</v>
      </c>
      <c r="H328" s="20" t="s">
        <v>25</v>
      </c>
      <c r="I328" s="21"/>
      <c r="J328" s="21" t="str">
        <f t="shared" si="15"/>
        <v/>
      </c>
      <c r="K328" s="22">
        <v>0.23</v>
      </c>
      <c r="L328" s="21">
        <f t="shared" si="16"/>
        <v>0</v>
      </c>
      <c r="M328" s="21">
        <f t="shared" si="17"/>
        <v>0</v>
      </c>
    </row>
    <row r="329" spans="1:13" ht="15">
      <c r="A329" s="13" t="s">
        <v>1032</v>
      </c>
      <c r="B329" s="14" t="s">
        <v>1033</v>
      </c>
      <c r="C329" s="15" t="s">
        <v>361</v>
      </c>
      <c r="D329" s="16" t="s">
        <v>1034</v>
      </c>
      <c r="E329" s="17"/>
      <c r="F329" s="18"/>
      <c r="G329" s="19">
        <v>15</v>
      </c>
      <c r="H329" s="20" t="s">
        <v>25</v>
      </c>
      <c r="I329" s="21"/>
      <c r="J329" s="21" t="str">
        <f t="shared" si="15"/>
        <v/>
      </c>
      <c r="K329" s="22">
        <v>0.23</v>
      </c>
      <c r="L329" s="21">
        <f t="shared" si="16"/>
        <v>0</v>
      </c>
      <c r="M329" s="21">
        <f t="shared" si="17"/>
        <v>0</v>
      </c>
    </row>
    <row r="330" spans="1:13" ht="15">
      <c r="A330" s="13" t="s">
        <v>1035</v>
      </c>
      <c r="B330" s="14" t="s">
        <v>1036</v>
      </c>
      <c r="C330" s="15" t="s">
        <v>63</v>
      </c>
      <c r="D330" s="16" t="s">
        <v>1037</v>
      </c>
      <c r="E330" s="17"/>
      <c r="F330" s="18"/>
      <c r="G330" s="19">
        <v>100</v>
      </c>
      <c r="H330" s="20" t="s">
        <v>1038</v>
      </c>
      <c r="I330" s="21"/>
      <c r="J330" s="21" t="str">
        <f t="shared" si="15"/>
        <v/>
      </c>
      <c r="K330" s="22">
        <v>0.23</v>
      </c>
      <c r="L330" s="21">
        <f t="shared" si="16"/>
        <v>0</v>
      </c>
      <c r="M330" s="21">
        <f t="shared" si="17"/>
        <v>0</v>
      </c>
    </row>
    <row r="331" spans="1:13" ht="15">
      <c r="A331" s="13" t="s">
        <v>1039</v>
      </c>
      <c r="B331" s="14" t="s">
        <v>1040</v>
      </c>
      <c r="C331" s="15" t="s">
        <v>63</v>
      </c>
      <c r="D331" s="16" t="s">
        <v>1041</v>
      </c>
      <c r="E331" s="17"/>
      <c r="F331" s="18"/>
      <c r="G331" s="19">
        <v>60</v>
      </c>
      <c r="H331" s="20" t="s">
        <v>1038</v>
      </c>
      <c r="I331" s="21"/>
      <c r="J331" s="21" t="str">
        <f t="shared" si="15"/>
        <v/>
      </c>
      <c r="K331" s="22">
        <v>0.23</v>
      </c>
      <c r="L331" s="21">
        <f t="shared" si="16"/>
        <v>0</v>
      </c>
      <c r="M331" s="21">
        <f t="shared" si="17"/>
        <v>0</v>
      </c>
    </row>
    <row r="332" spans="1:13" ht="15">
      <c r="A332" s="13" t="s">
        <v>1042</v>
      </c>
      <c r="B332" s="14" t="s">
        <v>1043</v>
      </c>
      <c r="C332" s="15" t="s">
        <v>63</v>
      </c>
      <c r="D332" s="16" t="s">
        <v>1044</v>
      </c>
      <c r="E332" s="17"/>
      <c r="F332" s="18"/>
      <c r="G332" s="19">
        <v>135</v>
      </c>
      <c r="H332" s="20" t="s">
        <v>1038</v>
      </c>
      <c r="I332" s="21"/>
      <c r="J332" s="21" t="str">
        <f t="shared" si="15"/>
        <v/>
      </c>
      <c r="K332" s="22">
        <v>0.23</v>
      </c>
      <c r="L332" s="21">
        <f t="shared" si="16"/>
        <v>0</v>
      </c>
      <c r="M332" s="21">
        <f t="shared" si="17"/>
        <v>0</v>
      </c>
    </row>
    <row r="333" spans="1:13" ht="15">
      <c r="A333" s="13" t="s">
        <v>1045</v>
      </c>
      <c r="B333" s="14" t="s">
        <v>1046</v>
      </c>
      <c r="C333" s="15" t="s">
        <v>574</v>
      </c>
      <c r="D333" s="16" t="s">
        <v>1047</v>
      </c>
      <c r="E333" s="17"/>
      <c r="F333" s="18"/>
      <c r="G333" s="19">
        <v>1570</v>
      </c>
      <c r="H333" s="20" t="s">
        <v>1038</v>
      </c>
      <c r="I333" s="21"/>
      <c r="J333" s="21" t="str">
        <f t="shared" si="15"/>
        <v/>
      </c>
      <c r="K333" s="22">
        <v>0.23</v>
      </c>
      <c r="L333" s="21">
        <f t="shared" si="16"/>
        <v>0</v>
      </c>
      <c r="M333" s="21">
        <f t="shared" si="17"/>
        <v>0</v>
      </c>
    </row>
    <row r="334" spans="1:13" ht="15">
      <c r="A334" s="13" t="s">
        <v>1048</v>
      </c>
      <c r="B334" s="14" t="s">
        <v>1049</v>
      </c>
      <c r="C334" s="15" t="s">
        <v>63</v>
      </c>
      <c r="D334" s="16" t="s">
        <v>1050</v>
      </c>
      <c r="E334" s="17"/>
      <c r="F334" s="18"/>
      <c r="G334" s="19">
        <v>280</v>
      </c>
      <c r="H334" s="20" t="s">
        <v>1038</v>
      </c>
      <c r="I334" s="21"/>
      <c r="J334" s="21" t="str">
        <f t="shared" si="15"/>
        <v/>
      </c>
      <c r="K334" s="22">
        <v>0.23</v>
      </c>
      <c r="L334" s="21">
        <f t="shared" si="16"/>
        <v>0</v>
      </c>
      <c r="M334" s="21">
        <f t="shared" si="17"/>
        <v>0</v>
      </c>
    </row>
    <row r="335" spans="1:13" ht="15">
      <c r="A335" s="13" t="s">
        <v>1051</v>
      </c>
      <c r="B335" s="14" t="s">
        <v>1052</v>
      </c>
      <c r="C335" s="15" t="s">
        <v>522</v>
      </c>
      <c r="D335" s="16" t="s">
        <v>1053</v>
      </c>
      <c r="E335" s="17"/>
      <c r="F335" s="18"/>
      <c r="G335" s="19">
        <v>75</v>
      </c>
      <c r="H335" s="20" t="s">
        <v>1038</v>
      </c>
      <c r="I335" s="21"/>
      <c r="J335" s="21" t="str">
        <f t="shared" si="15"/>
        <v/>
      </c>
      <c r="K335" s="22">
        <v>0.23</v>
      </c>
      <c r="L335" s="21">
        <f t="shared" si="16"/>
        <v>0</v>
      </c>
      <c r="M335" s="21">
        <f t="shared" si="17"/>
        <v>0</v>
      </c>
    </row>
    <row r="336" spans="1:13" ht="15">
      <c r="A336" s="33">
        <v>279</v>
      </c>
      <c r="B336" s="14" t="s">
        <v>1054</v>
      </c>
      <c r="C336" s="15" t="s">
        <v>1055</v>
      </c>
      <c r="D336" s="16" t="s">
        <v>1056</v>
      </c>
      <c r="E336" s="17"/>
      <c r="F336" s="18"/>
      <c r="G336" s="19">
        <v>15</v>
      </c>
      <c r="H336" s="20" t="s">
        <v>25</v>
      </c>
      <c r="I336" s="21"/>
      <c r="J336" s="21" t="str">
        <f t="shared" si="15"/>
        <v/>
      </c>
      <c r="K336" s="22">
        <v>0.23</v>
      </c>
      <c r="L336" s="21">
        <f t="shared" si="16"/>
        <v>0</v>
      </c>
      <c r="M336" s="21">
        <f t="shared" si="17"/>
        <v>0</v>
      </c>
    </row>
    <row r="337" spans="1:13" ht="15">
      <c r="A337" s="33">
        <v>280</v>
      </c>
      <c r="B337" s="14" t="s">
        <v>1057</v>
      </c>
      <c r="C337" s="15" t="s">
        <v>1055</v>
      </c>
      <c r="D337" s="16" t="s">
        <v>1058</v>
      </c>
      <c r="E337" s="17"/>
      <c r="F337" s="18"/>
      <c r="G337" s="19">
        <v>15</v>
      </c>
      <c r="H337" s="20" t="s">
        <v>25</v>
      </c>
      <c r="I337" s="21"/>
      <c r="J337" s="21" t="str">
        <f t="shared" si="15"/>
        <v/>
      </c>
      <c r="K337" s="22">
        <v>0.23</v>
      </c>
      <c r="L337" s="21">
        <f t="shared" si="16"/>
        <v>0</v>
      </c>
      <c r="M337" s="21">
        <f t="shared" si="17"/>
        <v>0</v>
      </c>
    </row>
    <row r="338" spans="1:13" ht="22.5">
      <c r="A338" s="33">
        <v>281</v>
      </c>
      <c r="B338" s="14" t="s">
        <v>1059</v>
      </c>
      <c r="C338" s="15" t="s">
        <v>1055</v>
      </c>
      <c r="D338" s="16" t="s">
        <v>1060</v>
      </c>
      <c r="E338" s="17"/>
      <c r="F338" s="18"/>
      <c r="G338" s="19">
        <v>15</v>
      </c>
      <c r="H338" s="20" t="s">
        <v>1061</v>
      </c>
      <c r="I338" s="21"/>
      <c r="J338" s="21" t="str">
        <f t="shared" si="15"/>
        <v/>
      </c>
      <c r="K338" s="22">
        <v>0.23</v>
      </c>
      <c r="L338" s="21">
        <f t="shared" si="16"/>
        <v>0</v>
      </c>
      <c r="M338" s="21">
        <f t="shared" si="17"/>
        <v>0</v>
      </c>
    </row>
    <row r="339" spans="1:13" ht="22.5">
      <c r="A339" s="33">
        <v>282</v>
      </c>
      <c r="B339" s="14" t="s">
        <v>1062</v>
      </c>
      <c r="C339" s="15" t="s">
        <v>1055</v>
      </c>
      <c r="D339" s="16" t="s">
        <v>1063</v>
      </c>
      <c r="E339" s="17"/>
      <c r="F339" s="18"/>
      <c r="G339" s="19">
        <v>15</v>
      </c>
      <c r="H339" s="20" t="s">
        <v>1061</v>
      </c>
      <c r="I339" s="21"/>
      <c r="J339" s="21" t="str">
        <f t="shared" si="15"/>
        <v/>
      </c>
      <c r="K339" s="22">
        <v>0.23</v>
      </c>
      <c r="L339" s="21">
        <f t="shared" si="16"/>
        <v>0</v>
      </c>
      <c r="M339" s="21">
        <f t="shared" si="17"/>
        <v>0</v>
      </c>
    </row>
    <row r="340" spans="1:13" ht="33.75">
      <c r="A340" s="33">
        <v>283</v>
      </c>
      <c r="B340" s="14" t="s">
        <v>1064</v>
      </c>
      <c r="C340" s="15" t="s">
        <v>1065</v>
      </c>
      <c r="D340" s="16" t="s">
        <v>1066</v>
      </c>
      <c r="E340" s="17"/>
      <c r="F340" s="18"/>
      <c r="G340" s="19">
        <v>180</v>
      </c>
      <c r="H340" s="20" t="s">
        <v>1067</v>
      </c>
      <c r="I340" s="21"/>
      <c r="J340" s="21" t="str">
        <f t="shared" si="15"/>
        <v/>
      </c>
      <c r="K340" s="22">
        <v>0.23</v>
      </c>
      <c r="L340" s="21">
        <f t="shared" si="16"/>
        <v>0</v>
      </c>
      <c r="M340" s="21">
        <f t="shared" si="17"/>
        <v>0</v>
      </c>
    </row>
    <row r="341" spans="1:13" ht="45">
      <c r="A341" s="33">
        <v>284</v>
      </c>
      <c r="B341" s="14" t="s">
        <v>1068</v>
      </c>
      <c r="C341" s="15" t="s">
        <v>1065</v>
      </c>
      <c r="D341" s="16" t="s">
        <v>1069</v>
      </c>
      <c r="E341" s="17"/>
      <c r="F341" s="18"/>
      <c r="G341" s="19">
        <v>75</v>
      </c>
      <c r="H341" s="20" t="s">
        <v>1067</v>
      </c>
      <c r="I341" s="21"/>
      <c r="J341" s="21" t="str">
        <f t="shared" si="15"/>
        <v/>
      </c>
      <c r="K341" s="22">
        <v>0.23</v>
      </c>
      <c r="L341" s="21">
        <f t="shared" si="16"/>
        <v>0</v>
      </c>
      <c r="M341" s="21">
        <f t="shared" si="17"/>
        <v>0</v>
      </c>
    </row>
    <row r="342" spans="1:13" ht="33.75">
      <c r="A342" s="33">
        <v>285</v>
      </c>
      <c r="B342" s="14" t="s">
        <v>1070</v>
      </c>
      <c r="C342" s="15" t="s">
        <v>1065</v>
      </c>
      <c r="D342" s="16" t="s">
        <v>1071</v>
      </c>
      <c r="E342" s="17"/>
      <c r="F342" s="18"/>
      <c r="G342" s="19">
        <v>75</v>
      </c>
      <c r="H342" s="20" t="s">
        <v>1067</v>
      </c>
      <c r="I342" s="21"/>
      <c r="J342" s="21" t="str">
        <f t="shared" si="15"/>
        <v/>
      </c>
      <c r="K342" s="22">
        <v>0.23</v>
      </c>
      <c r="L342" s="21">
        <f t="shared" si="16"/>
        <v>0</v>
      </c>
      <c r="M342" s="21">
        <f t="shared" si="17"/>
        <v>0</v>
      </c>
    </row>
    <row r="343" spans="1:13" ht="15">
      <c r="A343" s="33">
        <v>286</v>
      </c>
      <c r="B343" s="14" t="s">
        <v>1072</v>
      </c>
      <c r="C343" s="15"/>
      <c r="D343" s="16" t="s">
        <v>1073</v>
      </c>
      <c r="E343" s="18"/>
      <c r="F343" s="18"/>
      <c r="G343" s="19">
        <v>60</v>
      </c>
      <c r="H343" s="20" t="s">
        <v>1067</v>
      </c>
      <c r="I343" s="21"/>
      <c r="J343" s="21" t="str">
        <f t="shared" si="15"/>
        <v/>
      </c>
      <c r="K343" s="22">
        <v>0.23</v>
      </c>
      <c r="L343" s="21">
        <f t="shared" si="16"/>
        <v>0</v>
      </c>
      <c r="M343" s="21">
        <f t="shared" si="17"/>
        <v>0</v>
      </c>
    </row>
    <row r="344" spans="1:13" ht="15">
      <c r="A344" s="34">
        <v>287</v>
      </c>
      <c r="B344" s="35" t="s">
        <v>1074</v>
      </c>
      <c r="C344" s="36" t="s">
        <v>361</v>
      </c>
      <c r="D344" s="37" t="s">
        <v>1075</v>
      </c>
      <c r="E344" s="17"/>
      <c r="F344" s="38"/>
      <c r="G344" s="39">
        <v>120</v>
      </c>
      <c r="H344" s="40" t="s">
        <v>25</v>
      </c>
      <c r="I344" s="21"/>
      <c r="J344" s="21" t="str">
        <f t="shared" si="15"/>
        <v/>
      </c>
      <c r="K344" s="22">
        <v>0.23</v>
      </c>
      <c r="L344" s="21">
        <f t="shared" si="16"/>
        <v>0</v>
      </c>
      <c r="M344" s="21">
        <f t="shared" si="17"/>
        <v>0</v>
      </c>
    </row>
    <row r="345" spans="1:13" ht="33.75">
      <c r="A345" s="34">
        <v>288</v>
      </c>
      <c r="B345" s="35">
        <v>10004764</v>
      </c>
      <c r="C345" s="36"/>
      <c r="D345" s="37" t="s">
        <v>1076</v>
      </c>
      <c r="E345" s="41"/>
      <c r="F345" s="38"/>
      <c r="G345" s="39">
        <v>15</v>
      </c>
      <c r="H345" s="40" t="s">
        <v>25</v>
      </c>
      <c r="I345" s="21"/>
      <c r="J345" s="21" t="str">
        <f t="shared" si="15"/>
        <v/>
      </c>
      <c r="K345" s="22">
        <v>0.23</v>
      </c>
      <c r="L345" s="21">
        <f t="shared" si="16"/>
        <v>0</v>
      </c>
      <c r="M345" s="21">
        <f t="shared" si="17"/>
        <v>0</v>
      </c>
    </row>
    <row r="346" spans="1:13" ht="22.5">
      <c r="A346" s="34">
        <v>289</v>
      </c>
      <c r="B346" s="35">
        <v>10004765</v>
      </c>
      <c r="C346" s="36" t="s">
        <v>1077</v>
      </c>
      <c r="D346" s="37" t="s">
        <v>1078</v>
      </c>
      <c r="E346" s="17"/>
      <c r="F346" s="38"/>
      <c r="G346" s="39">
        <v>5</v>
      </c>
      <c r="H346" s="40" t="s">
        <v>25</v>
      </c>
      <c r="I346" s="21"/>
      <c r="J346" s="21" t="str">
        <f t="shared" si="15"/>
        <v/>
      </c>
      <c r="K346" s="22">
        <v>0.23</v>
      </c>
      <c r="L346" s="21">
        <f t="shared" si="16"/>
        <v>0</v>
      </c>
      <c r="M346" s="21">
        <f t="shared" si="17"/>
        <v>0</v>
      </c>
    </row>
    <row r="347" spans="1:13" ht="43.5" customHeight="1">
      <c r="A347" s="42"/>
      <c r="B347" s="43"/>
      <c r="C347" s="44"/>
      <c r="D347" s="45" t="s">
        <v>1079</v>
      </c>
      <c r="E347" s="46"/>
      <c r="F347" s="47"/>
      <c r="G347" s="48"/>
      <c r="H347" s="47"/>
      <c r="I347" s="49"/>
      <c r="J347" s="50"/>
      <c r="K347" s="51"/>
      <c r="L347" s="50">
        <f>SUM(L3:L346)</f>
        <v>0</v>
      </c>
      <c r="M347" s="50">
        <f>SUM(M3:M346)</f>
        <v>0</v>
      </c>
    </row>
    <row r="348" spans="1:13">
      <c r="A348" s="53" t="s">
        <v>1085</v>
      </c>
      <c r="B348" s="53"/>
      <c r="C348" s="53"/>
      <c r="D348" s="53"/>
      <c r="E348" s="53"/>
      <c r="F348" s="53"/>
      <c r="G348" s="53"/>
      <c r="H348" s="53"/>
      <c r="I348" s="53"/>
      <c r="J348" s="53"/>
      <c r="K348" s="53"/>
      <c r="L348" s="53"/>
      <c r="M348" s="53"/>
    </row>
    <row r="349" spans="1:13">
      <c r="A349" s="53"/>
      <c r="B349" s="53"/>
      <c r="C349" s="53"/>
      <c r="D349" s="53"/>
      <c r="E349" s="53"/>
      <c r="F349" s="53"/>
      <c r="G349" s="53"/>
      <c r="H349" s="53"/>
      <c r="I349" s="53"/>
      <c r="J349" s="53"/>
      <c r="K349" s="53"/>
      <c r="L349" s="53"/>
      <c r="M349" s="53"/>
    </row>
    <row r="350" spans="1:13">
      <c r="A350" s="53"/>
      <c r="B350" s="53"/>
      <c r="C350" s="53"/>
      <c r="D350" s="53"/>
      <c r="E350" s="53"/>
      <c r="F350" s="53"/>
      <c r="G350" s="53"/>
      <c r="H350" s="53"/>
      <c r="I350" s="53"/>
      <c r="J350" s="53"/>
      <c r="K350" s="53"/>
      <c r="L350" s="53"/>
      <c r="M350" s="53"/>
    </row>
    <row r="351" spans="1:13">
      <c r="A351" s="53"/>
      <c r="B351" s="53"/>
      <c r="C351" s="53"/>
      <c r="D351" s="53"/>
      <c r="E351" s="53"/>
      <c r="F351" s="53"/>
      <c r="G351" s="53"/>
      <c r="H351" s="53"/>
      <c r="I351" s="53"/>
      <c r="J351" s="53"/>
      <c r="K351" s="53"/>
      <c r="L351" s="53"/>
      <c r="M351" s="53"/>
    </row>
  </sheetData>
  <mergeCells count="1">
    <mergeCell ref="A348:M351"/>
  </mergeCells>
  <dataValidations count="1">
    <dataValidation type="textLength" allowBlank="1" showInputMessage="1" showErrorMessage="1" sqref="WKH983371:WKH983373 WAL983371:WAL983373 WUD983371:WUD983373 HR65533:HR65548 RN65533:RN65548 ABJ65533:ABJ65548 ALF65533:ALF65548 AVB65533:AVB65548 BEX65533:BEX65548 BOT65533:BOT65548 BYP65533:BYP65548 CIL65533:CIL65548 CSH65533:CSH65548 DCD65533:DCD65548 DLZ65533:DLZ65548 DVV65533:DVV65548 EFR65533:EFR65548 EPN65533:EPN65548 EZJ65533:EZJ65548 FJF65533:FJF65548 FTB65533:FTB65548 GCX65533:GCX65548 GMT65533:GMT65548 GWP65533:GWP65548 HGL65533:HGL65548 HQH65533:HQH65548 IAD65533:IAD65548 IJZ65533:IJZ65548 ITV65533:ITV65548 JDR65533:JDR65548 JNN65533:JNN65548 JXJ65533:JXJ65548 KHF65533:KHF65548 KRB65533:KRB65548 LAX65533:LAX65548 LKT65533:LKT65548 LUP65533:LUP65548 MEL65533:MEL65548 MOH65533:MOH65548 MYD65533:MYD65548 NHZ65533:NHZ65548 NRV65533:NRV65548 OBR65533:OBR65548 OLN65533:OLN65548 OVJ65533:OVJ65548 PFF65533:PFF65548 PPB65533:PPB65548 PYX65533:PYX65548 QIT65533:QIT65548 QSP65533:QSP65548 RCL65533:RCL65548 RMH65533:RMH65548 RWD65533:RWD65548 SFZ65533:SFZ65548 SPV65533:SPV65548 SZR65533:SZR65548 TJN65533:TJN65548 TTJ65533:TTJ65548 UDF65533:UDF65548 UNB65533:UNB65548 UWX65533:UWX65548 VGT65533:VGT65548 VQP65533:VQP65548 WAL65533:WAL65548 WKH65533:WKH65548 WUD65533:WUD65548 HR131069:HR131084 RN131069:RN131084 ABJ131069:ABJ131084 ALF131069:ALF131084 AVB131069:AVB131084 BEX131069:BEX131084 BOT131069:BOT131084 BYP131069:BYP131084 CIL131069:CIL131084 CSH131069:CSH131084 DCD131069:DCD131084 DLZ131069:DLZ131084 DVV131069:DVV131084 EFR131069:EFR131084 EPN131069:EPN131084 EZJ131069:EZJ131084 FJF131069:FJF131084 FTB131069:FTB131084 GCX131069:GCX131084 GMT131069:GMT131084 GWP131069:GWP131084 HGL131069:HGL131084 HQH131069:HQH131084 IAD131069:IAD131084 IJZ131069:IJZ131084 ITV131069:ITV131084 JDR131069:JDR131084 JNN131069:JNN131084 JXJ131069:JXJ131084 KHF131069:KHF131084 KRB131069:KRB131084 LAX131069:LAX131084 LKT131069:LKT131084 LUP131069:LUP131084 MEL131069:MEL131084 MOH131069:MOH131084 MYD131069:MYD131084 NHZ131069:NHZ131084 NRV131069:NRV131084 OBR131069:OBR131084 OLN131069:OLN131084 OVJ131069:OVJ131084 PFF131069:PFF131084 PPB131069:PPB131084 PYX131069:PYX131084 QIT131069:QIT131084 QSP131069:QSP131084 RCL131069:RCL131084 RMH131069:RMH131084 RWD131069:RWD131084 SFZ131069:SFZ131084 SPV131069:SPV131084 SZR131069:SZR131084 TJN131069:TJN131084 TTJ131069:TTJ131084 UDF131069:UDF131084 UNB131069:UNB131084 UWX131069:UWX131084 VGT131069:VGT131084 VQP131069:VQP131084 WAL131069:WAL131084 WKH131069:WKH131084 WUD131069:WUD131084 HR196605:HR196620 RN196605:RN196620 ABJ196605:ABJ196620 ALF196605:ALF196620 AVB196605:AVB196620 BEX196605:BEX196620 BOT196605:BOT196620 BYP196605:BYP196620 CIL196605:CIL196620 CSH196605:CSH196620 DCD196605:DCD196620 DLZ196605:DLZ196620 DVV196605:DVV196620 EFR196605:EFR196620 EPN196605:EPN196620 EZJ196605:EZJ196620 FJF196605:FJF196620 FTB196605:FTB196620 GCX196605:GCX196620 GMT196605:GMT196620 GWP196605:GWP196620 HGL196605:HGL196620 HQH196605:HQH196620 IAD196605:IAD196620 IJZ196605:IJZ196620 ITV196605:ITV196620 JDR196605:JDR196620 JNN196605:JNN196620 JXJ196605:JXJ196620 KHF196605:KHF196620 KRB196605:KRB196620 LAX196605:LAX196620 LKT196605:LKT196620 LUP196605:LUP196620 MEL196605:MEL196620 MOH196605:MOH196620 MYD196605:MYD196620 NHZ196605:NHZ196620 NRV196605:NRV196620 OBR196605:OBR196620 OLN196605:OLN196620 OVJ196605:OVJ196620 PFF196605:PFF196620 PPB196605:PPB196620 PYX196605:PYX196620 QIT196605:QIT196620 QSP196605:QSP196620 RCL196605:RCL196620 RMH196605:RMH196620 RWD196605:RWD196620 SFZ196605:SFZ196620 SPV196605:SPV196620 SZR196605:SZR196620 TJN196605:TJN196620 TTJ196605:TTJ196620 UDF196605:UDF196620 UNB196605:UNB196620 UWX196605:UWX196620 VGT196605:VGT196620 VQP196605:VQP196620 WAL196605:WAL196620 WKH196605:WKH196620 WUD196605:WUD196620 HR262141:HR262156 RN262141:RN262156 ABJ262141:ABJ262156 ALF262141:ALF262156 AVB262141:AVB262156 BEX262141:BEX262156 BOT262141:BOT262156 BYP262141:BYP262156 CIL262141:CIL262156 CSH262141:CSH262156 DCD262141:DCD262156 DLZ262141:DLZ262156 DVV262141:DVV262156 EFR262141:EFR262156 EPN262141:EPN262156 EZJ262141:EZJ262156 FJF262141:FJF262156 FTB262141:FTB262156 GCX262141:GCX262156 GMT262141:GMT262156 GWP262141:GWP262156 HGL262141:HGL262156 HQH262141:HQH262156 IAD262141:IAD262156 IJZ262141:IJZ262156 ITV262141:ITV262156 JDR262141:JDR262156 JNN262141:JNN262156 JXJ262141:JXJ262156 KHF262141:KHF262156 KRB262141:KRB262156 LAX262141:LAX262156 LKT262141:LKT262156 LUP262141:LUP262156 MEL262141:MEL262156 MOH262141:MOH262156 MYD262141:MYD262156 NHZ262141:NHZ262156 NRV262141:NRV262156 OBR262141:OBR262156 OLN262141:OLN262156 OVJ262141:OVJ262156 PFF262141:PFF262156 PPB262141:PPB262156 PYX262141:PYX262156 QIT262141:QIT262156 QSP262141:QSP262156 RCL262141:RCL262156 RMH262141:RMH262156 RWD262141:RWD262156 SFZ262141:SFZ262156 SPV262141:SPV262156 SZR262141:SZR262156 TJN262141:TJN262156 TTJ262141:TTJ262156 UDF262141:UDF262156 UNB262141:UNB262156 UWX262141:UWX262156 VGT262141:VGT262156 VQP262141:VQP262156 WAL262141:WAL262156 WKH262141:WKH262156 WUD262141:WUD262156 HR327677:HR327692 RN327677:RN327692 ABJ327677:ABJ327692 ALF327677:ALF327692 AVB327677:AVB327692 BEX327677:BEX327692 BOT327677:BOT327692 BYP327677:BYP327692 CIL327677:CIL327692 CSH327677:CSH327692 DCD327677:DCD327692 DLZ327677:DLZ327692 DVV327677:DVV327692 EFR327677:EFR327692 EPN327677:EPN327692 EZJ327677:EZJ327692 FJF327677:FJF327692 FTB327677:FTB327692 GCX327677:GCX327692 GMT327677:GMT327692 GWP327677:GWP327692 HGL327677:HGL327692 HQH327677:HQH327692 IAD327677:IAD327692 IJZ327677:IJZ327692 ITV327677:ITV327692 JDR327677:JDR327692 JNN327677:JNN327692 JXJ327677:JXJ327692 KHF327677:KHF327692 KRB327677:KRB327692 LAX327677:LAX327692 LKT327677:LKT327692 LUP327677:LUP327692 MEL327677:MEL327692 MOH327677:MOH327692 MYD327677:MYD327692 NHZ327677:NHZ327692 NRV327677:NRV327692 OBR327677:OBR327692 OLN327677:OLN327692 OVJ327677:OVJ327692 PFF327677:PFF327692 PPB327677:PPB327692 PYX327677:PYX327692 QIT327677:QIT327692 QSP327677:QSP327692 RCL327677:RCL327692 RMH327677:RMH327692 RWD327677:RWD327692 SFZ327677:SFZ327692 SPV327677:SPV327692 SZR327677:SZR327692 TJN327677:TJN327692 TTJ327677:TTJ327692 UDF327677:UDF327692 UNB327677:UNB327692 UWX327677:UWX327692 VGT327677:VGT327692 VQP327677:VQP327692 WAL327677:WAL327692 WKH327677:WKH327692 WUD327677:WUD327692 HR393213:HR393228 RN393213:RN393228 ABJ393213:ABJ393228 ALF393213:ALF393228 AVB393213:AVB393228 BEX393213:BEX393228 BOT393213:BOT393228 BYP393213:BYP393228 CIL393213:CIL393228 CSH393213:CSH393228 DCD393213:DCD393228 DLZ393213:DLZ393228 DVV393213:DVV393228 EFR393213:EFR393228 EPN393213:EPN393228 EZJ393213:EZJ393228 FJF393213:FJF393228 FTB393213:FTB393228 GCX393213:GCX393228 GMT393213:GMT393228 GWP393213:GWP393228 HGL393213:HGL393228 HQH393213:HQH393228 IAD393213:IAD393228 IJZ393213:IJZ393228 ITV393213:ITV393228 JDR393213:JDR393228 JNN393213:JNN393228 JXJ393213:JXJ393228 KHF393213:KHF393228 KRB393213:KRB393228 LAX393213:LAX393228 LKT393213:LKT393228 LUP393213:LUP393228 MEL393213:MEL393228 MOH393213:MOH393228 MYD393213:MYD393228 NHZ393213:NHZ393228 NRV393213:NRV393228 OBR393213:OBR393228 OLN393213:OLN393228 OVJ393213:OVJ393228 PFF393213:PFF393228 PPB393213:PPB393228 PYX393213:PYX393228 QIT393213:QIT393228 QSP393213:QSP393228 RCL393213:RCL393228 RMH393213:RMH393228 RWD393213:RWD393228 SFZ393213:SFZ393228 SPV393213:SPV393228 SZR393213:SZR393228 TJN393213:TJN393228 TTJ393213:TTJ393228 UDF393213:UDF393228 UNB393213:UNB393228 UWX393213:UWX393228 VGT393213:VGT393228 VQP393213:VQP393228 WAL393213:WAL393228 WKH393213:WKH393228 WUD393213:WUD393228 HR458749:HR458764 RN458749:RN458764 ABJ458749:ABJ458764 ALF458749:ALF458764 AVB458749:AVB458764 BEX458749:BEX458764 BOT458749:BOT458764 BYP458749:BYP458764 CIL458749:CIL458764 CSH458749:CSH458764 DCD458749:DCD458764 DLZ458749:DLZ458764 DVV458749:DVV458764 EFR458749:EFR458764 EPN458749:EPN458764 EZJ458749:EZJ458764 FJF458749:FJF458764 FTB458749:FTB458764 GCX458749:GCX458764 GMT458749:GMT458764 GWP458749:GWP458764 HGL458749:HGL458764 HQH458749:HQH458764 IAD458749:IAD458764 IJZ458749:IJZ458764 ITV458749:ITV458764 JDR458749:JDR458764 JNN458749:JNN458764 JXJ458749:JXJ458764 KHF458749:KHF458764 KRB458749:KRB458764 LAX458749:LAX458764 LKT458749:LKT458764 LUP458749:LUP458764 MEL458749:MEL458764 MOH458749:MOH458764 MYD458749:MYD458764 NHZ458749:NHZ458764 NRV458749:NRV458764 OBR458749:OBR458764 OLN458749:OLN458764 OVJ458749:OVJ458764 PFF458749:PFF458764 PPB458749:PPB458764 PYX458749:PYX458764 QIT458749:QIT458764 QSP458749:QSP458764 RCL458749:RCL458764 RMH458749:RMH458764 RWD458749:RWD458764 SFZ458749:SFZ458764 SPV458749:SPV458764 SZR458749:SZR458764 TJN458749:TJN458764 TTJ458749:TTJ458764 UDF458749:UDF458764 UNB458749:UNB458764 UWX458749:UWX458764 VGT458749:VGT458764 VQP458749:VQP458764 WAL458749:WAL458764 WKH458749:WKH458764 WUD458749:WUD458764 HR524285:HR524300 RN524285:RN524300 ABJ524285:ABJ524300 ALF524285:ALF524300 AVB524285:AVB524300 BEX524285:BEX524300 BOT524285:BOT524300 BYP524285:BYP524300 CIL524285:CIL524300 CSH524285:CSH524300 DCD524285:DCD524300 DLZ524285:DLZ524300 DVV524285:DVV524300 EFR524285:EFR524300 EPN524285:EPN524300 EZJ524285:EZJ524300 FJF524285:FJF524300 FTB524285:FTB524300 GCX524285:GCX524300 GMT524285:GMT524300 GWP524285:GWP524300 HGL524285:HGL524300 HQH524285:HQH524300 IAD524285:IAD524300 IJZ524285:IJZ524300 ITV524285:ITV524300 JDR524285:JDR524300 JNN524285:JNN524300 JXJ524285:JXJ524300 KHF524285:KHF524300 KRB524285:KRB524300 LAX524285:LAX524300 LKT524285:LKT524300 LUP524285:LUP524300 MEL524285:MEL524300 MOH524285:MOH524300 MYD524285:MYD524300 NHZ524285:NHZ524300 NRV524285:NRV524300 OBR524285:OBR524300 OLN524285:OLN524300 OVJ524285:OVJ524300 PFF524285:PFF524300 PPB524285:PPB524300 PYX524285:PYX524300 QIT524285:QIT524300 QSP524285:QSP524300 RCL524285:RCL524300 RMH524285:RMH524300 RWD524285:RWD524300 SFZ524285:SFZ524300 SPV524285:SPV524300 SZR524285:SZR524300 TJN524285:TJN524300 TTJ524285:TTJ524300 UDF524285:UDF524300 UNB524285:UNB524300 UWX524285:UWX524300 VGT524285:VGT524300 VQP524285:VQP524300 WAL524285:WAL524300 WKH524285:WKH524300 WUD524285:WUD524300 HR589821:HR589836 RN589821:RN589836 ABJ589821:ABJ589836 ALF589821:ALF589836 AVB589821:AVB589836 BEX589821:BEX589836 BOT589821:BOT589836 BYP589821:BYP589836 CIL589821:CIL589836 CSH589821:CSH589836 DCD589821:DCD589836 DLZ589821:DLZ589836 DVV589821:DVV589836 EFR589821:EFR589836 EPN589821:EPN589836 EZJ589821:EZJ589836 FJF589821:FJF589836 FTB589821:FTB589836 GCX589821:GCX589836 GMT589821:GMT589836 GWP589821:GWP589836 HGL589821:HGL589836 HQH589821:HQH589836 IAD589821:IAD589836 IJZ589821:IJZ589836 ITV589821:ITV589836 JDR589821:JDR589836 JNN589821:JNN589836 JXJ589821:JXJ589836 KHF589821:KHF589836 KRB589821:KRB589836 LAX589821:LAX589836 LKT589821:LKT589836 LUP589821:LUP589836 MEL589821:MEL589836 MOH589821:MOH589836 MYD589821:MYD589836 NHZ589821:NHZ589836 NRV589821:NRV589836 OBR589821:OBR589836 OLN589821:OLN589836 OVJ589821:OVJ589836 PFF589821:PFF589836 PPB589821:PPB589836 PYX589821:PYX589836 QIT589821:QIT589836 QSP589821:QSP589836 RCL589821:RCL589836 RMH589821:RMH589836 RWD589821:RWD589836 SFZ589821:SFZ589836 SPV589821:SPV589836 SZR589821:SZR589836 TJN589821:TJN589836 TTJ589821:TTJ589836 UDF589821:UDF589836 UNB589821:UNB589836 UWX589821:UWX589836 VGT589821:VGT589836 VQP589821:VQP589836 WAL589821:WAL589836 WKH589821:WKH589836 WUD589821:WUD589836 HR655357:HR655372 RN655357:RN655372 ABJ655357:ABJ655372 ALF655357:ALF655372 AVB655357:AVB655372 BEX655357:BEX655372 BOT655357:BOT655372 BYP655357:BYP655372 CIL655357:CIL655372 CSH655357:CSH655372 DCD655357:DCD655372 DLZ655357:DLZ655372 DVV655357:DVV655372 EFR655357:EFR655372 EPN655357:EPN655372 EZJ655357:EZJ655372 FJF655357:FJF655372 FTB655357:FTB655372 GCX655357:GCX655372 GMT655357:GMT655372 GWP655357:GWP655372 HGL655357:HGL655372 HQH655357:HQH655372 IAD655357:IAD655372 IJZ655357:IJZ655372 ITV655357:ITV655372 JDR655357:JDR655372 JNN655357:JNN655372 JXJ655357:JXJ655372 KHF655357:KHF655372 KRB655357:KRB655372 LAX655357:LAX655372 LKT655357:LKT655372 LUP655357:LUP655372 MEL655357:MEL655372 MOH655357:MOH655372 MYD655357:MYD655372 NHZ655357:NHZ655372 NRV655357:NRV655372 OBR655357:OBR655372 OLN655357:OLN655372 OVJ655357:OVJ655372 PFF655357:PFF655372 PPB655357:PPB655372 PYX655357:PYX655372 QIT655357:QIT655372 QSP655357:QSP655372 RCL655357:RCL655372 RMH655357:RMH655372 RWD655357:RWD655372 SFZ655357:SFZ655372 SPV655357:SPV655372 SZR655357:SZR655372 TJN655357:TJN655372 TTJ655357:TTJ655372 UDF655357:UDF655372 UNB655357:UNB655372 UWX655357:UWX655372 VGT655357:VGT655372 VQP655357:VQP655372 WAL655357:WAL655372 WKH655357:WKH655372 WUD655357:WUD655372 HR720893:HR720908 RN720893:RN720908 ABJ720893:ABJ720908 ALF720893:ALF720908 AVB720893:AVB720908 BEX720893:BEX720908 BOT720893:BOT720908 BYP720893:BYP720908 CIL720893:CIL720908 CSH720893:CSH720908 DCD720893:DCD720908 DLZ720893:DLZ720908 DVV720893:DVV720908 EFR720893:EFR720908 EPN720893:EPN720908 EZJ720893:EZJ720908 FJF720893:FJF720908 FTB720893:FTB720908 GCX720893:GCX720908 GMT720893:GMT720908 GWP720893:GWP720908 HGL720893:HGL720908 HQH720893:HQH720908 IAD720893:IAD720908 IJZ720893:IJZ720908 ITV720893:ITV720908 JDR720893:JDR720908 JNN720893:JNN720908 JXJ720893:JXJ720908 KHF720893:KHF720908 KRB720893:KRB720908 LAX720893:LAX720908 LKT720893:LKT720908 LUP720893:LUP720908 MEL720893:MEL720908 MOH720893:MOH720908 MYD720893:MYD720908 NHZ720893:NHZ720908 NRV720893:NRV720908 OBR720893:OBR720908 OLN720893:OLN720908 OVJ720893:OVJ720908 PFF720893:PFF720908 PPB720893:PPB720908 PYX720893:PYX720908 QIT720893:QIT720908 QSP720893:QSP720908 RCL720893:RCL720908 RMH720893:RMH720908 RWD720893:RWD720908 SFZ720893:SFZ720908 SPV720893:SPV720908 SZR720893:SZR720908 TJN720893:TJN720908 TTJ720893:TTJ720908 UDF720893:UDF720908 UNB720893:UNB720908 UWX720893:UWX720908 VGT720893:VGT720908 VQP720893:VQP720908 WAL720893:WAL720908 WKH720893:WKH720908 WUD720893:WUD720908 HR786429:HR786444 RN786429:RN786444 ABJ786429:ABJ786444 ALF786429:ALF786444 AVB786429:AVB786444 BEX786429:BEX786444 BOT786429:BOT786444 BYP786429:BYP786444 CIL786429:CIL786444 CSH786429:CSH786444 DCD786429:DCD786444 DLZ786429:DLZ786444 DVV786429:DVV786444 EFR786429:EFR786444 EPN786429:EPN786444 EZJ786429:EZJ786444 FJF786429:FJF786444 FTB786429:FTB786444 GCX786429:GCX786444 GMT786429:GMT786444 GWP786429:GWP786444 HGL786429:HGL786444 HQH786429:HQH786444 IAD786429:IAD786444 IJZ786429:IJZ786444 ITV786429:ITV786444 JDR786429:JDR786444 JNN786429:JNN786444 JXJ786429:JXJ786444 KHF786429:KHF786444 KRB786429:KRB786444 LAX786429:LAX786444 LKT786429:LKT786444 LUP786429:LUP786444 MEL786429:MEL786444 MOH786429:MOH786444 MYD786429:MYD786444 NHZ786429:NHZ786444 NRV786429:NRV786444 OBR786429:OBR786444 OLN786429:OLN786444 OVJ786429:OVJ786444 PFF786429:PFF786444 PPB786429:PPB786444 PYX786429:PYX786444 QIT786429:QIT786444 QSP786429:QSP786444 RCL786429:RCL786444 RMH786429:RMH786444 RWD786429:RWD786444 SFZ786429:SFZ786444 SPV786429:SPV786444 SZR786429:SZR786444 TJN786429:TJN786444 TTJ786429:TTJ786444 UDF786429:UDF786444 UNB786429:UNB786444 UWX786429:UWX786444 VGT786429:VGT786444 VQP786429:VQP786444 WAL786429:WAL786444 WKH786429:WKH786444 WUD786429:WUD786444 HR851965:HR851980 RN851965:RN851980 ABJ851965:ABJ851980 ALF851965:ALF851980 AVB851965:AVB851980 BEX851965:BEX851980 BOT851965:BOT851980 BYP851965:BYP851980 CIL851965:CIL851980 CSH851965:CSH851980 DCD851965:DCD851980 DLZ851965:DLZ851980 DVV851965:DVV851980 EFR851965:EFR851980 EPN851965:EPN851980 EZJ851965:EZJ851980 FJF851965:FJF851980 FTB851965:FTB851980 GCX851965:GCX851980 GMT851965:GMT851980 GWP851965:GWP851980 HGL851965:HGL851980 HQH851965:HQH851980 IAD851965:IAD851980 IJZ851965:IJZ851980 ITV851965:ITV851980 JDR851965:JDR851980 JNN851965:JNN851980 JXJ851965:JXJ851980 KHF851965:KHF851980 KRB851965:KRB851980 LAX851965:LAX851980 LKT851965:LKT851980 LUP851965:LUP851980 MEL851965:MEL851980 MOH851965:MOH851980 MYD851965:MYD851980 NHZ851965:NHZ851980 NRV851965:NRV851980 OBR851965:OBR851980 OLN851965:OLN851980 OVJ851965:OVJ851980 PFF851965:PFF851980 PPB851965:PPB851980 PYX851965:PYX851980 QIT851965:QIT851980 QSP851965:QSP851980 RCL851965:RCL851980 RMH851965:RMH851980 RWD851965:RWD851980 SFZ851965:SFZ851980 SPV851965:SPV851980 SZR851965:SZR851980 TJN851965:TJN851980 TTJ851965:TTJ851980 UDF851965:UDF851980 UNB851965:UNB851980 UWX851965:UWX851980 VGT851965:VGT851980 VQP851965:VQP851980 WAL851965:WAL851980 WKH851965:WKH851980 WUD851965:WUD851980 HR917501:HR917516 RN917501:RN917516 ABJ917501:ABJ917516 ALF917501:ALF917516 AVB917501:AVB917516 BEX917501:BEX917516 BOT917501:BOT917516 BYP917501:BYP917516 CIL917501:CIL917516 CSH917501:CSH917516 DCD917501:DCD917516 DLZ917501:DLZ917516 DVV917501:DVV917516 EFR917501:EFR917516 EPN917501:EPN917516 EZJ917501:EZJ917516 FJF917501:FJF917516 FTB917501:FTB917516 GCX917501:GCX917516 GMT917501:GMT917516 GWP917501:GWP917516 HGL917501:HGL917516 HQH917501:HQH917516 IAD917501:IAD917516 IJZ917501:IJZ917516 ITV917501:ITV917516 JDR917501:JDR917516 JNN917501:JNN917516 JXJ917501:JXJ917516 KHF917501:KHF917516 KRB917501:KRB917516 LAX917501:LAX917516 LKT917501:LKT917516 LUP917501:LUP917516 MEL917501:MEL917516 MOH917501:MOH917516 MYD917501:MYD917516 NHZ917501:NHZ917516 NRV917501:NRV917516 OBR917501:OBR917516 OLN917501:OLN917516 OVJ917501:OVJ917516 PFF917501:PFF917516 PPB917501:PPB917516 PYX917501:PYX917516 QIT917501:QIT917516 QSP917501:QSP917516 RCL917501:RCL917516 RMH917501:RMH917516 RWD917501:RWD917516 SFZ917501:SFZ917516 SPV917501:SPV917516 SZR917501:SZR917516 TJN917501:TJN917516 TTJ917501:TTJ917516 UDF917501:UDF917516 UNB917501:UNB917516 UWX917501:UWX917516 VGT917501:VGT917516 VQP917501:VQP917516 WAL917501:WAL917516 WKH917501:WKH917516 WUD917501:WUD917516 HR983037:HR983052 RN983037:RN983052 ABJ983037:ABJ983052 ALF983037:ALF983052 AVB983037:AVB983052 BEX983037:BEX983052 BOT983037:BOT983052 BYP983037:BYP983052 CIL983037:CIL983052 CSH983037:CSH983052 DCD983037:DCD983052 DLZ983037:DLZ983052 DVV983037:DVV983052 EFR983037:EFR983052 EPN983037:EPN983052 EZJ983037:EZJ983052 FJF983037:FJF983052 FTB983037:FTB983052 GCX983037:GCX983052 GMT983037:GMT983052 GWP983037:GWP983052 HGL983037:HGL983052 HQH983037:HQH983052 IAD983037:IAD983052 IJZ983037:IJZ983052 ITV983037:ITV983052 JDR983037:JDR983052 JNN983037:JNN983052 JXJ983037:JXJ983052 KHF983037:KHF983052 KRB983037:KRB983052 LAX983037:LAX983052 LKT983037:LKT983052 LUP983037:LUP983052 MEL983037:MEL983052 MOH983037:MOH983052 MYD983037:MYD983052 NHZ983037:NHZ983052 NRV983037:NRV983052 OBR983037:OBR983052 OLN983037:OLN983052 OVJ983037:OVJ983052 PFF983037:PFF983052 PPB983037:PPB983052 PYX983037:PYX983052 QIT983037:QIT983052 QSP983037:QSP983052 RCL983037:RCL983052 RMH983037:RMH983052 RWD983037:RWD983052 SFZ983037:SFZ983052 SPV983037:SPV983052 SZR983037:SZR983052 TJN983037:TJN983052 TTJ983037:TTJ983052 UDF983037:UDF983052 UNB983037:UNB983052 UWX983037:UWX983052 VGT983037:VGT983052 VQP983037:VQP983052 WAL983037:WAL983052 WKH983037:WKH983052 WUD983037:WUD983052 HT65869:HT65871 RP65869:RP65871 ABL65869:ABL65871 ALH65869:ALH65871 AVD65869:AVD65871 BEZ65869:BEZ65871 BOV65869:BOV65871 BYR65869:BYR65871 CIN65869:CIN65871 CSJ65869:CSJ65871 DCF65869:DCF65871 DMB65869:DMB65871 DVX65869:DVX65871 EFT65869:EFT65871 EPP65869:EPP65871 EZL65869:EZL65871 FJH65869:FJH65871 FTD65869:FTD65871 GCZ65869:GCZ65871 GMV65869:GMV65871 GWR65869:GWR65871 HGN65869:HGN65871 HQJ65869:HQJ65871 IAF65869:IAF65871 IKB65869:IKB65871 ITX65869:ITX65871 JDT65869:JDT65871 JNP65869:JNP65871 JXL65869:JXL65871 KHH65869:KHH65871 KRD65869:KRD65871 LAZ65869:LAZ65871 LKV65869:LKV65871 LUR65869:LUR65871 MEN65869:MEN65871 MOJ65869:MOJ65871 MYF65869:MYF65871 NIB65869:NIB65871 NRX65869:NRX65871 OBT65869:OBT65871 OLP65869:OLP65871 OVL65869:OVL65871 PFH65869:PFH65871 PPD65869:PPD65871 PYZ65869:PYZ65871 QIV65869:QIV65871 QSR65869:QSR65871 RCN65869:RCN65871 RMJ65869:RMJ65871 RWF65869:RWF65871 SGB65869:SGB65871 SPX65869:SPX65871 SZT65869:SZT65871 TJP65869:TJP65871 TTL65869:TTL65871 UDH65869:UDH65871 UND65869:UND65871 UWZ65869:UWZ65871 VGV65869:VGV65871 VQR65869:VQR65871 WAN65869:WAN65871 WKJ65869:WKJ65871 WUF65869:WUF65871 HT131405:HT131407 RP131405:RP131407 ABL131405:ABL131407 ALH131405:ALH131407 AVD131405:AVD131407 BEZ131405:BEZ131407 BOV131405:BOV131407 BYR131405:BYR131407 CIN131405:CIN131407 CSJ131405:CSJ131407 DCF131405:DCF131407 DMB131405:DMB131407 DVX131405:DVX131407 EFT131405:EFT131407 EPP131405:EPP131407 EZL131405:EZL131407 FJH131405:FJH131407 FTD131405:FTD131407 GCZ131405:GCZ131407 GMV131405:GMV131407 GWR131405:GWR131407 HGN131405:HGN131407 HQJ131405:HQJ131407 IAF131405:IAF131407 IKB131405:IKB131407 ITX131405:ITX131407 JDT131405:JDT131407 JNP131405:JNP131407 JXL131405:JXL131407 KHH131405:KHH131407 KRD131405:KRD131407 LAZ131405:LAZ131407 LKV131405:LKV131407 LUR131405:LUR131407 MEN131405:MEN131407 MOJ131405:MOJ131407 MYF131405:MYF131407 NIB131405:NIB131407 NRX131405:NRX131407 OBT131405:OBT131407 OLP131405:OLP131407 OVL131405:OVL131407 PFH131405:PFH131407 PPD131405:PPD131407 PYZ131405:PYZ131407 QIV131405:QIV131407 QSR131405:QSR131407 RCN131405:RCN131407 RMJ131405:RMJ131407 RWF131405:RWF131407 SGB131405:SGB131407 SPX131405:SPX131407 SZT131405:SZT131407 TJP131405:TJP131407 TTL131405:TTL131407 UDH131405:UDH131407 UND131405:UND131407 UWZ131405:UWZ131407 VGV131405:VGV131407 VQR131405:VQR131407 WAN131405:WAN131407 WKJ131405:WKJ131407 WUF131405:WUF131407 HT196941:HT196943 RP196941:RP196943 ABL196941:ABL196943 ALH196941:ALH196943 AVD196941:AVD196943 BEZ196941:BEZ196943 BOV196941:BOV196943 BYR196941:BYR196943 CIN196941:CIN196943 CSJ196941:CSJ196943 DCF196941:DCF196943 DMB196941:DMB196943 DVX196941:DVX196943 EFT196941:EFT196943 EPP196941:EPP196943 EZL196941:EZL196943 FJH196941:FJH196943 FTD196941:FTD196943 GCZ196941:GCZ196943 GMV196941:GMV196943 GWR196941:GWR196943 HGN196941:HGN196943 HQJ196941:HQJ196943 IAF196941:IAF196943 IKB196941:IKB196943 ITX196941:ITX196943 JDT196941:JDT196943 JNP196941:JNP196943 JXL196941:JXL196943 KHH196941:KHH196943 KRD196941:KRD196943 LAZ196941:LAZ196943 LKV196941:LKV196943 LUR196941:LUR196943 MEN196941:MEN196943 MOJ196941:MOJ196943 MYF196941:MYF196943 NIB196941:NIB196943 NRX196941:NRX196943 OBT196941:OBT196943 OLP196941:OLP196943 OVL196941:OVL196943 PFH196941:PFH196943 PPD196941:PPD196943 PYZ196941:PYZ196943 QIV196941:QIV196943 QSR196941:QSR196943 RCN196941:RCN196943 RMJ196941:RMJ196943 RWF196941:RWF196943 SGB196941:SGB196943 SPX196941:SPX196943 SZT196941:SZT196943 TJP196941:TJP196943 TTL196941:TTL196943 UDH196941:UDH196943 UND196941:UND196943 UWZ196941:UWZ196943 VGV196941:VGV196943 VQR196941:VQR196943 WAN196941:WAN196943 WKJ196941:WKJ196943 WUF196941:WUF196943 HT262477:HT262479 RP262477:RP262479 ABL262477:ABL262479 ALH262477:ALH262479 AVD262477:AVD262479 BEZ262477:BEZ262479 BOV262477:BOV262479 BYR262477:BYR262479 CIN262477:CIN262479 CSJ262477:CSJ262479 DCF262477:DCF262479 DMB262477:DMB262479 DVX262477:DVX262479 EFT262477:EFT262479 EPP262477:EPP262479 EZL262477:EZL262479 FJH262477:FJH262479 FTD262477:FTD262479 GCZ262477:GCZ262479 GMV262477:GMV262479 GWR262477:GWR262479 HGN262477:HGN262479 HQJ262477:HQJ262479 IAF262477:IAF262479 IKB262477:IKB262479 ITX262477:ITX262479 JDT262477:JDT262479 JNP262477:JNP262479 JXL262477:JXL262479 KHH262477:KHH262479 KRD262477:KRD262479 LAZ262477:LAZ262479 LKV262477:LKV262479 LUR262477:LUR262479 MEN262477:MEN262479 MOJ262477:MOJ262479 MYF262477:MYF262479 NIB262477:NIB262479 NRX262477:NRX262479 OBT262477:OBT262479 OLP262477:OLP262479 OVL262477:OVL262479 PFH262477:PFH262479 PPD262477:PPD262479 PYZ262477:PYZ262479 QIV262477:QIV262479 QSR262477:QSR262479 RCN262477:RCN262479 RMJ262477:RMJ262479 RWF262477:RWF262479 SGB262477:SGB262479 SPX262477:SPX262479 SZT262477:SZT262479 TJP262477:TJP262479 TTL262477:TTL262479 UDH262477:UDH262479 UND262477:UND262479 UWZ262477:UWZ262479 VGV262477:VGV262479 VQR262477:VQR262479 WAN262477:WAN262479 WKJ262477:WKJ262479 WUF262477:WUF262479 HT328013:HT328015 RP328013:RP328015 ABL328013:ABL328015 ALH328013:ALH328015 AVD328013:AVD328015 BEZ328013:BEZ328015 BOV328013:BOV328015 BYR328013:BYR328015 CIN328013:CIN328015 CSJ328013:CSJ328015 DCF328013:DCF328015 DMB328013:DMB328015 DVX328013:DVX328015 EFT328013:EFT328015 EPP328013:EPP328015 EZL328013:EZL328015 FJH328013:FJH328015 FTD328013:FTD328015 GCZ328013:GCZ328015 GMV328013:GMV328015 GWR328013:GWR328015 HGN328013:HGN328015 HQJ328013:HQJ328015 IAF328013:IAF328015 IKB328013:IKB328015 ITX328013:ITX328015 JDT328013:JDT328015 JNP328013:JNP328015 JXL328013:JXL328015 KHH328013:KHH328015 KRD328013:KRD328015 LAZ328013:LAZ328015 LKV328013:LKV328015 LUR328013:LUR328015 MEN328013:MEN328015 MOJ328013:MOJ328015 MYF328013:MYF328015 NIB328013:NIB328015 NRX328013:NRX328015 OBT328013:OBT328015 OLP328013:OLP328015 OVL328013:OVL328015 PFH328013:PFH328015 PPD328013:PPD328015 PYZ328013:PYZ328015 QIV328013:QIV328015 QSR328013:QSR328015 RCN328013:RCN328015 RMJ328013:RMJ328015 RWF328013:RWF328015 SGB328013:SGB328015 SPX328013:SPX328015 SZT328013:SZT328015 TJP328013:TJP328015 TTL328013:TTL328015 UDH328013:UDH328015 UND328013:UND328015 UWZ328013:UWZ328015 VGV328013:VGV328015 VQR328013:VQR328015 WAN328013:WAN328015 WKJ328013:WKJ328015 WUF328013:WUF328015 HT393549:HT393551 RP393549:RP393551 ABL393549:ABL393551 ALH393549:ALH393551 AVD393549:AVD393551 BEZ393549:BEZ393551 BOV393549:BOV393551 BYR393549:BYR393551 CIN393549:CIN393551 CSJ393549:CSJ393551 DCF393549:DCF393551 DMB393549:DMB393551 DVX393549:DVX393551 EFT393549:EFT393551 EPP393549:EPP393551 EZL393549:EZL393551 FJH393549:FJH393551 FTD393549:FTD393551 GCZ393549:GCZ393551 GMV393549:GMV393551 GWR393549:GWR393551 HGN393549:HGN393551 HQJ393549:HQJ393551 IAF393549:IAF393551 IKB393549:IKB393551 ITX393549:ITX393551 JDT393549:JDT393551 JNP393549:JNP393551 JXL393549:JXL393551 KHH393549:KHH393551 KRD393549:KRD393551 LAZ393549:LAZ393551 LKV393549:LKV393551 LUR393549:LUR393551 MEN393549:MEN393551 MOJ393549:MOJ393551 MYF393549:MYF393551 NIB393549:NIB393551 NRX393549:NRX393551 OBT393549:OBT393551 OLP393549:OLP393551 OVL393549:OVL393551 PFH393549:PFH393551 PPD393549:PPD393551 PYZ393549:PYZ393551 QIV393549:QIV393551 QSR393549:QSR393551 RCN393549:RCN393551 RMJ393549:RMJ393551 RWF393549:RWF393551 SGB393549:SGB393551 SPX393549:SPX393551 SZT393549:SZT393551 TJP393549:TJP393551 TTL393549:TTL393551 UDH393549:UDH393551 UND393549:UND393551 UWZ393549:UWZ393551 VGV393549:VGV393551 VQR393549:VQR393551 WAN393549:WAN393551 WKJ393549:WKJ393551 WUF393549:WUF393551 HT459085:HT459087 RP459085:RP459087 ABL459085:ABL459087 ALH459085:ALH459087 AVD459085:AVD459087 BEZ459085:BEZ459087 BOV459085:BOV459087 BYR459085:BYR459087 CIN459085:CIN459087 CSJ459085:CSJ459087 DCF459085:DCF459087 DMB459085:DMB459087 DVX459085:DVX459087 EFT459085:EFT459087 EPP459085:EPP459087 EZL459085:EZL459087 FJH459085:FJH459087 FTD459085:FTD459087 GCZ459085:GCZ459087 GMV459085:GMV459087 GWR459085:GWR459087 HGN459085:HGN459087 HQJ459085:HQJ459087 IAF459085:IAF459087 IKB459085:IKB459087 ITX459085:ITX459087 JDT459085:JDT459087 JNP459085:JNP459087 JXL459085:JXL459087 KHH459085:KHH459087 KRD459085:KRD459087 LAZ459085:LAZ459087 LKV459085:LKV459087 LUR459085:LUR459087 MEN459085:MEN459087 MOJ459085:MOJ459087 MYF459085:MYF459087 NIB459085:NIB459087 NRX459085:NRX459087 OBT459085:OBT459087 OLP459085:OLP459087 OVL459085:OVL459087 PFH459085:PFH459087 PPD459085:PPD459087 PYZ459085:PYZ459087 QIV459085:QIV459087 QSR459085:QSR459087 RCN459085:RCN459087 RMJ459085:RMJ459087 RWF459085:RWF459087 SGB459085:SGB459087 SPX459085:SPX459087 SZT459085:SZT459087 TJP459085:TJP459087 TTL459085:TTL459087 UDH459085:UDH459087 UND459085:UND459087 UWZ459085:UWZ459087 VGV459085:VGV459087 VQR459085:VQR459087 WAN459085:WAN459087 WKJ459085:WKJ459087 WUF459085:WUF459087 HT524621:HT524623 RP524621:RP524623 ABL524621:ABL524623 ALH524621:ALH524623 AVD524621:AVD524623 BEZ524621:BEZ524623 BOV524621:BOV524623 BYR524621:BYR524623 CIN524621:CIN524623 CSJ524621:CSJ524623 DCF524621:DCF524623 DMB524621:DMB524623 DVX524621:DVX524623 EFT524621:EFT524623 EPP524621:EPP524623 EZL524621:EZL524623 FJH524621:FJH524623 FTD524621:FTD524623 GCZ524621:GCZ524623 GMV524621:GMV524623 GWR524621:GWR524623 HGN524621:HGN524623 HQJ524621:HQJ524623 IAF524621:IAF524623 IKB524621:IKB524623 ITX524621:ITX524623 JDT524621:JDT524623 JNP524621:JNP524623 JXL524621:JXL524623 KHH524621:KHH524623 KRD524621:KRD524623 LAZ524621:LAZ524623 LKV524621:LKV524623 LUR524621:LUR524623 MEN524621:MEN524623 MOJ524621:MOJ524623 MYF524621:MYF524623 NIB524621:NIB524623 NRX524621:NRX524623 OBT524621:OBT524623 OLP524621:OLP524623 OVL524621:OVL524623 PFH524621:PFH524623 PPD524621:PPD524623 PYZ524621:PYZ524623 QIV524621:QIV524623 QSR524621:QSR524623 RCN524621:RCN524623 RMJ524621:RMJ524623 RWF524621:RWF524623 SGB524621:SGB524623 SPX524621:SPX524623 SZT524621:SZT524623 TJP524621:TJP524623 TTL524621:TTL524623 UDH524621:UDH524623 UND524621:UND524623 UWZ524621:UWZ524623 VGV524621:VGV524623 VQR524621:VQR524623 WAN524621:WAN524623 WKJ524621:WKJ524623 WUF524621:WUF524623 HT590157:HT590159 RP590157:RP590159 ABL590157:ABL590159 ALH590157:ALH590159 AVD590157:AVD590159 BEZ590157:BEZ590159 BOV590157:BOV590159 BYR590157:BYR590159 CIN590157:CIN590159 CSJ590157:CSJ590159 DCF590157:DCF590159 DMB590157:DMB590159 DVX590157:DVX590159 EFT590157:EFT590159 EPP590157:EPP590159 EZL590157:EZL590159 FJH590157:FJH590159 FTD590157:FTD590159 GCZ590157:GCZ590159 GMV590157:GMV590159 GWR590157:GWR590159 HGN590157:HGN590159 HQJ590157:HQJ590159 IAF590157:IAF590159 IKB590157:IKB590159 ITX590157:ITX590159 JDT590157:JDT590159 JNP590157:JNP590159 JXL590157:JXL590159 KHH590157:KHH590159 KRD590157:KRD590159 LAZ590157:LAZ590159 LKV590157:LKV590159 LUR590157:LUR590159 MEN590157:MEN590159 MOJ590157:MOJ590159 MYF590157:MYF590159 NIB590157:NIB590159 NRX590157:NRX590159 OBT590157:OBT590159 OLP590157:OLP590159 OVL590157:OVL590159 PFH590157:PFH590159 PPD590157:PPD590159 PYZ590157:PYZ590159 QIV590157:QIV590159 QSR590157:QSR590159 RCN590157:RCN590159 RMJ590157:RMJ590159 RWF590157:RWF590159 SGB590157:SGB590159 SPX590157:SPX590159 SZT590157:SZT590159 TJP590157:TJP590159 TTL590157:TTL590159 UDH590157:UDH590159 UND590157:UND590159 UWZ590157:UWZ590159 VGV590157:VGV590159 VQR590157:VQR590159 WAN590157:WAN590159 WKJ590157:WKJ590159 WUF590157:WUF590159 HT655693:HT655695 RP655693:RP655695 ABL655693:ABL655695 ALH655693:ALH655695 AVD655693:AVD655695 BEZ655693:BEZ655695 BOV655693:BOV655695 BYR655693:BYR655695 CIN655693:CIN655695 CSJ655693:CSJ655695 DCF655693:DCF655695 DMB655693:DMB655695 DVX655693:DVX655695 EFT655693:EFT655695 EPP655693:EPP655695 EZL655693:EZL655695 FJH655693:FJH655695 FTD655693:FTD655695 GCZ655693:GCZ655695 GMV655693:GMV655695 GWR655693:GWR655695 HGN655693:HGN655695 HQJ655693:HQJ655695 IAF655693:IAF655695 IKB655693:IKB655695 ITX655693:ITX655695 JDT655693:JDT655695 JNP655693:JNP655695 JXL655693:JXL655695 KHH655693:KHH655695 KRD655693:KRD655695 LAZ655693:LAZ655695 LKV655693:LKV655695 LUR655693:LUR655695 MEN655693:MEN655695 MOJ655693:MOJ655695 MYF655693:MYF655695 NIB655693:NIB655695 NRX655693:NRX655695 OBT655693:OBT655695 OLP655693:OLP655695 OVL655693:OVL655695 PFH655693:PFH655695 PPD655693:PPD655695 PYZ655693:PYZ655695 QIV655693:QIV655695 QSR655693:QSR655695 RCN655693:RCN655695 RMJ655693:RMJ655695 RWF655693:RWF655695 SGB655693:SGB655695 SPX655693:SPX655695 SZT655693:SZT655695 TJP655693:TJP655695 TTL655693:TTL655695 UDH655693:UDH655695 UND655693:UND655695 UWZ655693:UWZ655695 VGV655693:VGV655695 VQR655693:VQR655695 WAN655693:WAN655695 WKJ655693:WKJ655695 WUF655693:WUF655695 HT721229:HT721231 RP721229:RP721231 ABL721229:ABL721231 ALH721229:ALH721231 AVD721229:AVD721231 BEZ721229:BEZ721231 BOV721229:BOV721231 BYR721229:BYR721231 CIN721229:CIN721231 CSJ721229:CSJ721231 DCF721229:DCF721231 DMB721229:DMB721231 DVX721229:DVX721231 EFT721229:EFT721231 EPP721229:EPP721231 EZL721229:EZL721231 FJH721229:FJH721231 FTD721229:FTD721231 GCZ721229:GCZ721231 GMV721229:GMV721231 GWR721229:GWR721231 HGN721229:HGN721231 HQJ721229:HQJ721231 IAF721229:IAF721231 IKB721229:IKB721231 ITX721229:ITX721231 JDT721229:JDT721231 JNP721229:JNP721231 JXL721229:JXL721231 KHH721229:KHH721231 KRD721229:KRD721231 LAZ721229:LAZ721231 LKV721229:LKV721231 LUR721229:LUR721231 MEN721229:MEN721231 MOJ721229:MOJ721231 MYF721229:MYF721231 NIB721229:NIB721231 NRX721229:NRX721231 OBT721229:OBT721231 OLP721229:OLP721231 OVL721229:OVL721231 PFH721229:PFH721231 PPD721229:PPD721231 PYZ721229:PYZ721231 QIV721229:QIV721231 QSR721229:QSR721231 RCN721229:RCN721231 RMJ721229:RMJ721231 RWF721229:RWF721231 SGB721229:SGB721231 SPX721229:SPX721231 SZT721229:SZT721231 TJP721229:TJP721231 TTL721229:TTL721231 UDH721229:UDH721231 UND721229:UND721231 UWZ721229:UWZ721231 VGV721229:VGV721231 VQR721229:VQR721231 WAN721229:WAN721231 WKJ721229:WKJ721231 WUF721229:WUF721231 HT786765:HT786767 RP786765:RP786767 ABL786765:ABL786767 ALH786765:ALH786767 AVD786765:AVD786767 BEZ786765:BEZ786767 BOV786765:BOV786767 BYR786765:BYR786767 CIN786765:CIN786767 CSJ786765:CSJ786767 DCF786765:DCF786767 DMB786765:DMB786767 DVX786765:DVX786767 EFT786765:EFT786767 EPP786765:EPP786767 EZL786765:EZL786767 FJH786765:FJH786767 FTD786765:FTD786767 GCZ786765:GCZ786767 GMV786765:GMV786767 GWR786765:GWR786767 HGN786765:HGN786767 HQJ786765:HQJ786767 IAF786765:IAF786767 IKB786765:IKB786767 ITX786765:ITX786767 JDT786765:JDT786767 JNP786765:JNP786767 JXL786765:JXL786767 KHH786765:KHH786767 KRD786765:KRD786767 LAZ786765:LAZ786767 LKV786765:LKV786767 LUR786765:LUR786767 MEN786765:MEN786767 MOJ786765:MOJ786767 MYF786765:MYF786767 NIB786765:NIB786767 NRX786765:NRX786767 OBT786765:OBT786767 OLP786765:OLP786767 OVL786765:OVL786767 PFH786765:PFH786767 PPD786765:PPD786767 PYZ786765:PYZ786767 QIV786765:QIV786767 QSR786765:QSR786767 RCN786765:RCN786767 RMJ786765:RMJ786767 RWF786765:RWF786767 SGB786765:SGB786767 SPX786765:SPX786767 SZT786765:SZT786767 TJP786765:TJP786767 TTL786765:TTL786767 UDH786765:UDH786767 UND786765:UND786767 UWZ786765:UWZ786767 VGV786765:VGV786767 VQR786765:VQR786767 WAN786765:WAN786767 WKJ786765:WKJ786767 WUF786765:WUF786767 HT852301:HT852303 RP852301:RP852303 ABL852301:ABL852303 ALH852301:ALH852303 AVD852301:AVD852303 BEZ852301:BEZ852303 BOV852301:BOV852303 BYR852301:BYR852303 CIN852301:CIN852303 CSJ852301:CSJ852303 DCF852301:DCF852303 DMB852301:DMB852303 DVX852301:DVX852303 EFT852301:EFT852303 EPP852301:EPP852303 EZL852301:EZL852303 FJH852301:FJH852303 FTD852301:FTD852303 GCZ852301:GCZ852303 GMV852301:GMV852303 GWR852301:GWR852303 HGN852301:HGN852303 HQJ852301:HQJ852303 IAF852301:IAF852303 IKB852301:IKB852303 ITX852301:ITX852303 JDT852301:JDT852303 JNP852301:JNP852303 JXL852301:JXL852303 KHH852301:KHH852303 KRD852301:KRD852303 LAZ852301:LAZ852303 LKV852301:LKV852303 LUR852301:LUR852303 MEN852301:MEN852303 MOJ852301:MOJ852303 MYF852301:MYF852303 NIB852301:NIB852303 NRX852301:NRX852303 OBT852301:OBT852303 OLP852301:OLP852303 OVL852301:OVL852303 PFH852301:PFH852303 PPD852301:PPD852303 PYZ852301:PYZ852303 QIV852301:QIV852303 QSR852301:QSR852303 RCN852301:RCN852303 RMJ852301:RMJ852303 RWF852301:RWF852303 SGB852301:SGB852303 SPX852301:SPX852303 SZT852301:SZT852303 TJP852301:TJP852303 TTL852301:TTL852303 UDH852301:UDH852303 UND852301:UND852303 UWZ852301:UWZ852303 VGV852301:VGV852303 VQR852301:VQR852303 WAN852301:WAN852303 WKJ852301:WKJ852303 WUF852301:WUF852303 HT917837:HT917839 RP917837:RP917839 ABL917837:ABL917839 ALH917837:ALH917839 AVD917837:AVD917839 BEZ917837:BEZ917839 BOV917837:BOV917839 BYR917837:BYR917839 CIN917837:CIN917839 CSJ917837:CSJ917839 DCF917837:DCF917839 DMB917837:DMB917839 DVX917837:DVX917839 EFT917837:EFT917839 EPP917837:EPP917839 EZL917837:EZL917839 FJH917837:FJH917839 FTD917837:FTD917839 GCZ917837:GCZ917839 GMV917837:GMV917839 GWR917837:GWR917839 HGN917837:HGN917839 HQJ917837:HQJ917839 IAF917837:IAF917839 IKB917837:IKB917839 ITX917837:ITX917839 JDT917837:JDT917839 JNP917837:JNP917839 JXL917837:JXL917839 KHH917837:KHH917839 KRD917837:KRD917839 LAZ917837:LAZ917839 LKV917837:LKV917839 LUR917837:LUR917839 MEN917837:MEN917839 MOJ917837:MOJ917839 MYF917837:MYF917839 NIB917837:NIB917839 NRX917837:NRX917839 OBT917837:OBT917839 OLP917837:OLP917839 OVL917837:OVL917839 PFH917837:PFH917839 PPD917837:PPD917839 PYZ917837:PYZ917839 QIV917837:QIV917839 QSR917837:QSR917839 RCN917837:RCN917839 RMJ917837:RMJ917839 RWF917837:RWF917839 SGB917837:SGB917839 SPX917837:SPX917839 SZT917837:SZT917839 TJP917837:TJP917839 TTL917837:TTL917839 UDH917837:UDH917839 UND917837:UND917839 UWZ917837:UWZ917839 VGV917837:VGV917839 VQR917837:VQR917839 WAN917837:WAN917839 WKJ917837:WKJ917839 WUF917837:WUF917839 HT983373:HT983375 RP983373:RP983375 ABL983373:ABL983375 ALH983373:ALH983375 AVD983373:AVD983375 BEZ983373:BEZ983375 BOV983373:BOV983375 BYR983373:BYR983375 CIN983373:CIN983375 CSJ983373:CSJ983375 DCF983373:DCF983375 DMB983373:DMB983375 DVX983373:DVX983375 EFT983373:EFT983375 EPP983373:EPP983375 EZL983373:EZL983375 FJH983373:FJH983375 FTD983373:FTD983375 GCZ983373:GCZ983375 GMV983373:GMV983375 GWR983373:GWR983375 HGN983373:HGN983375 HQJ983373:HQJ983375 IAF983373:IAF983375 IKB983373:IKB983375 ITX983373:ITX983375 JDT983373:JDT983375 JNP983373:JNP983375 JXL983373:JXL983375 KHH983373:KHH983375 KRD983373:KRD983375 LAZ983373:LAZ983375 LKV983373:LKV983375 LUR983373:LUR983375 MEN983373:MEN983375 MOJ983373:MOJ983375 MYF983373:MYF983375 NIB983373:NIB983375 NRX983373:NRX983375 OBT983373:OBT983375 OLP983373:OLP983375 OVL983373:OVL983375 PFH983373:PFH983375 PPD983373:PPD983375 PYZ983373:PYZ983375 QIV983373:QIV983375 QSR983373:QSR983375 RCN983373:RCN983375 RMJ983373:RMJ983375 RWF983373:RWF983375 SGB983373:SGB983375 SPX983373:SPX983375 SZT983373:SZT983375 TJP983373:TJP983375 TTL983373:TTL983375 UDH983373:UDH983375 UND983373:UND983375 UWZ983373:UWZ983375 VGV983373:VGV983375 VQR983373:VQR983375 WAN983373:WAN983375 WKJ983373:WKJ983375 WUF983373:WUF983375 HU65541:HU65548 RQ65541:RQ65548 ABM65541:ABM65548 ALI65541:ALI65548 AVE65541:AVE65548 BFA65541:BFA65548 BOW65541:BOW65548 BYS65541:BYS65548 CIO65541:CIO65548 CSK65541:CSK65548 DCG65541:DCG65548 DMC65541:DMC65548 DVY65541:DVY65548 EFU65541:EFU65548 EPQ65541:EPQ65548 EZM65541:EZM65548 FJI65541:FJI65548 FTE65541:FTE65548 GDA65541:GDA65548 GMW65541:GMW65548 GWS65541:GWS65548 HGO65541:HGO65548 HQK65541:HQK65548 IAG65541:IAG65548 IKC65541:IKC65548 ITY65541:ITY65548 JDU65541:JDU65548 JNQ65541:JNQ65548 JXM65541:JXM65548 KHI65541:KHI65548 KRE65541:KRE65548 LBA65541:LBA65548 LKW65541:LKW65548 LUS65541:LUS65548 MEO65541:MEO65548 MOK65541:MOK65548 MYG65541:MYG65548 NIC65541:NIC65548 NRY65541:NRY65548 OBU65541:OBU65548 OLQ65541:OLQ65548 OVM65541:OVM65548 PFI65541:PFI65548 PPE65541:PPE65548 PZA65541:PZA65548 QIW65541:QIW65548 QSS65541:QSS65548 RCO65541:RCO65548 RMK65541:RMK65548 RWG65541:RWG65548 SGC65541:SGC65548 SPY65541:SPY65548 SZU65541:SZU65548 TJQ65541:TJQ65548 TTM65541:TTM65548 UDI65541:UDI65548 UNE65541:UNE65548 UXA65541:UXA65548 VGW65541:VGW65548 VQS65541:VQS65548 WAO65541:WAO65548 WKK65541:WKK65548 WUG65541:WUG65548 HU131077:HU131084 RQ131077:RQ131084 ABM131077:ABM131084 ALI131077:ALI131084 AVE131077:AVE131084 BFA131077:BFA131084 BOW131077:BOW131084 BYS131077:BYS131084 CIO131077:CIO131084 CSK131077:CSK131084 DCG131077:DCG131084 DMC131077:DMC131084 DVY131077:DVY131084 EFU131077:EFU131084 EPQ131077:EPQ131084 EZM131077:EZM131084 FJI131077:FJI131084 FTE131077:FTE131084 GDA131077:GDA131084 GMW131077:GMW131084 GWS131077:GWS131084 HGO131077:HGO131084 HQK131077:HQK131084 IAG131077:IAG131084 IKC131077:IKC131084 ITY131077:ITY131084 JDU131077:JDU131084 JNQ131077:JNQ131084 JXM131077:JXM131084 KHI131077:KHI131084 KRE131077:KRE131084 LBA131077:LBA131084 LKW131077:LKW131084 LUS131077:LUS131084 MEO131077:MEO131084 MOK131077:MOK131084 MYG131077:MYG131084 NIC131077:NIC131084 NRY131077:NRY131084 OBU131077:OBU131084 OLQ131077:OLQ131084 OVM131077:OVM131084 PFI131077:PFI131084 PPE131077:PPE131084 PZA131077:PZA131084 QIW131077:QIW131084 QSS131077:QSS131084 RCO131077:RCO131084 RMK131077:RMK131084 RWG131077:RWG131084 SGC131077:SGC131084 SPY131077:SPY131084 SZU131077:SZU131084 TJQ131077:TJQ131084 TTM131077:TTM131084 UDI131077:UDI131084 UNE131077:UNE131084 UXA131077:UXA131084 VGW131077:VGW131084 VQS131077:VQS131084 WAO131077:WAO131084 WKK131077:WKK131084 WUG131077:WUG131084 HU196613:HU196620 RQ196613:RQ196620 ABM196613:ABM196620 ALI196613:ALI196620 AVE196613:AVE196620 BFA196613:BFA196620 BOW196613:BOW196620 BYS196613:BYS196620 CIO196613:CIO196620 CSK196613:CSK196620 DCG196613:DCG196620 DMC196613:DMC196620 DVY196613:DVY196620 EFU196613:EFU196620 EPQ196613:EPQ196620 EZM196613:EZM196620 FJI196613:FJI196620 FTE196613:FTE196620 GDA196613:GDA196620 GMW196613:GMW196620 GWS196613:GWS196620 HGO196613:HGO196620 HQK196613:HQK196620 IAG196613:IAG196620 IKC196613:IKC196620 ITY196613:ITY196620 JDU196613:JDU196620 JNQ196613:JNQ196620 JXM196613:JXM196620 KHI196613:KHI196620 KRE196613:KRE196620 LBA196613:LBA196620 LKW196613:LKW196620 LUS196613:LUS196620 MEO196613:MEO196620 MOK196613:MOK196620 MYG196613:MYG196620 NIC196613:NIC196620 NRY196613:NRY196620 OBU196613:OBU196620 OLQ196613:OLQ196620 OVM196613:OVM196620 PFI196613:PFI196620 PPE196613:PPE196620 PZA196613:PZA196620 QIW196613:QIW196620 QSS196613:QSS196620 RCO196613:RCO196620 RMK196613:RMK196620 RWG196613:RWG196620 SGC196613:SGC196620 SPY196613:SPY196620 SZU196613:SZU196620 TJQ196613:TJQ196620 TTM196613:TTM196620 UDI196613:UDI196620 UNE196613:UNE196620 UXA196613:UXA196620 VGW196613:VGW196620 VQS196613:VQS196620 WAO196613:WAO196620 WKK196613:WKK196620 WUG196613:WUG196620 HU262149:HU262156 RQ262149:RQ262156 ABM262149:ABM262156 ALI262149:ALI262156 AVE262149:AVE262156 BFA262149:BFA262156 BOW262149:BOW262156 BYS262149:BYS262156 CIO262149:CIO262156 CSK262149:CSK262156 DCG262149:DCG262156 DMC262149:DMC262156 DVY262149:DVY262156 EFU262149:EFU262156 EPQ262149:EPQ262156 EZM262149:EZM262156 FJI262149:FJI262156 FTE262149:FTE262156 GDA262149:GDA262156 GMW262149:GMW262156 GWS262149:GWS262156 HGO262149:HGO262156 HQK262149:HQK262156 IAG262149:IAG262156 IKC262149:IKC262156 ITY262149:ITY262156 JDU262149:JDU262156 JNQ262149:JNQ262156 JXM262149:JXM262156 KHI262149:KHI262156 KRE262149:KRE262156 LBA262149:LBA262156 LKW262149:LKW262156 LUS262149:LUS262156 MEO262149:MEO262156 MOK262149:MOK262156 MYG262149:MYG262156 NIC262149:NIC262156 NRY262149:NRY262156 OBU262149:OBU262156 OLQ262149:OLQ262156 OVM262149:OVM262156 PFI262149:PFI262156 PPE262149:PPE262156 PZA262149:PZA262156 QIW262149:QIW262156 QSS262149:QSS262156 RCO262149:RCO262156 RMK262149:RMK262156 RWG262149:RWG262156 SGC262149:SGC262156 SPY262149:SPY262156 SZU262149:SZU262156 TJQ262149:TJQ262156 TTM262149:TTM262156 UDI262149:UDI262156 UNE262149:UNE262156 UXA262149:UXA262156 VGW262149:VGW262156 VQS262149:VQS262156 WAO262149:WAO262156 WKK262149:WKK262156 WUG262149:WUG262156 HU327685:HU327692 RQ327685:RQ327692 ABM327685:ABM327692 ALI327685:ALI327692 AVE327685:AVE327692 BFA327685:BFA327692 BOW327685:BOW327692 BYS327685:BYS327692 CIO327685:CIO327692 CSK327685:CSK327692 DCG327685:DCG327692 DMC327685:DMC327692 DVY327685:DVY327692 EFU327685:EFU327692 EPQ327685:EPQ327692 EZM327685:EZM327692 FJI327685:FJI327692 FTE327685:FTE327692 GDA327685:GDA327692 GMW327685:GMW327692 GWS327685:GWS327692 HGO327685:HGO327692 HQK327685:HQK327692 IAG327685:IAG327692 IKC327685:IKC327692 ITY327685:ITY327692 JDU327685:JDU327692 JNQ327685:JNQ327692 JXM327685:JXM327692 KHI327685:KHI327692 KRE327685:KRE327692 LBA327685:LBA327692 LKW327685:LKW327692 LUS327685:LUS327692 MEO327685:MEO327692 MOK327685:MOK327692 MYG327685:MYG327692 NIC327685:NIC327692 NRY327685:NRY327692 OBU327685:OBU327692 OLQ327685:OLQ327692 OVM327685:OVM327692 PFI327685:PFI327692 PPE327685:PPE327692 PZA327685:PZA327692 QIW327685:QIW327692 QSS327685:QSS327692 RCO327685:RCO327692 RMK327685:RMK327692 RWG327685:RWG327692 SGC327685:SGC327692 SPY327685:SPY327692 SZU327685:SZU327692 TJQ327685:TJQ327692 TTM327685:TTM327692 UDI327685:UDI327692 UNE327685:UNE327692 UXA327685:UXA327692 VGW327685:VGW327692 VQS327685:VQS327692 WAO327685:WAO327692 WKK327685:WKK327692 WUG327685:WUG327692 HU393221:HU393228 RQ393221:RQ393228 ABM393221:ABM393228 ALI393221:ALI393228 AVE393221:AVE393228 BFA393221:BFA393228 BOW393221:BOW393228 BYS393221:BYS393228 CIO393221:CIO393228 CSK393221:CSK393228 DCG393221:DCG393228 DMC393221:DMC393228 DVY393221:DVY393228 EFU393221:EFU393228 EPQ393221:EPQ393228 EZM393221:EZM393228 FJI393221:FJI393228 FTE393221:FTE393228 GDA393221:GDA393228 GMW393221:GMW393228 GWS393221:GWS393228 HGO393221:HGO393228 HQK393221:HQK393228 IAG393221:IAG393228 IKC393221:IKC393228 ITY393221:ITY393228 JDU393221:JDU393228 JNQ393221:JNQ393228 JXM393221:JXM393228 KHI393221:KHI393228 KRE393221:KRE393228 LBA393221:LBA393228 LKW393221:LKW393228 LUS393221:LUS393228 MEO393221:MEO393228 MOK393221:MOK393228 MYG393221:MYG393228 NIC393221:NIC393228 NRY393221:NRY393228 OBU393221:OBU393228 OLQ393221:OLQ393228 OVM393221:OVM393228 PFI393221:PFI393228 PPE393221:PPE393228 PZA393221:PZA393228 QIW393221:QIW393228 QSS393221:QSS393228 RCO393221:RCO393228 RMK393221:RMK393228 RWG393221:RWG393228 SGC393221:SGC393228 SPY393221:SPY393228 SZU393221:SZU393228 TJQ393221:TJQ393228 TTM393221:TTM393228 UDI393221:UDI393228 UNE393221:UNE393228 UXA393221:UXA393228 VGW393221:VGW393228 VQS393221:VQS393228 WAO393221:WAO393228 WKK393221:WKK393228 WUG393221:WUG393228 HU458757:HU458764 RQ458757:RQ458764 ABM458757:ABM458764 ALI458757:ALI458764 AVE458757:AVE458764 BFA458757:BFA458764 BOW458757:BOW458764 BYS458757:BYS458764 CIO458757:CIO458764 CSK458757:CSK458764 DCG458757:DCG458764 DMC458757:DMC458764 DVY458757:DVY458764 EFU458757:EFU458764 EPQ458757:EPQ458764 EZM458757:EZM458764 FJI458757:FJI458764 FTE458757:FTE458764 GDA458757:GDA458764 GMW458757:GMW458764 GWS458757:GWS458764 HGO458757:HGO458764 HQK458757:HQK458764 IAG458757:IAG458764 IKC458757:IKC458764 ITY458757:ITY458764 JDU458757:JDU458764 JNQ458757:JNQ458764 JXM458757:JXM458764 KHI458757:KHI458764 KRE458757:KRE458764 LBA458757:LBA458764 LKW458757:LKW458764 LUS458757:LUS458764 MEO458757:MEO458764 MOK458757:MOK458764 MYG458757:MYG458764 NIC458757:NIC458764 NRY458757:NRY458764 OBU458757:OBU458764 OLQ458757:OLQ458764 OVM458757:OVM458764 PFI458757:PFI458764 PPE458757:PPE458764 PZA458757:PZA458764 QIW458757:QIW458764 QSS458757:QSS458764 RCO458757:RCO458764 RMK458757:RMK458764 RWG458757:RWG458764 SGC458757:SGC458764 SPY458757:SPY458764 SZU458757:SZU458764 TJQ458757:TJQ458764 TTM458757:TTM458764 UDI458757:UDI458764 UNE458757:UNE458764 UXA458757:UXA458764 VGW458757:VGW458764 VQS458757:VQS458764 WAO458757:WAO458764 WKK458757:WKK458764 WUG458757:WUG458764 HU524293:HU524300 RQ524293:RQ524300 ABM524293:ABM524300 ALI524293:ALI524300 AVE524293:AVE524300 BFA524293:BFA524300 BOW524293:BOW524300 BYS524293:BYS524300 CIO524293:CIO524300 CSK524293:CSK524300 DCG524293:DCG524300 DMC524293:DMC524300 DVY524293:DVY524300 EFU524293:EFU524300 EPQ524293:EPQ524300 EZM524293:EZM524300 FJI524293:FJI524300 FTE524293:FTE524300 GDA524293:GDA524300 GMW524293:GMW524300 GWS524293:GWS524300 HGO524293:HGO524300 HQK524293:HQK524300 IAG524293:IAG524300 IKC524293:IKC524300 ITY524293:ITY524300 JDU524293:JDU524300 JNQ524293:JNQ524300 JXM524293:JXM524300 KHI524293:KHI524300 KRE524293:KRE524300 LBA524293:LBA524300 LKW524293:LKW524300 LUS524293:LUS524300 MEO524293:MEO524300 MOK524293:MOK524300 MYG524293:MYG524300 NIC524293:NIC524300 NRY524293:NRY524300 OBU524293:OBU524300 OLQ524293:OLQ524300 OVM524293:OVM524300 PFI524293:PFI524300 PPE524293:PPE524300 PZA524293:PZA524300 QIW524293:QIW524300 QSS524293:QSS524300 RCO524293:RCO524300 RMK524293:RMK524300 RWG524293:RWG524300 SGC524293:SGC524300 SPY524293:SPY524300 SZU524293:SZU524300 TJQ524293:TJQ524300 TTM524293:TTM524300 UDI524293:UDI524300 UNE524293:UNE524300 UXA524293:UXA524300 VGW524293:VGW524300 VQS524293:VQS524300 WAO524293:WAO524300 WKK524293:WKK524300 WUG524293:WUG524300 HU589829:HU589836 RQ589829:RQ589836 ABM589829:ABM589836 ALI589829:ALI589836 AVE589829:AVE589836 BFA589829:BFA589836 BOW589829:BOW589836 BYS589829:BYS589836 CIO589829:CIO589836 CSK589829:CSK589836 DCG589829:DCG589836 DMC589829:DMC589836 DVY589829:DVY589836 EFU589829:EFU589836 EPQ589829:EPQ589836 EZM589829:EZM589836 FJI589829:FJI589836 FTE589829:FTE589836 GDA589829:GDA589836 GMW589829:GMW589836 GWS589829:GWS589836 HGO589829:HGO589836 HQK589829:HQK589836 IAG589829:IAG589836 IKC589829:IKC589836 ITY589829:ITY589836 JDU589829:JDU589836 JNQ589829:JNQ589836 JXM589829:JXM589836 KHI589829:KHI589836 KRE589829:KRE589836 LBA589829:LBA589836 LKW589829:LKW589836 LUS589829:LUS589836 MEO589829:MEO589836 MOK589829:MOK589836 MYG589829:MYG589836 NIC589829:NIC589836 NRY589829:NRY589836 OBU589829:OBU589836 OLQ589829:OLQ589836 OVM589829:OVM589836 PFI589829:PFI589836 PPE589829:PPE589836 PZA589829:PZA589836 QIW589829:QIW589836 QSS589829:QSS589836 RCO589829:RCO589836 RMK589829:RMK589836 RWG589829:RWG589836 SGC589829:SGC589836 SPY589829:SPY589836 SZU589829:SZU589836 TJQ589829:TJQ589836 TTM589829:TTM589836 UDI589829:UDI589836 UNE589829:UNE589836 UXA589829:UXA589836 VGW589829:VGW589836 VQS589829:VQS589836 WAO589829:WAO589836 WKK589829:WKK589836 WUG589829:WUG589836 HU655365:HU655372 RQ655365:RQ655372 ABM655365:ABM655372 ALI655365:ALI655372 AVE655365:AVE655372 BFA655365:BFA655372 BOW655365:BOW655372 BYS655365:BYS655372 CIO655365:CIO655372 CSK655365:CSK655372 DCG655365:DCG655372 DMC655365:DMC655372 DVY655365:DVY655372 EFU655365:EFU655372 EPQ655365:EPQ655372 EZM655365:EZM655372 FJI655365:FJI655372 FTE655365:FTE655372 GDA655365:GDA655372 GMW655365:GMW655372 GWS655365:GWS655372 HGO655365:HGO655372 HQK655365:HQK655372 IAG655365:IAG655372 IKC655365:IKC655372 ITY655365:ITY655372 JDU655365:JDU655372 JNQ655365:JNQ655372 JXM655365:JXM655372 KHI655365:KHI655372 KRE655365:KRE655372 LBA655365:LBA655372 LKW655365:LKW655372 LUS655365:LUS655372 MEO655365:MEO655372 MOK655365:MOK655372 MYG655365:MYG655372 NIC655365:NIC655372 NRY655365:NRY655372 OBU655365:OBU655372 OLQ655365:OLQ655372 OVM655365:OVM655372 PFI655365:PFI655372 PPE655365:PPE655372 PZA655365:PZA655372 QIW655365:QIW655372 QSS655365:QSS655372 RCO655365:RCO655372 RMK655365:RMK655372 RWG655365:RWG655372 SGC655365:SGC655372 SPY655365:SPY655372 SZU655365:SZU655372 TJQ655365:TJQ655372 TTM655365:TTM655372 UDI655365:UDI655372 UNE655365:UNE655372 UXA655365:UXA655372 VGW655365:VGW655372 VQS655365:VQS655372 WAO655365:WAO655372 WKK655365:WKK655372 WUG655365:WUG655372 HU720901:HU720908 RQ720901:RQ720908 ABM720901:ABM720908 ALI720901:ALI720908 AVE720901:AVE720908 BFA720901:BFA720908 BOW720901:BOW720908 BYS720901:BYS720908 CIO720901:CIO720908 CSK720901:CSK720908 DCG720901:DCG720908 DMC720901:DMC720908 DVY720901:DVY720908 EFU720901:EFU720908 EPQ720901:EPQ720908 EZM720901:EZM720908 FJI720901:FJI720908 FTE720901:FTE720908 GDA720901:GDA720908 GMW720901:GMW720908 GWS720901:GWS720908 HGO720901:HGO720908 HQK720901:HQK720908 IAG720901:IAG720908 IKC720901:IKC720908 ITY720901:ITY720908 JDU720901:JDU720908 JNQ720901:JNQ720908 JXM720901:JXM720908 KHI720901:KHI720908 KRE720901:KRE720908 LBA720901:LBA720908 LKW720901:LKW720908 LUS720901:LUS720908 MEO720901:MEO720908 MOK720901:MOK720908 MYG720901:MYG720908 NIC720901:NIC720908 NRY720901:NRY720908 OBU720901:OBU720908 OLQ720901:OLQ720908 OVM720901:OVM720908 PFI720901:PFI720908 PPE720901:PPE720908 PZA720901:PZA720908 QIW720901:QIW720908 QSS720901:QSS720908 RCO720901:RCO720908 RMK720901:RMK720908 RWG720901:RWG720908 SGC720901:SGC720908 SPY720901:SPY720908 SZU720901:SZU720908 TJQ720901:TJQ720908 TTM720901:TTM720908 UDI720901:UDI720908 UNE720901:UNE720908 UXA720901:UXA720908 VGW720901:VGW720908 VQS720901:VQS720908 WAO720901:WAO720908 WKK720901:WKK720908 WUG720901:WUG720908 HU786437:HU786444 RQ786437:RQ786444 ABM786437:ABM786444 ALI786437:ALI786444 AVE786437:AVE786444 BFA786437:BFA786444 BOW786437:BOW786444 BYS786437:BYS786444 CIO786437:CIO786444 CSK786437:CSK786444 DCG786437:DCG786444 DMC786437:DMC786444 DVY786437:DVY786444 EFU786437:EFU786444 EPQ786437:EPQ786444 EZM786437:EZM786444 FJI786437:FJI786444 FTE786437:FTE786444 GDA786437:GDA786444 GMW786437:GMW786444 GWS786437:GWS786444 HGO786437:HGO786444 HQK786437:HQK786444 IAG786437:IAG786444 IKC786437:IKC786444 ITY786437:ITY786444 JDU786437:JDU786444 JNQ786437:JNQ786444 JXM786437:JXM786444 KHI786437:KHI786444 KRE786437:KRE786444 LBA786437:LBA786444 LKW786437:LKW786444 LUS786437:LUS786444 MEO786437:MEO786444 MOK786437:MOK786444 MYG786437:MYG786444 NIC786437:NIC786444 NRY786437:NRY786444 OBU786437:OBU786444 OLQ786437:OLQ786444 OVM786437:OVM786444 PFI786437:PFI786444 PPE786437:PPE786444 PZA786437:PZA786444 QIW786437:QIW786444 QSS786437:QSS786444 RCO786437:RCO786444 RMK786437:RMK786444 RWG786437:RWG786444 SGC786437:SGC786444 SPY786437:SPY786444 SZU786437:SZU786444 TJQ786437:TJQ786444 TTM786437:TTM786444 UDI786437:UDI786444 UNE786437:UNE786444 UXA786437:UXA786444 VGW786437:VGW786444 VQS786437:VQS786444 WAO786437:WAO786444 WKK786437:WKK786444 WUG786437:WUG786444 HU851973:HU851980 RQ851973:RQ851980 ABM851973:ABM851980 ALI851973:ALI851980 AVE851973:AVE851980 BFA851973:BFA851980 BOW851973:BOW851980 BYS851973:BYS851980 CIO851973:CIO851980 CSK851973:CSK851980 DCG851973:DCG851980 DMC851973:DMC851980 DVY851973:DVY851980 EFU851973:EFU851980 EPQ851973:EPQ851980 EZM851973:EZM851980 FJI851973:FJI851980 FTE851973:FTE851980 GDA851973:GDA851980 GMW851973:GMW851980 GWS851973:GWS851980 HGO851973:HGO851980 HQK851973:HQK851980 IAG851973:IAG851980 IKC851973:IKC851980 ITY851973:ITY851980 JDU851973:JDU851980 JNQ851973:JNQ851980 JXM851973:JXM851980 KHI851973:KHI851980 KRE851973:KRE851980 LBA851973:LBA851980 LKW851973:LKW851980 LUS851973:LUS851980 MEO851973:MEO851980 MOK851973:MOK851980 MYG851973:MYG851980 NIC851973:NIC851980 NRY851973:NRY851980 OBU851973:OBU851980 OLQ851973:OLQ851980 OVM851973:OVM851980 PFI851973:PFI851980 PPE851973:PPE851980 PZA851973:PZA851980 QIW851973:QIW851980 QSS851973:QSS851980 RCO851973:RCO851980 RMK851973:RMK851980 RWG851973:RWG851980 SGC851973:SGC851980 SPY851973:SPY851980 SZU851973:SZU851980 TJQ851973:TJQ851980 TTM851973:TTM851980 UDI851973:UDI851980 UNE851973:UNE851980 UXA851973:UXA851980 VGW851973:VGW851980 VQS851973:VQS851980 WAO851973:WAO851980 WKK851973:WKK851980 WUG851973:WUG851980 HU917509:HU917516 RQ917509:RQ917516 ABM917509:ABM917516 ALI917509:ALI917516 AVE917509:AVE917516 BFA917509:BFA917516 BOW917509:BOW917516 BYS917509:BYS917516 CIO917509:CIO917516 CSK917509:CSK917516 DCG917509:DCG917516 DMC917509:DMC917516 DVY917509:DVY917516 EFU917509:EFU917516 EPQ917509:EPQ917516 EZM917509:EZM917516 FJI917509:FJI917516 FTE917509:FTE917516 GDA917509:GDA917516 GMW917509:GMW917516 GWS917509:GWS917516 HGO917509:HGO917516 HQK917509:HQK917516 IAG917509:IAG917516 IKC917509:IKC917516 ITY917509:ITY917516 JDU917509:JDU917516 JNQ917509:JNQ917516 JXM917509:JXM917516 KHI917509:KHI917516 KRE917509:KRE917516 LBA917509:LBA917516 LKW917509:LKW917516 LUS917509:LUS917516 MEO917509:MEO917516 MOK917509:MOK917516 MYG917509:MYG917516 NIC917509:NIC917516 NRY917509:NRY917516 OBU917509:OBU917516 OLQ917509:OLQ917516 OVM917509:OVM917516 PFI917509:PFI917516 PPE917509:PPE917516 PZA917509:PZA917516 QIW917509:QIW917516 QSS917509:QSS917516 RCO917509:RCO917516 RMK917509:RMK917516 RWG917509:RWG917516 SGC917509:SGC917516 SPY917509:SPY917516 SZU917509:SZU917516 TJQ917509:TJQ917516 TTM917509:TTM917516 UDI917509:UDI917516 UNE917509:UNE917516 UXA917509:UXA917516 VGW917509:VGW917516 VQS917509:VQS917516 WAO917509:WAO917516 WKK917509:WKK917516 WUG917509:WUG917516 HU983045:HU983052 RQ983045:RQ983052 ABM983045:ABM983052 ALI983045:ALI983052 AVE983045:AVE983052 BFA983045:BFA983052 BOW983045:BOW983052 BYS983045:BYS983052 CIO983045:CIO983052 CSK983045:CSK983052 DCG983045:DCG983052 DMC983045:DMC983052 DVY983045:DVY983052 EFU983045:EFU983052 EPQ983045:EPQ983052 EZM983045:EZM983052 FJI983045:FJI983052 FTE983045:FTE983052 GDA983045:GDA983052 GMW983045:GMW983052 GWS983045:GWS983052 HGO983045:HGO983052 HQK983045:HQK983052 IAG983045:IAG983052 IKC983045:IKC983052 ITY983045:ITY983052 JDU983045:JDU983052 JNQ983045:JNQ983052 JXM983045:JXM983052 KHI983045:KHI983052 KRE983045:KRE983052 LBA983045:LBA983052 LKW983045:LKW983052 LUS983045:LUS983052 MEO983045:MEO983052 MOK983045:MOK983052 MYG983045:MYG983052 NIC983045:NIC983052 NRY983045:NRY983052 OBU983045:OBU983052 OLQ983045:OLQ983052 OVM983045:OVM983052 PFI983045:PFI983052 PPE983045:PPE983052 PZA983045:PZA983052 QIW983045:QIW983052 QSS983045:QSS983052 RCO983045:RCO983052 RMK983045:RMK983052 RWG983045:RWG983052 SGC983045:SGC983052 SPY983045:SPY983052 SZU983045:SZU983052 TJQ983045:TJQ983052 TTM983045:TTM983052 UDI983045:UDI983052 UNE983045:UNE983052 UXA983045:UXA983052 VGW983045:VGW983052 VQS983045:VQS983052 WAO983045:WAO983052 WKK983045:WKK983052 WUG983045:WUG983052 HR65867:HR65869 RN65867:RN65869 ABJ65867:ABJ65869 ALF65867:ALF65869 AVB65867:AVB65869 BEX65867:BEX65869 BOT65867:BOT65869 BYP65867:BYP65869 CIL65867:CIL65869 CSH65867:CSH65869 DCD65867:DCD65869 DLZ65867:DLZ65869 DVV65867:DVV65869 EFR65867:EFR65869 EPN65867:EPN65869 EZJ65867:EZJ65869 FJF65867:FJF65869 FTB65867:FTB65869 GCX65867:GCX65869 GMT65867:GMT65869 GWP65867:GWP65869 HGL65867:HGL65869 HQH65867:HQH65869 IAD65867:IAD65869 IJZ65867:IJZ65869 ITV65867:ITV65869 JDR65867:JDR65869 JNN65867:JNN65869 JXJ65867:JXJ65869 KHF65867:KHF65869 KRB65867:KRB65869 LAX65867:LAX65869 LKT65867:LKT65869 LUP65867:LUP65869 MEL65867:MEL65869 MOH65867:MOH65869 MYD65867:MYD65869 NHZ65867:NHZ65869 NRV65867:NRV65869 OBR65867:OBR65869 OLN65867:OLN65869 OVJ65867:OVJ65869 PFF65867:PFF65869 PPB65867:PPB65869 PYX65867:PYX65869 QIT65867:QIT65869 QSP65867:QSP65869 RCL65867:RCL65869 RMH65867:RMH65869 RWD65867:RWD65869 SFZ65867:SFZ65869 SPV65867:SPV65869 SZR65867:SZR65869 TJN65867:TJN65869 TTJ65867:TTJ65869 UDF65867:UDF65869 UNB65867:UNB65869 UWX65867:UWX65869 VGT65867:VGT65869 VQP65867:VQP65869 WAL65867:WAL65869 WKH65867:WKH65869 WUD65867:WUD65869 HR131403:HR131405 RN131403:RN131405 ABJ131403:ABJ131405 ALF131403:ALF131405 AVB131403:AVB131405 BEX131403:BEX131405 BOT131403:BOT131405 BYP131403:BYP131405 CIL131403:CIL131405 CSH131403:CSH131405 DCD131403:DCD131405 DLZ131403:DLZ131405 DVV131403:DVV131405 EFR131403:EFR131405 EPN131403:EPN131405 EZJ131403:EZJ131405 FJF131403:FJF131405 FTB131403:FTB131405 GCX131403:GCX131405 GMT131403:GMT131405 GWP131403:GWP131405 HGL131403:HGL131405 HQH131403:HQH131405 IAD131403:IAD131405 IJZ131403:IJZ131405 ITV131403:ITV131405 JDR131403:JDR131405 JNN131403:JNN131405 JXJ131403:JXJ131405 KHF131403:KHF131405 KRB131403:KRB131405 LAX131403:LAX131405 LKT131403:LKT131405 LUP131403:LUP131405 MEL131403:MEL131405 MOH131403:MOH131405 MYD131403:MYD131405 NHZ131403:NHZ131405 NRV131403:NRV131405 OBR131403:OBR131405 OLN131403:OLN131405 OVJ131403:OVJ131405 PFF131403:PFF131405 PPB131403:PPB131405 PYX131403:PYX131405 QIT131403:QIT131405 QSP131403:QSP131405 RCL131403:RCL131405 RMH131403:RMH131405 RWD131403:RWD131405 SFZ131403:SFZ131405 SPV131403:SPV131405 SZR131403:SZR131405 TJN131403:TJN131405 TTJ131403:TTJ131405 UDF131403:UDF131405 UNB131403:UNB131405 UWX131403:UWX131405 VGT131403:VGT131405 VQP131403:VQP131405 WAL131403:WAL131405 WKH131403:WKH131405 WUD131403:WUD131405 HR196939:HR196941 RN196939:RN196941 ABJ196939:ABJ196941 ALF196939:ALF196941 AVB196939:AVB196941 BEX196939:BEX196941 BOT196939:BOT196941 BYP196939:BYP196941 CIL196939:CIL196941 CSH196939:CSH196941 DCD196939:DCD196941 DLZ196939:DLZ196941 DVV196939:DVV196941 EFR196939:EFR196941 EPN196939:EPN196941 EZJ196939:EZJ196941 FJF196939:FJF196941 FTB196939:FTB196941 GCX196939:GCX196941 GMT196939:GMT196941 GWP196939:GWP196941 HGL196939:HGL196941 HQH196939:HQH196941 IAD196939:IAD196941 IJZ196939:IJZ196941 ITV196939:ITV196941 JDR196939:JDR196941 JNN196939:JNN196941 JXJ196939:JXJ196941 KHF196939:KHF196941 KRB196939:KRB196941 LAX196939:LAX196941 LKT196939:LKT196941 LUP196939:LUP196941 MEL196939:MEL196941 MOH196939:MOH196941 MYD196939:MYD196941 NHZ196939:NHZ196941 NRV196939:NRV196941 OBR196939:OBR196941 OLN196939:OLN196941 OVJ196939:OVJ196941 PFF196939:PFF196941 PPB196939:PPB196941 PYX196939:PYX196941 QIT196939:QIT196941 QSP196939:QSP196941 RCL196939:RCL196941 RMH196939:RMH196941 RWD196939:RWD196941 SFZ196939:SFZ196941 SPV196939:SPV196941 SZR196939:SZR196941 TJN196939:TJN196941 TTJ196939:TTJ196941 UDF196939:UDF196941 UNB196939:UNB196941 UWX196939:UWX196941 VGT196939:VGT196941 VQP196939:VQP196941 WAL196939:WAL196941 WKH196939:WKH196941 WUD196939:WUD196941 HR262475:HR262477 RN262475:RN262477 ABJ262475:ABJ262477 ALF262475:ALF262477 AVB262475:AVB262477 BEX262475:BEX262477 BOT262475:BOT262477 BYP262475:BYP262477 CIL262475:CIL262477 CSH262475:CSH262477 DCD262475:DCD262477 DLZ262475:DLZ262477 DVV262475:DVV262477 EFR262475:EFR262477 EPN262475:EPN262477 EZJ262475:EZJ262477 FJF262475:FJF262477 FTB262475:FTB262477 GCX262475:GCX262477 GMT262475:GMT262477 GWP262475:GWP262477 HGL262475:HGL262477 HQH262475:HQH262477 IAD262475:IAD262477 IJZ262475:IJZ262477 ITV262475:ITV262477 JDR262475:JDR262477 JNN262475:JNN262477 JXJ262475:JXJ262477 KHF262475:KHF262477 KRB262475:KRB262477 LAX262475:LAX262477 LKT262475:LKT262477 LUP262475:LUP262477 MEL262475:MEL262477 MOH262475:MOH262477 MYD262475:MYD262477 NHZ262475:NHZ262477 NRV262475:NRV262477 OBR262475:OBR262477 OLN262475:OLN262477 OVJ262475:OVJ262477 PFF262475:PFF262477 PPB262475:PPB262477 PYX262475:PYX262477 QIT262475:QIT262477 QSP262475:QSP262477 RCL262475:RCL262477 RMH262475:RMH262477 RWD262475:RWD262477 SFZ262475:SFZ262477 SPV262475:SPV262477 SZR262475:SZR262477 TJN262475:TJN262477 TTJ262475:TTJ262477 UDF262475:UDF262477 UNB262475:UNB262477 UWX262475:UWX262477 VGT262475:VGT262477 VQP262475:VQP262477 WAL262475:WAL262477 WKH262475:WKH262477 WUD262475:WUD262477 HR328011:HR328013 RN328011:RN328013 ABJ328011:ABJ328013 ALF328011:ALF328013 AVB328011:AVB328013 BEX328011:BEX328013 BOT328011:BOT328013 BYP328011:BYP328013 CIL328011:CIL328013 CSH328011:CSH328013 DCD328011:DCD328013 DLZ328011:DLZ328013 DVV328011:DVV328013 EFR328011:EFR328013 EPN328011:EPN328013 EZJ328011:EZJ328013 FJF328011:FJF328013 FTB328011:FTB328013 GCX328011:GCX328013 GMT328011:GMT328013 GWP328011:GWP328013 HGL328011:HGL328013 HQH328011:HQH328013 IAD328011:IAD328013 IJZ328011:IJZ328013 ITV328011:ITV328013 JDR328011:JDR328013 JNN328011:JNN328013 JXJ328011:JXJ328013 KHF328011:KHF328013 KRB328011:KRB328013 LAX328011:LAX328013 LKT328011:LKT328013 LUP328011:LUP328013 MEL328011:MEL328013 MOH328011:MOH328013 MYD328011:MYD328013 NHZ328011:NHZ328013 NRV328011:NRV328013 OBR328011:OBR328013 OLN328011:OLN328013 OVJ328011:OVJ328013 PFF328011:PFF328013 PPB328011:PPB328013 PYX328011:PYX328013 QIT328011:QIT328013 QSP328011:QSP328013 RCL328011:RCL328013 RMH328011:RMH328013 RWD328011:RWD328013 SFZ328011:SFZ328013 SPV328011:SPV328013 SZR328011:SZR328013 TJN328011:TJN328013 TTJ328011:TTJ328013 UDF328011:UDF328013 UNB328011:UNB328013 UWX328011:UWX328013 VGT328011:VGT328013 VQP328011:VQP328013 WAL328011:WAL328013 WKH328011:WKH328013 WUD328011:WUD328013 HR393547:HR393549 RN393547:RN393549 ABJ393547:ABJ393549 ALF393547:ALF393549 AVB393547:AVB393549 BEX393547:BEX393549 BOT393547:BOT393549 BYP393547:BYP393549 CIL393547:CIL393549 CSH393547:CSH393549 DCD393547:DCD393549 DLZ393547:DLZ393549 DVV393547:DVV393549 EFR393547:EFR393549 EPN393547:EPN393549 EZJ393547:EZJ393549 FJF393547:FJF393549 FTB393547:FTB393549 GCX393547:GCX393549 GMT393547:GMT393549 GWP393547:GWP393549 HGL393547:HGL393549 HQH393547:HQH393549 IAD393547:IAD393549 IJZ393547:IJZ393549 ITV393547:ITV393549 JDR393547:JDR393549 JNN393547:JNN393549 JXJ393547:JXJ393549 KHF393547:KHF393549 KRB393547:KRB393549 LAX393547:LAX393549 LKT393547:LKT393549 LUP393547:LUP393549 MEL393547:MEL393549 MOH393547:MOH393549 MYD393547:MYD393549 NHZ393547:NHZ393549 NRV393547:NRV393549 OBR393547:OBR393549 OLN393547:OLN393549 OVJ393547:OVJ393549 PFF393547:PFF393549 PPB393547:PPB393549 PYX393547:PYX393549 QIT393547:QIT393549 QSP393547:QSP393549 RCL393547:RCL393549 RMH393547:RMH393549 RWD393547:RWD393549 SFZ393547:SFZ393549 SPV393547:SPV393549 SZR393547:SZR393549 TJN393547:TJN393549 TTJ393547:TTJ393549 UDF393547:UDF393549 UNB393547:UNB393549 UWX393547:UWX393549 VGT393547:VGT393549 VQP393547:VQP393549 WAL393547:WAL393549 WKH393547:WKH393549 WUD393547:WUD393549 HR459083:HR459085 RN459083:RN459085 ABJ459083:ABJ459085 ALF459083:ALF459085 AVB459083:AVB459085 BEX459083:BEX459085 BOT459083:BOT459085 BYP459083:BYP459085 CIL459083:CIL459085 CSH459083:CSH459085 DCD459083:DCD459085 DLZ459083:DLZ459085 DVV459083:DVV459085 EFR459083:EFR459085 EPN459083:EPN459085 EZJ459083:EZJ459085 FJF459083:FJF459085 FTB459083:FTB459085 GCX459083:GCX459085 GMT459083:GMT459085 GWP459083:GWP459085 HGL459083:HGL459085 HQH459083:HQH459085 IAD459083:IAD459085 IJZ459083:IJZ459085 ITV459083:ITV459085 JDR459083:JDR459085 JNN459083:JNN459085 JXJ459083:JXJ459085 KHF459083:KHF459085 KRB459083:KRB459085 LAX459083:LAX459085 LKT459083:LKT459085 LUP459083:LUP459085 MEL459083:MEL459085 MOH459083:MOH459085 MYD459083:MYD459085 NHZ459083:NHZ459085 NRV459083:NRV459085 OBR459083:OBR459085 OLN459083:OLN459085 OVJ459083:OVJ459085 PFF459083:PFF459085 PPB459083:PPB459085 PYX459083:PYX459085 QIT459083:QIT459085 QSP459083:QSP459085 RCL459083:RCL459085 RMH459083:RMH459085 RWD459083:RWD459085 SFZ459083:SFZ459085 SPV459083:SPV459085 SZR459083:SZR459085 TJN459083:TJN459085 TTJ459083:TTJ459085 UDF459083:UDF459085 UNB459083:UNB459085 UWX459083:UWX459085 VGT459083:VGT459085 VQP459083:VQP459085 WAL459083:WAL459085 WKH459083:WKH459085 WUD459083:WUD459085 HR524619:HR524621 RN524619:RN524621 ABJ524619:ABJ524621 ALF524619:ALF524621 AVB524619:AVB524621 BEX524619:BEX524621 BOT524619:BOT524621 BYP524619:BYP524621 CIL524619:CIL524621 CSH524619:CSH524621 DCD524619:DCD524621 DLZ524619:DLZ524621 DVV524619:DVV524621 EFR524619:EFR524621 EPN524619:EPN524621 EZJ524619:EZJ524621 FJF524619:FJF524621 FTB524619:FTB524621 GCX524619:GCX524621 GMT524619:GMT524621 GWP524619:GWP524621 HGL524619:HGL524621 HQH524619:HQH524621 IAD524619:IAD524621 IJZ524619:IJZ524621 ITV524619:ITV524621 JDR524619:JDR524621 JNN524619:JNN524621 JXJ524619:JXJ524621 KHF524619:KHF524621 KRB524619:KRB524621 LAX524619:LAX524621 LKT524619:LKT524621 LUP524619:LUP524621 MEL524619:MEL524621 MOH524619:MOH524621 MYD524619:MYD524621 NHZ524619:NHZ524621 NRV524619:NRV524621 OBR524619:OBR524621 OLN524619:OLN524621 OVJ524619:OVJ524621 PFF524619:PFF524621 PPB524619:PPB524621 PYX524619:PYX524621 QIT524619:QIT524621 QSP524619:QSP524621 RCL524619:RCL524621 RMH524619:RMH524621 RWD524619:RWD524621 SFZ524619:SFZ524621 SPV524619:SPV524621 SZR524619:SZR524621 TJN524619:TJN524621 TTJ524619:TTJ524621 UDF524619:UDF524621 UNB524619:UNB524621 UWX524619:UWX524621 VGT524619:VGT524621 VQP524619:VQP524621 WAL524619:WAL524621 WKH524619:WKH524621 WUD524619:WUD524621 HR590155:HR590157 RN590155:RN590157 ABJ590155:ABJ590157 ALF590155:ALF590157 AVB590155:AVB590157 BEX590155:BEX590157 BOT590155:BOT590157 BYP590155:BYP590157 CIL590155:CIL590157 CSH590155:CSH590157 DCD590155:DCD590157 DLZ590155:DLZ590157 DVV590155:DVV590157 EFR590155:EFR590157 EPN590155:EPN590157 EZJ590155:EZJ590157 FJF590155:FJF590157 FTB590155:FTB590157 GCX590155:GCX590157 GMT590155:GMT590157 GWP590155:GWP590157 HGL590155:HGL590157 HQH590155:HQH590157 IAD590155:IAD590157 IJZ590155:IJZ590157 ITV590155:ITV590157 JDR590155:JDR590157 JNN590155:JNN590157 JXJ590155:JXJ590157 KHF590155:KHF590157 KRB590155:KRB590157 LAX590155:LAX590157 LKT590155:LKT590157 LUP590155:LUP590157 MEL590155:MEL590157 MOH590155:MOH590157 MYD590155:MYD590157 NHZ590155:NHZ590157 NRV590155:NRV590157 OBR590155:OBR590157 OLN590155:OLN590157 OVJ590155:OVJ590157 PFF590155:PFF590157 PPB590155:PPB590157 PYX590155:PYX590157 QIT590155:QIT590157 QSP590155:QSP590157 RCL590155:RCL590157 RMH590155:RMH590157 RWD590155:RWD590157 SFZ590155:SFZ590157 SPV590155:SPV590157 SZR590155:SZR590157 TJN590155:TJN590157 TTJ590155:TTJ590157 UDF590155:UDF590157 UNB590155:UNB590157 UWX590155:UWX590157 VGT590155:VGT590157 VQP590155:VQP590157 WAL590155:WAL590157 WKH590155:WKH590157 WUD590155:WUD590157 HR655691:HR655693 RN655691:RN655693 ABJ655691:ABJ655693 ALF655691:ALF655693 AVB655691:AVB655693 BEX655691:BEX655693 BOT655691:BOT655693 BYP655691:BYP655693 CIL655691:CIL655693 CSH655691:CSH655693 DCD655691:DCD655693 DLZ655691:DLZ655693 DVV655691:DVV655693 EFR655691:EFR655693 EPN655691:EPN655693 EZJ655691:EZJ655693 FJF655691:FJF655693 FTB655691:FTB655693 GCX655691:GCX655693 GMT655691:GMT655693 GWP655691:GWP655693 HGL655691:HGL655693 HQH655691:HQH655693 IAD655691:IAD655693 IJZ655691:IJZ655693 ITV655691:ITV655693 JDR655691:JDR655693 JNN655691:JNN655693 JXJ655691:JXJ655693 KHF655691:KHF655693 KRB655691:KRB655693 LAX655691:LAX655693 LKT655691:LKT655693 LUP655691:LUP655693 MEL655691:MEL655693 MOH655691:MOH655693 MYD655691:MYD655693 NHZ655691:NHZ655693 NRV655691:NRV655693 OBR655691:OBR655693 OLN655691:OLN655693 OVJ655691:OVJ655693 PFF655691:PFF655693 PPB655691:PPB655693 PYX655691:PYX655693 QIT655691:QIT655693 QSP655691:QSP655693 RCL655691:RCL655693 RMH655691:RMH655693 RWD655691:RWD655693 SFZ655691:SFZ655693 SPV655691:SPV655693 SZR655691:SZR655693 TJN655691:TJN655693 TTJ655691:TTJ655693 UDF655691:UDF655693 UNB655691:UNB655693 UWX655691:UWX655693 VGT655691:VGT655693 VQP655691:VQP655693 WAL655691:WAL655693 WKH655691:WKH655693 WUD655691:WUD655693 HR721227:HR721229 RN721227:RN721229 ABJ721227:ABJ721229 ALF721227:ALF721229 AVB721227:AVB721229 BEX721227:BEX721229 BOT721227:BOT721229 BYP721227:BYP721229 CIL721227:CIL721229 CSH721227:CSH721229 DCD721227:DCD721229 DLZ721227:DLZ721229 DVV721227:DVV721229 EFR721227:EFR721229 EPN721227:EPN721229 EZJ721227:EZJ721229 FJF721227:FJF721229 FTB721227:FTB721229 GCX721227:GCX721229 GMT721227:GMT721229 GWP721227:GWP721229 HGL721227:HGL721229 HQH721227:HQH721229 IAD721227:IAD721229 IJZ721227:IJZ721229 ITV721227:ITV721229 JDR721227:JDR721229 JNN721227:JNN721229 JXJ721227:JXJ721229 KHF721227:KHF721229 KRB721227:KRB721229 LAX721227:LAX721229 LKT721227:LKT721229 LUP721227:LUP721229 MEL721227:MEL721229 MOH721227:MOH721229 MYD721227:MYD721229 NHZ721227:NHZ721229 NRV721227:NRV721229 OBR721227:OBR721229 OLN721227:OLN721229 OVJ721227:OVJ721229 PFF721227:PFF721229 PPB721227:PPB721229 PYX721227:PYX721229 QIT721227:QIT721229 QSP721227:QSP721229 RCL721227:RCL721229 RMH721227:RMH721229 RWD721227:RWD721229 SFZ721227:SFZ721229 SPV721227:SPV721229 SZR721227:SZR721229 TJN721227:TJN721229 TTJ721227:TTJ721229 UDF721227:UDF721229 UNB721227:UNB721229 UWX721227:UWX721229 VGT721227:VGT721229 VQP721227:VQP721229 WAL721227:WAL721229 WKH721227:WKH721229 WUD721227:WUD721229 HR786763:HR786765 RN786763:RN786765 ABJ786763:ABJ786765 ALF786763:ALF786765 AVB786763:AVB786765 BEX786763:BEX786765 BOT786763:BOT786765 BYP786763:BYP786765 CIL786763:CIL786765 CSH786763:CSH786765 DCD786763:DCD786765 DLZ786763:DLZ786765 DVV786763:DVV786765 EFR786763:EFR786765 EPN786763:EPN786765 EZJ786763:EZJ786765 FJF786763:FJF786765 FTB786763:FTB786765 GCX786763:GCX786765 GMT786763:GMT786765 GWP786763:GWP786765 HGL786763:HGL786765 HQH786763:HQH786765 IAD786763:IAD786765 IJZ786763:IJZ786765 ITV786763:ITV786765 JDR786763:JDR786765 JNN786763:JNN786765 JXJ786763:JXJ786765 KHF786763:KHF786765 KRB786763:KRB786765 LAX786763:LAX786765 LKT786763:LKT786765 LUP786763:LUP786765 MEL786763:MEL786765 MOH786763:MOH786765 MYD786763:MYD786765 NHZ786763:NHZ786765 NRV786763:NRV786765 OBR786763:OBR786765 OLN786763:OLN786765 OVJ786763:OVJ786765 PFF786763:PFF786765 PPB786763:PPB786765 PYX786763:PYX786765 QIT786763:QIT786765 QSP786763:QSP786765 RCL786763:RCL786765 RMH786763:RMH786765 RWD786763:RWD786765 SFZ786763:SFZ786765 SPV786763:SPV786765 SZR786763:SZR786765 TJN786763:TJN786765 TTJ786763:TTJ786765 UDF786763:UDF786765 UNB786763:UNB786765 UWX786763:UWX786765 VGT786763:VGT786765 VQP786763:VQP786765 WAL786763:WAL786765 WKH786763:WKH786765 WUD786763:WUD786765 HR852299:HR852301 RN852299:RN852301 ABJ852299:ABJ852301 ALF852299:ALF852301 AVB852299:AVB852301 BEX852299:BEX852301 BOT852299:BOT852301 BYP852299:BYP852301 CIL852299:CIL852301 CSH852299:CSH852301 DCD852299:DCD852301 DLZ852299:DLZ852301 DVV852299:DVV852301 EFR852299:EFR852301 EPN852299:EPN852301 EZJ852299:EZJ852301 FJF852299:FJF852301 FTB852299:FTB852301 GCX852299:GCX852301 GMT852299:GMT852301 GWP852299:GWP852301 HGL852299:HGL852301 HQH852299:HQH852301 IAD852299:IAD852301 IJZ852299:IJZ852301 ITV852299:ITV852301 JDR852299:JDR852301 JNN852299:JNN852301 JXJ852299:JXJ852301 KHF852299:KHF852301 KRB852299:KRB852301 LAX852299:LAX852301 LKT852299:LKT852301 LUP852299:LUP852301 MEL852299:MEL852301 MOH852299:MOH852301 MYD852299:MYD852301 NHZ852299:NHZ852301 NRV852299:NRV852301 OBR852299:OBR852301 OLN852299:OLN852301 OVJ852299:OVJ852301 PFF852299:PFF852301 PPB852299:PPB852301 PYX852299:PYX852301 QIT852299:QIT852301 QSP852299:QSP852301 RCL852299:RCL852301 RMH852299:RMH852301 RWD852299:RWD852301 SFZ852299:SFZ852301 SPV852299:SPV852301 SZR852299:SZR852301 TJN852299:TJN852301 TTJ852299:TTJ852301 UDF852299:UDF852301 UNB852299:UNB852301 UWX852299:UWX852301 VGT852299:VGT852301 VQP852299:VQP852301 WAL852299:WAL852301 WKH852299:WKH852301 WUD852299:WUD852301 HR917835:HR917837 RN917835:RN917837 ABJ917835:ABJ917837 ALF917835:ALF917837 AVB917835:AVB917837 BEX917835:BEX917837 BOT917835:BOT917837 BYP917835:BYP917837 CIL917835:CIL917837 CSH917835:CSH917837 DCD917835:DCD917837 DLZ917835:DLZ917837 DVV917835:DVV917837 EFR917835:EFR917837 EPN917835:EPN917837 EZJ917835:EZJ917837 FJF917835:FJF917837 FTB917835:FTB917837 GCX917835:GCX917837 GMT917835:GMT917837 GWP917835:GWP917837 HGL917835:HGL917837 HQH917835:HQH917837 IAD917835:IAD917837 IJZ917835:IJZ917837 ITV917835:ITV917837 JDR917835:JDR917837 JNN917835:JNN917837 JXJ917835:JXJ917837 KHF917835:KHF917837 KRB917835:KRB917837 LAX917835:LAX917837 LKT917835:LKT917837 LUP917835:LUP917837 MEL917835:MEL917837 MOH917835:MOH917837 MYD917835:MYD917837 NHZ917835:NHZ917837 NRV917835:NRV917837 OBR917835:OBR917837 OLN917835:OLN917837 OVJ917835:OVJ917837 PFF917835:PFF917837 PPB917835:PPB917837 PYX917835:PYX917837 QIT917835:QIT917837 QSP917835:QSP917837 RCL917835:RCL917837 RMH917835:RMH917837 RWD917835:RWD917837 SFZ917835:SFZ917837 SPV917835:SPV917837 SZR917835:SZR917837 TJN917835:TJN917837 TTJ917835:TTJ917837 UDF917835:UDF917837 UNB917835:UNB917837 UWX917835:UWX917837 VGT917835:VGT917837 VQP917835:VQP917837 WAL917835:WAL917837 WKH917835:WKH917837 WUD917835:WUD917837 HR983371:HR983373 RN983371:RN983373 ABJ983371:ABJ983373 ALF983371:ALF983373 AVB983371:AVB983373 BEX983371:BEX983373 BOT983371:BOT983373 BYP983371:BYP983373 CIL983371:CIL983373 CSH983371:CSH983373 DCD983371:DCD983373 DLZ983371:DLZ983373 DVV983371:DVV983373 EFR983371:EFR983373 EPN983371:EPN983373 EZJ983371:EZJ983373 FJF983371:FJF983373 FTB983371:FTB983373 GCX983371:GCX983373 GMT983371:GMT983373 GWP983371:GWP983373 HGL983371:HGL983373 HQH983371:HQH983373 IAD983371:IAD983373 IJZ983371:IJZ983373 ITV983371:ITV983373 JDR983371:JDR983373 JNN983371:JNN983373 JXJ983371:JXJ983373 KHF983371:KHF983373 KRB983371:KRB983373 LAX983371:LAX983373 LKT983371:LKT983373 LUP983371:LUP983373 MEL983371:MEL983373 MOH983371:MOH983373 MYD983371:MYD983373 NHZ983371:NHZ983373 NRV983371:NRV983373 OBR983371:OBR983373 OLN983371:OLN983373 OVJ983371:OVJ983373 PFF983371:PFF983373 PPB983371:PPB983373 PYX983371:PYX983373 QIT983371:QIT983373 QSP983371:QSP983373 RCL983371:RCL983373 RMH983371:RMH983373 RWD983371:RWD983373 SFZ983371:SFZ983373 SPV983371:SPV983373 SZR983371:SZR983373 TJN983371:TJN983373 TTJ983371:TTJ983373 UDF983371:UDF983373 UNB983371:UNB983373 UWX983371:UWX983373 VGT983371:VGT983373 VQP983371:VQP983373 C65545:C65560 C131081:C131096 C196617:C196632 C262153:C262168 C327689:C327704 C393225:C393240 C458761:C458776 C524297:C524312 C589833:C589848 C655369:C655384 C720905:C720920 C786441:C786456 C851977:C851992 C917513:C917528 C983049:C983064 C65879:C65881 C131415:C131417 C196951:C196953 C262487:C262489 C328023:C328025 C393559:C393561 C459095:C459097 C524631:C524633 C590167:C590169 C655703:C655705 C721239:C721241 C786775:C786777 C852311:C852313 C917847:C917849 C983383:C983385 E983057:E983064 E917521:E917528 E851985:E851992 E786449:E786456 E720913:E720920 E655377:E655384 E589841:E589848 E524305:E524312 E458769:E458776 E393233:E393240 E327697:E327704 E262161:E262168 E196625:E196632 E131089:E131096 E65553:E65560 D983385:D983387 D917849:D917851 D852313:D852315 D786777:D786779 D721241:D721243 D655705:D655707 D590169:D590171 D524633:D524635 D459097:D459099 D393561:D393563 D328025:D328027 D262489:D262491 D196953:D196955 D131417:D131419 D65881:D65883 C7:C10 C12:C19 C3:C5 RP341:RP342 ABL341:ABL342 ALH341:ALH342 AVD341:AVD342 BEZ341:BEZ342 BOV341:BOV342 BYR341:BYR342 CIN341:CIN342 CSJ341:CSJ342 DCF341:DCF342 DMB341:DMB342 DVX341:DVX342 EFT341:EFT342 EPP341:EPP342 EZL341:EZL342 FJH341:FJH342 FTD341:FTD342 GCZ341:GCZ342 GMV341:GMV342 GWR341:GWR342 HGN341:HGN342 HQJ341:HQJ342 IAF341:IAF342 IKB341:IKB342 ITX341:ITX342 JDT341:JDT342 JNP341:JNP342 JXL341:JXL342 KHH341:KHH342 KRD341:KRD342 LAZ341:LAZ342 LKV341:LKV342 LUR341:LUR342 MEN341:MEN342 MOJ341:MOJ342 MYF341:MYF342 NIB341:NIB342 NRX341:NRX342 OBT341:OBT342 OLP341:OLP342 OVL341:OVL342 PFH341:PFH342 PPD341:PPD342 PYZ341:PYZ342 QIV341:QIV342 QSR341:QSR342 RCN341:RCN342 RMJ341:RMJ342 RWF341:RWF342 SGB341:SGB342 SPX341:SPX342 SZT341:SZT342 TJP341:TJP342 TTL341:TTL342 UDH341:UDH342 UND341:UND342 UWZ341:UWZ342 VGV341:VGV342 VQR341:VQR342 WAN341:WAN342 WKJ341:WKJ342 WUF341:WUF342 HR339:HR341 RN339:RN341 ABJ339:ABJ341 ALF339:ALF341 AVB339:AVB341 BEX339:BEX341 BOT339:BOT341 BYP339:BYP341 CIL339:CIL341 CSH339:CSH341 DCD339:DCD341 DLZ339:DLZ341 DVV339:DVV341 EFR339:EFR341 EPN339:EPN341 EZJ339:EZJ341 FJF339:FJF341 FTB339:FTB341 GCX339:GCX341 GMT339:GMT341 GWP339:GWP341 HGL339:HGL341 HQH339:HQH341 IAD339:IAD341 IJZ339:IJZ341 ITV339:ITV341 JDR339:JDR341 JNN339:JNN341 JXJ339:JXJ341 KHF339:KHF341 KRB339:KRB341 LAX339:LAX341 LKT339:LKT341 LUP339:LUP341 MEL339:MEL341 MOH339:MOH341 MYD339:MYD341 NHZ339:NHZ341 NRV339:NRV341 OBR339:OBR341 OLN339:OLN341 OVJ339:OVJ341 PFF339:PFF341 PPB339:PPB341 PYX339:PYX341 QIT339:QIT341 QSP339:QSP341 RCL339:RCL341 RMH339:RMH341 RWD339:RWD341 SFZ339:SFZ341 SPV339:SPV341 SZR339:SZR341 TJN339:TJN341 TTJ339:TTJ341 UDF339:UDF341 UNB339:UNB341 UWX339:UWX341 VGT339:VGT341 VQP339:VQP341 WAL339:WAL341 WKH339:WKH341 WUD339:WUD341 HT148 RP148 ABL148 ALH148 AVD148 BEZ148 BOV148 BYR148 CIN148 CSJ148 DCF148 DMB148 DVX148 EFT148 EPP148 EZL148 FJH148 FTD148 GCZ148 GMV148 GWR148 HGN148 HQJ148 IAF148 IKB148 ITX148 JDT148 JNP148 JXL148 KHH148 KRD148 LAZ148 LKV148 LUR148 MEN148 MOJ148 MYF148 NIB148 NRX148 OBT148 OLP148 OVL148 PFH148 PPD148 PYZ148 QIV148 QSR148 RCN148 RMJ148 RWF148 SGB148 SPX148 SZT148 TJP148 TTL148 UDH148 UND148 UWZ148 VGV148 VQR148 WAN148 WKJ148 WUF148 HT341:HT342 HR2:HR19 RN2:RN19 ABJ2:ABJ19 WUD2:WUD19 WKH2:WKH19 WAL2:WAL19 VQP2:VQP19 VGT2:VGT19 UWX2:UWX19 UNB2:UNB19 UDF2:UDF19 TTJ2:TTJ19 TJN2:TJN19 SZR2:SZR19 SPV2:SPV19 SFZ2:SFZ19 RWD2:RWD19 RMH2:RMH19 RCL2:RCL19 QSP2:QSP19 QIT2:QIT19 PYX2:PYX19 PPB2:PPB19 PFF2:PFF19 OVJ2:OVJ19 OLN2:OLN19 OBR2:OBR19 NRV2:NRV19 NHZ2:NHZ19 MYD2:MYD19 MOH2:MOH19 MEL2:MEL19 LUP2:LUP19 LKT2:LKT19 LAX2:LAX19 KRB2:KRB19 KHF2:KHF19 JXJ2:JXJ19 JNN2:JNN19 JDR2:JDR19 ITV2:ITV19 IJZ2:IJZ19 IAD2:IAD19 HQH2:HQH19 HGL2:HGL19 GWP2:GWP19 GMT2:GMT19 GCX2:GCX19 FTB2:FTB19 FJF2:FJF19 EZJ2:EZJ19 EPN2:EPN19 EFR2:EFR19 DVV2:DVV19 DLZ2:DLZ19 DCD2:DCD19 CSH2:CSH19 CIL2:CIL19 BYP2:BYP19 BOT2:BOT19 BEX2:BEX19 AVB2:AVB19 ALF2:ALF19 HU12:HU19 RQ12:RQ19 ABM12:ABM19 ALI12:ALI19 AVE12:AVE19 BFA12:BFA19 BOW12:BOW19 BYS12:BYS19 CIO12:CIO19 CSK12:CSK19 DCG12:DCG19 DMC12:DMC19 DVY12:DVY19 EFU12:EFU19 EPQ12:EPQ19 EZM12:EZM19 FJI12:FJI19 FTE12:FTE19 GDA12:GDA19 GMW12:GMW19 GWS12:GWS19 HGO12:HGO19 HQK12:HQK19 IAG12:IAG19 IKC12:IKC19 ITY12:ITY19 JDU12:JDU19 JNQ12:JNQ19 JXM12:JXM19 KHI12:KHI19 KRE12:KRE19 LBA12:LBA19 LKW12:LKW19 LUS12:LUS19 MEO12:MEO19 MOK12:MOK19 MYG12:MYG19 NIC12:NIC19 NRY12:NRY19 OBU12:OBU19 OLQ12:OLQ19 OVM12:OVM19 PFI12:PFI19 PPE12:PPE19 PZA12:PZA19 QIW12:QIW19 QSS12:QSS19 RCO12:RCO19 RMK12:RMK19 RWG12:RWG19 SGC12:SGC19 SPY12:SPY19 SZU12:SZU19 TJQ12:TJQ19 TTM12:TTM19 UDI12:UDI19 UNE12:UNE19 UXA12:UXA19 VGW12:VGW19 VQS12:VQS19 WAO12:WAO19 WKK12:WKK19 WUG12:WUG19" xr:uid="{00000000-0002-0000-0000-000000000000}">
      <formula1>0</formula1>
      <formula2>30</formula2>
    </dataValidation>
  </dataValidations>
  <pageMargins left="0.7" right="0.7" top="0.75" bottom="0.75" header="0.3" footer="0.3"/>
  <pageSetup paperSize="9" scale="6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Grzegorz</dc:creator>
  <cp:lastModifiedBy>Monika Poniewierska</cp:lastModifiedBy>
  <cp:lastPrinted>2023-12-06T13:51:19Z</cp:lastPrinted>
  <dcterms:created xsi:type="dcterms:W3CDTF">2023-11-14T13:40:55Z</dcterms:created>
  <dcterms:modified xsi:type="dcterms:W3CDTF">2023-12-06T13:57:16Z</dcterms:modified>
</cp:coreProperties>
</file>