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FERTOWE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<sst xmlns="http://schemas.openxmlformats.org/spreadsheetml/2006/main" count="52" uniqueCount="40">
  <si>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</si>
  <si>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</si>
  <si>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</si>
  <si>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</si>
  <si>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</si>
  <si>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</si>
  <si>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</si>
  <si>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</si>
  <si>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</si>
  <si>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1.</t>
  </si>
  <si>
    <t>D.01.02.04</t>
  </si>
  <si>
    <t>2.</t>
  </si>
  <si>
    <t>D.04.01.01</t>
  </si>
  <si>
    <t>D.04.04.01</t>
  </si>
  <si>
    <t>D.04.04.02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</si>
  <si>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</si>
  <si>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</si>
  <si>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</si>
  <si>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</si>
  <si>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</si>
  <si>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</si>
  <si>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</si>
  <si>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ułożenie geokraty o małych oczkach wysokość 10cm taśma perforowana</t>
  </si>
  <si>
    <t>D-02.01.01j</t>
  </si>
  <si>
    <t>D 04.02.01a</t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</si>
  <si>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</si>
  <si>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</si>
  <si>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</si>
  <si>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Wykonanie warstwy ścieralnej AC11S-KR3 gr. 4 cm</t>
  </si>
  <si>
    <t>NAWIERZCHNIE</t>
  </si>
  <si>
    <t>PODBUDOWY/POBOCZA/ZJAZDY</t>
  </si>
  <si>
    <t>Remont  drogi powiatowej Nr 1464N relacji Klebark Wielki- Silice od km 7+000 do km 7+150</t>
  </si>
  <si>
    <t>URZĄDZENIA BEZPIECZEŃSTWA RUCHU</t>
  </si>
  <si>
    <t>D-07.01.01a D-07.02.01a</t>
  </si>
  <si>
    <t>Wykonanie oznakowania zgodnie z projektem stałej organizacji ruchu</t>
  </si>
  <si>
    <t>kpl.</t>
  </si>
  <si>
    <t>Odtworzenie zjazdów i poboczy - wykorytowanie i ułożenie z zagęszczeniem kruszywa łamanego frakcji 0-31,5mm o grubości 15cm - zjazdy,  wykorytowanie i ułożenie z zagęszczeniem kruszywa łamanego frakcji 0-31,5mm nz szerokości 75cm                                                      i grubości 15 cm – pobocze</t>
  </si>
  <si>
    <t>Wykonanie warstwy wiążącej AC16W-KR3 gr. 4 cm</t>
  </si>
  <si>
    <t>KOSZTORYS OFERTOWY</t>
  </si>
  <si>
    <t>Olsztyn:………………………………………………………..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</si>
</sst>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34" borderId="11" xfId="53" applyFont="1" applyFill="1" applyBorder="1" applyAlignment="1">
      <alignment horizontal="center" vertical="center" wrapText="1"/>
      <protection/>
    </xf>
    <xf numFmtId="0" fontId="53" fillId="34" borderId="11" xfId="0" applyFont="1" applyFill="1" applyBorder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166" fontId="52" fillId="34" borderId="11" xfId="64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 wrapText="1"/>
    </xf>
    <xf numFmtId="0" fontId="52" fillId="34" borderId="12" xfId="53" applyFont="1" applyFill="1" applyBorder="1" applyAlignment="1">
      <alignment horizontal="center" vertical="center" wrapText="1"/>
      <protection/>
    </xf>
    <xf numFmtId="0" fontId="52" fillId="34" borderId="18" xfId="53" applyFont="1" applyFill="1" applyBorder="1" applyAlignment="1">
      <alignment horizontal="center" vertical="center" wrapText="1"/>
      <protection/>
    </xf>
    <xf numFmtId="0" fontId="52" fillId="34" borderId="19" xfId="53" applyFont="1" applyFill="1" applyBorder="1" applyAlignment="1">
      <alignment horizontal="center" vertical="center" wrapText="1"/>
      <protection/>
    </xf>
    <xf numFmtId="0" fontId="53" fillId="34" borderId="19" xfId="0" applyFont="1" applyFill="1" applyBorder="1" applyAlignment="1">
      <alignment horizontal="center" vertical="center" wrapText="1"/>
    </xf>
    <xf numFmtId="0" fontId="52" fillId="0" borderId="19" xfId="53" applyFont="1" applyBorder="1" applyAlignment="1">
      <alignment horizontal="center" vertical="center" wrapText="1"/>
      <protection/>
    </xf>
    <xf numFmtId="166" fontId="52" fillId="34" borderId="19" xfId="64" applyNumberFormat="1" applyFont="1" applyFill="1" applyBorder="1" applyAlignment="1">
      <alignment horizontal="right" vertical="center"/>
    </xf>
    <xf numFmtId="4" fontId="3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130" zoomScaleNormal="130" zoomScalePageLayoutView="0" workbookViewId="0" topLeftCell="A1">
      <selection activeCell="G10" sqref="G10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52.69921875" style="1" customWidth="1"/>
    <col min="5" max="5" width="4.09765625" style="1" customWidth="1"/>
    <col min="6" max="6" width="7.09765625" style="1" customWidth="1"/>
    <col min="7" max="7" width="10.3984375" style="1" customWidth="1"/>
    <col min="8" max="8" width="16.09765625" style="1" customWidth="1"/>
    <col min="9" max="16384" width="9" style="1" customWidth="1"/>
  </cols>
  <sheetData>
    <row r="1" spans="1:8" ht="15.75">
      <c r="A1" s="29"/>
      <c r="B1" s="29"/>
      <c r="C1" s="29"/>
      <c r="D1" s="30" t="s">
        <v>38</v>
      </c>
      <c r="E1" s="29"/>
      <c r="F1" s="29"/>
      <c r="G1" s="31"/>
      <c r="H1" s="32"/>
    </row>
    <row r="2" spans="1:8" ht="29.25" customHeight="1" thickBot="1">
      <c r="A2" s="29"/>
      <c r="B2" s="74" t="s">
        <v>31</v>
      </c>
      <c r="C2" s="74"/>
      <c r="D2" s="74"/>
      <c r="E2" s="74"/>
      <c r="F2" s="74"/>
      <c r="G2" s="74"/>
      <c r="H2" s="74"/>
    </row>
    <row r="3" spans="1:8" ht="38.25" customHeight="1">
      <c r="A3" s="29"/>
      <c r="B3" s="33" t="s">
        <v>0</v>
      </c>
      <c r="C3" s="34" t="s">
        <v>1</v>
      </c>
      <c r="D3" s="34" t="s">
        <v>2</v>
      </c>
      <c r="E3" s="75" t="s">
        <v>3</v>
      </c>
      <c r="F3" s="75"/>
      <c r="G3" s="35" t="s">
        <v>4</v>
      </c>
      <c r="H3" s="36" t="s">
        <v>5</v>
      </c>
    </row>
    <row r="4" spans="1:8" ht="42.75" customHeight="1">
      <c r="A4" s="29"/>
      <c r="B4" s="37"/>
      <c r="C4" s="38"/>
      <c r="D4" s="38"/>
      <c r="E4" s="38" t="s">
        <v>3</v>
      </c>
      <c r="F4" s="38" t="s">
        <v>6</v>
      </c>
      <c r="G4" s="39" t="s">
        <v>7</v>
      </c>
      <c r="H4" s="40" t="s">
        <v>7</v>
      </c>
    </row>
    <row r="5" spans="1:8" ht="15.75">
      <c r="A5" s="29"/>
      <c r="B5" s="76" t="s">
        <v>8</v>
      </c>
      <c r="C5" s="77"/>
      <c r="D5" s="77"/>
      <c r="E5" s="77"/>
      <c r="F5" s="77"/>
      <c r="G5" s="77"/>
      <c r="H5" s="78"/>
    </row>
    <row r="6" spans="1:8" ht="15.75">
      <c r="A6" s="29"/>
      <c r="B6" s="37"/>
      <c r="C6" s="38"/>
      <c r="D6" s="38"/>
      <c r="E6" s="38"/>
      <c r="F6" s="38"/>
      <c r="G6" s="39"/>
      <c r="H6" s="41">
        <f>SUM(H7:H7)</f>
        <v>0</v>
      </c>
    </row>
    <row r="7" spans="1:10" ht="30" customHeight="1">
      <c r="A7" s="29"/>
      <c r="B7" s="26" t="s">
        <v>9</v>
      </c>
      <c r="C7" s="24" t="s">
        <v>10</v>
      </c>
      <c r="D7" s="24" t="s">
        <v>25</v>
      </c>
      <c r="E7" s="24" t="s">
        <v>21</v>
      </c>
      <c r="F7" s="24">
        <v>765</v>
      </c>
      <c r="G7" s="49">
        <v>0</v>
      </c>
      <c r="H7" s="51">
        <f>F7*G7</f>
        <v>0</v>
      </c>
      <c r="J7" s="20"/>
    </row>
    <row r="8" spans="1:26" ht="15.75">
      <c r="A8" s="29"/>
      <c r="B8" s="79" t="s">
        <v>30</v>
      </c>
      <c r="C8" s="80"/>
      <c r="D8" s="80"/>
      <c r="E8" s="80"/>
      <c r="F8" s="80"/>
      <c r="G8" s="80"/>
      <c r="H8" s="8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29"/>
      <c r="B9" s="48"/>
      <c r="C9" s="24"/>
      <c r="D9" s="24"/>
      <c r="E9" s="24"/>
      <c r="F9" s="24"/>
      <c r="G9" s="49"/>
      <c r="H9" s="50">
        <f>SUM(H10:H15)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29"/>
      <c r="B10" s="26" t="s">
        <v>11</v>
      </c>
      <c r="C10" s="24" t="s">
        <v>12</v>
      </c>
      <c r="D10" s="24" t="s">
        <v>19</v>
      </c>
      <c r="E10" s="24" t="s">
        <v>21</v>
      </c>
      <c r="F10" s="24">
        <v>765</v>
      </c>
      <c r="G10" s="49">
        <v>0</v>
      </c>
      <c r="H10" s="51">
        <f aca="true" t="shared" si="0" ref="H10:H15">F10*G10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9"/>
      <c r="B11" s="26">
        <v>3</v>
      </c>
      <c r="C11" s="24" t="s">
        <v>24</v>
      </c>
      <c r="D11" s="24" t="s">
        <v>20</v>
      </c>
      <c r="E11" s="24" t="s">
        <v>21</v>
      </c>
      <c r="F11" s="24">
        <v>1000</v>
      </c>
      <c r="G11" s="49">
        <v>0</v>
      </c>
      <c r="H11" s="51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5.25" customHeight="1">
      <c r="A12" s="29"/>
      <c r="B12" s="26">
        <v>4</v>
      </c>
      <c r="C12" s="24" t="s">
        <v>13</v>
      </c>
      <c r="D12" s="24" t="s">
        <v>26</v>
      </c>
      <c r="E12" s="24" t="s">
        <v>21</v>
      </c>
      <c r="F12" s="24">
        <v>765</v>
      </c>
      <c r="G12" s="49">
        <v>0</v>
      </c>
      <c r="H12" s="51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29"/>
      <c r="B13" s="26">
        <v>5</v>
      </c>
      <c r="C13" s="24" t="s">
        <v>23</v>
      </c>
      <c r="D13" s="24" t="s">
        <v>22</v>
      </c>
      <c r="E13" s="24" t="s">
        <v>21</v>
      </c>
      <c r="F13" s="24">
        <v>765</v>
      </c>
      <c r="G13" s="49">
        <v>0</v>
      </c>
      <c r="H13" s="5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29"/>
      <c r="B14" s="26">
        <v>6</v>
      </c>
      <c r="C14" s="24" t="s">
        <v>14</v>
      </c>
      <c r="D14" s="24" t="s">
        <v>27</v>
      </c>
      <c r="E14" s="24" t="s">
        <v>21</v>
      </c>
      <c r="F14" s="24">
        <v>765</v>
      </c>
      <c r="G14" s="49">
        <v>0</v>
      </c>
      <c r="H14" s="51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73.5" customHeight="1">
      <c r="A15" s="29"/>
      <c r="B15" s="26">
        <v>7</v>
      </c>
      <c r="C15" s="24" t="s">
        <v>14</v>
      </c>
      <c r="D15" s="52" t="s">
        <v>36</v>
      </c>
      <c r="E15" s="24" t="s">
        <v>21</v>
      </c>
      <c r="F15" s="25">
        <v>265</v>
      </c>
      <c r="G15" s="49">
        <v>0</v>
      </c>
      <c r="H15" s="5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29"/>
      <c r="B16" s="79" t="s">
        <v>29</v>
      </c>
      <c r="C16" s="80"/>
      <c r="D16" s="80"/>
      <c r="E16" s="80"/>
      <c r="F16" s="80"/>
      <c r="G16" s="80"/>
      <c r="H16" s="8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29"/>
      <c r="B17" s="48"/>
      <c r="C17" s="24"/>
      <c r="D17" s="24"/>
      <c r="E17" s="24"/>
      <c r="F17" s="24"/>
      <c r="G17" s="49"/>
      <c r="H17" s="50">
        <f>SUM(H18:H19)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29"/>
      <c r="B18" s="26">
        <v>8</v>
      </c>
      <c r="C18" s="25" t="s">
        <v>15</v>
      </c>
      <c r="D18" s="25" t="s">
        <v>37</v>
      </c>
      <c r="E18" s="24" t="s">
        <v>21</v>
      </c>
      <c r="F18" s="24">
        <v>780</v>
      </c>
      <c r="G18" s="53">
        <v>0</v>
      </c>
      <c r="H18" s="51">
        <f>F18*G18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29"/>
      <c r="B19" s="26">
        <v>9</v>
      </c>
      <c r="C19" s="25" t="s">
        <v>15</v>
      </c>
      <c r="D19" s="25" t="s">
        <v>28</v>
      </c>
      <c r="E19" s="24" t="s">
        <v>21</v>
      </c>
      <c r="F19" s="24">
        <v>765</v>
      </c>
      <c r="G19" s="53">
        <v>0</v>
      </c>
      <c r="H19" s="51">
        <f>F19*G19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29"/>
      <c r="B20" s="54"/>
      <c r="C20" s="55"/>
      <c r="D20" s="56" t="s">
        <v>32</v>
      </c>
      <c r="E20" s="57"/>
      <c r="F20" s="57"/>
      <c r="G20" s="58"/>
      <c r="H20" s="5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9"/>
      <c r="B21" s="60"/>
      <c r="C21" s="44"/>
      <c r="D21" s="45"/>
      <c r="E21" s="46"/>
      <c r="F21" s="46"/>
      <c r="G21" s="47"/>
      <c r="H21" s="50">
        <f>SUM(H22)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 thickBot="1">
      <c r="A22" s="29"/>
      <c r="B22" s="61">
        <v>6</v>
      </c>
      <c r="C22" s="62" t="s">
        <v>33</v>
      </c>
      <c r="D22" s="63" t="s">
        <v>34</v>
      </c>
      <c r="E22" s="64" t="s">
        <v>35</v>
      </c>
      <c r="F22" s="64">
        <v>1</v>
      </c>
      <c r="G22" s="65">
        <v>0</v>
      </c>
      <c r="H22" s="66">
        <f>SUM(F22*G22)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8" ht="15.75" customHeight="1" thickBot="1">
      <c r="A23" s="29"/>
      <c r="B23" s="22"/>
      <c r="C23" s="72"/>
      <c r="D23" s="72"/>
      <c r="E23" s="72"/>
      <c r="F23" s="23"/>
      <c r="G23" s="67" t="s">
        <v>16</v>
      </c>
      <c r="H23" s="68">
        <f>H17+H9+H6+H21</f>
        <v>0</v>
      </c>
    </row>
    <row r="24" spans="1:8" ht="15.75">
      <c r="A24" s="29"/>
      <c r="B24" s="2"/>
      <c r="C24" s="73"/>
      <c r="D24" s="73"/>
      <c r="E24" s="73"/>
      <c r="F24" s="2"/>
      <c r="G24" s="69" t="s">
        <v>17</v>
      </c>
      <c r="H24" s="70">
        <f>H23*0.23</f>
        <v>0</v>
      </c>
    </row>
    <row r="25" spans="1:11" ht="15.75" customHeight="1">
      <c r="A25" s="29"/>
      <c r="B25" s="2"/>
      <c r="C25" s="2"/>
      <c r="D25" s="21" t="s">
        <v>39</v>
      </c>
      <c r="E25" s="2"/>
      <c r="F25" s="2"/>
      <c r="G25" s="69" t="s">
        <v>18</v>
      </c>
      <c r="H25" s="70">
        <f>H23+H24</f>
        <v>0</v>
      </c>
      <c r="K25" s="5"/>
    </row>
    <row r="26" spans="2:8" ht="15.75">
      <c r="B26" s="42"/>
      <c r="C26" s="43"/>
      <c r="D26" s="42"/>
      <c r="E26" s="42"/>
      <c r="F26" s="42"/>
      <c r="G26" s="42"/>
      <c r="H26" s="42"/>
    </row>
    <row r="27" spans="2:5" ht="15" customHeight="1">
      <c r="B27" s="6"/>
      <c r="C27" s="27"/>
      <c r="D27" s="27"/>
      <c r="E27" s="27"/>
    </row>
    <row r="28" spans="2:5" ht="15">
      <c r="B28" s="6"/>
      <c r="C28" s="27"/>
      <c r="D28" s="27"/>
      <c r="E28" s="27"/>
    </row>
    <row r="29" spans="3:5" ht="39" customHeight="1">
      <c r="C29" s="4"/>
      <c r="D29" s="9"/>
      <c r="E29" s="6"/>
    </row>
    <row r="30" spans="2:8" ht="46.5" customHeight="1">
      <c r="B30" s="7"/>
      <c r="C30" s="10"/>
      <c r="D30" s="9"/>
      <c r="E30" s="6"/>
      <c r="F30" s="6"/>
      <c r="G30" s="11"/>
      <c r="H30" s="12"/>
    </row>
    <row r="31" spans="2:4" ht="38.25" customHeight="1">
      <c r="B31" s="7"/>
      <c r="C31" s="10"/>
      <c r="D31" s="13"/>
    </row>
    <row r="32" spans="1:12" ht="66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20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8" ht="15">
      <c r="B54" s="17"/>
      <c r="C54" s="8"/>
      <c r="D54" s="8"/>
      <c r="E54" s="8"/>
      <c r="F54" s="8"/>
      <c r="G54" s="14"/>
      <c r="H54" s="15"/>
    </row>
    <row r="55" spans="2:8" ht="15">
      <c r="B55" s="17"/>
      <c r="C55" s="8"/>
      <c r="D55" s="8"/>
      <c r="E55" s="8"/>
      <c r="F55" s="8"/>
      <c r="G55" s="14"/>
      <c r="H55" s="15"/>
    </row>
    <row r="56" spans="2:8" ht="15">
      <c r="B56" s="17"/>
      <c r="C56" s="8"/>
      <c r="D56" s="8"/>
      <c r="E56" s="8"/>
      <c r="F56" s="8"/>
      <c r="G56" s="14"/>
      <c r="H56" s="15"/>
    </row>
    <row r="57" spans="2:8" ht="15">
      <c r="B57" s="17"/>
      <c r="C57" s="8"/>
      <c r="D57" s="8"/>
      <c r="E57" s="8"/>
      <c r="F57" s="8"/>
      <c r="G57" s="14"/>
      <c r="H57" s="15"/>
    </row>
    <row r="58" spans="2:8" ht="15" customHeight="1">
      <c r="B58" s="82"/>
      <c r="C58" s="82"/>
      <c r="D58" s="82"/>
      <c r="E58" s="82"/>
      <c r="F58" s="82"/>
      <c r="G58" s="82"/>
      <c r="H58" s="16"/>
    </row>
    <row r="59" spans="2:8" ht="15">
      <c r="B59" s="71"/>
      <c r="C59" s="71"/>
      <c r="D59" s="71"/>
      <c r="E59" s="71"/>
      <c r="F59" s="71"/>
      <c r="G59" s="71"/>
      <c r="H59" s="18"/>
    </row>
    <row r="60" spans="2:8" ht="15">
      <c r="B60" s="71"/>
      <c r="C60" s="71"/>
      <c r="D60" s="71"/>
      <c r="E60" s="71"/>
      <c r="F60" s="71"/>
      <c r="G60" s="71"/>
      <c r="H60" s="19"/>
    </row>
    <row r="62" spans="2:8" ht="15">
      <c r="B62" s="6"/>
      <c r="C62" s="6"/>
      <c r="D62" s="9"/>
      <c r="E62" s="6"/>
      <c r="F62" s="6"/>
      <c r="G62" s="11"/>
      <c r="H62" s="12"/>
    </row>
    <row r="63" spans="2:8" ht="15">
      <c r="B63" s="6"/>
      <c r="C63" s="6"/>
      <c r="D63" s="9"/>
      <c r="E63" s="6"/>
      <c r="F63" s="6"/>
      <c r="G63" s="11"/>
      <c r="H63" s="12"/>
    </row>
  </sheetData>
  <sheetProtection selectLockedCells="1" selectUnlockedCells="1"/>
  <mergeCells count="9">
    <mergeCell ref="B59:G59"/>
    <mergeCell ref="B60:G60"/>
    <mergeCell ref="C23:E24"/>
    <mergeCell ref="B2:H2"/>
    <mergeCell ref="E3:F3"/>
    <mergeCell ref="B5:H5"/>
    <mergeCell ref="B8:H8"/>
    <mergeCell ref="B16:H16"/>
    <mergeCell ref="B58:G58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Durmowicz_M</cp:lastModifiedBy>
  <cp:lastPrinted>2023-02-21T13:48:40Z</cp:lastPrinted>
  <dcterms:created xsi:type="dcterms:W3CDTF">2017-02-17T07:59:20Z</dcterms:created>
  <dcterms:modified xsi:type="dcterms:W3CDTF">2023-03-08T07:01:50Z</dcterms:modified>
  <cp:category/>
  <cp:version/>
  <cp:contentType/>
  <cp:contentStatus/>
</cp:coreProperties>
</file>