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\Desktop\Mater posadzkarskie 2.50\"/>
    </mc:Choice>
  </mc:AlternateContent>
  <xr:revisionPtr revIDLastSave="0" documentId="13_ncr:1_{4A89EC5C-BCB7-4F96-AB75-3DB47C37865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teriały budowlane" sheetId="1" r:id="rId1"/>
  </sheets>
  <definedNames>
    <definedName name="_ftn1" localSheetId="0">'materiały budowlane'!$B$30</definedName>
    <definedName name="_ftnref1" localSheetId="0">'materiały budowlane'!$C$25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F7" i="1"/>
  <c r="H7" i="1" s="1"/>
  <c r="H22" i="1" s="1"/>
  <c r="F8" i="1"/>
  <c r="I7" i="1" l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F22" i="1" l="1"/>
  <c r="I22" i="1" l="1"/>
</calcChain>
</file>

<file path=xl/sharedStrings.xml><?xml version="1.0" encoding="utf-8"?>
<sst xmlns="http://schemas.openxmlformats.org/spreadsheetml/2006/main" count="46" uniqueCount="35">
  <si>
    <t>szt</t>
  </si>
  <si>
    <t>m2</t>
  </si>
  <si>
    <t>lp.</t>
  </si>
  <si>
    <t>Opis przedmiotu zamówienia</t>
  </si>
  <si>
    <t>Jednostka miary</t>
  </si>
  <si>
    <t>Ilości</t>
  </si>
  <si>
    <t>Cena jednostkowa netto [zł]</t>
  </si>
  <si>
    <t>Wartość netto [zł]</t>
  </si>
  <si>
    <t>Stawka podatku VAT (%)</t>
  </si>
  <si>
    <t>Wartość brutto [zł]</t>
  </si>
  <si>
    <t>Suma</t>
  </si>
  <si>
    <t>Miejscowość, data</t>
  </si>
  <si>
    <t>czytelny podpis lub podpis nieczytelny wraz z imienną pieczątką podpisującego w przypadku oferty składanej w formie skanu</t>
  </si>
  <si>
    <t>xxxxxxxxxx</t>
  </si>
  <si>
    <t>kg</t>
  </si>
  <si>
    <t>sznur do wykładziny</t>
  </si>
  <si>
    <t>mb</t>
  </si>
  <si>
    <t>Załącznik nr 2 – Specyfikacja asortymentowo-cenowa</t>
  </si>
  <si>
    <t>Postępowanie nr KA-DZP.362.2.50.2021</t>
  </si>
  <si>
    <t>MATERIAŁY POSADZKARSKIE</t>
  </si>
  <si>
    <t>podkład pod panel ≠ 7 mm
polistyren XPE, izolacja akustyczna ≥ 18 Db</t>
  </si>
  <si>
    <t>podkład pod panel ≠ 4 mm
polistyren XPE, izolacja akustyczna ≥ 18 Db</t>
  </si>
  <si>
    <t>listwa przypodłogowa PCV 
kolor dopasowany do paneli</t>
  </si>
  <si>
    <t>panel podłogowy Dąb
klasa ścieralności AC4 lub wyższa; gr. panela 12 mm  ± 2 mm; fuga V nie wymagana</t>
  </si>
  <si>
    <t>wykładzina ścienna pcv
szerokość rolki 2 m; grubość całkowita ~ 0,9 mm; masa całkowita 1500 g/ m2; zabezpieczona przed drobnoustrojami, odporna na rozwój grzybów</t>
  </si>
  <si>
    <t>wykładzina podłogowa homogeniczna bezkierunkowa
klasa użytkowa przemysłowa 43; grubość całkowita 2 mm; warstwa użytkowa 2mm; masa całkowita ~ 2900 g/m2; zabezpieczenie poliuretanowe minimum PUR; klasa ścieralności T; nacisk punktowy - odporna; krzesła na rolkach - odporna; odporność chemiczna wg EN 423 - dobra lub wyższa; odporna na rozwój grzybów i bakterii; szer. rolki 2m dł.≥ 20m</t>
  </si>
  <si>
    <t>masa naprawcza
ruch pieszy po podłożu możliwy po ok. 30 min od położenia masy; czas schnięcia umożliwiający klejenie wykładzin po maksymalnie 90 minutach; przystosowana do mebli na rolkach; spełnia normy GISCODE ZP1</t>
  </si>
  <si>
    <t>klej do wykładzin PCV ściennych
posiadający właściwości aseptyczne; spełniający normy GISCODE D1; maksymalny czas schnięcia do 72h</t>
  </si>
  <si>
    <t>klej do wykładzin PCV i dywanowych
przystosowany do mebli na rolkach; czas schnięcia umożliwiający spawanie wykładziny i ruch pieszy po 24 godz. lub szybciej; posiadający właściwości aseptyczne; spełniający normy GISCODE D1</t>
  </si>
  <si>
    <t>płyn gruntujący
wolny od rozpuszczalników; szybkoschnący, zależnie od podłoża max 2 godz; ydajność: nie więcej niż 150 ml/m2; przystosowane pod meble na rolkach; bezskurczowa; spełnia normy GISCODE ZP1; spełnia normy EMICODE EC1; wytrzymałość na ściskanie ≥ 25 Mpa</t>
  </si>
  <si>
    <t>cementowa wylewka samopoziomująca w zakresie od 1 do 10 mm pod wykładziny, parkiet
czas schnięcia umożliwiający ruch pieszych po podłożu po najpóźniej 2 godz.;czas oczekiwania przed ułożeniem wykładziny po max 12 godzinach, czas oczekiwania przed ułożeniem posadzki drewnianej po max 24 godzinach; Twardość Brinella po 28 dniach na poziomie 100HB; bezskurczowa; spełnia normy GISCODE ZP1; spełnia normy EMICODE EC1; wytrzymałość na ściskanie ≥ 25 Mpa</t>
  </si>
  <si>
    <r>
      <t xml:space="preserve">profile do listew przypodłogowych PCV
</t>
    </r>
    <r>
      <rPr>
        <sz val="11"/>
        <rFont val="Calibri"/>
        <family val="2"/>
        <charset val="238"/>
        <scheme val="minor"/>
      </rPr>
      <t>kolor dopasowany do listew</t>
    </r>
  </si>
  <si>
    <t>wykładzina dywanowa
wykładzina dywanowa
poliamid 100 %; gramatura runa  ≥  500 gr/m2; odporność na krzesła na kółka; trudnopalność; antyelektrostatyczność - tak; natężenie ruchu średnie - klasa użytkowa  32</t>
  </si>
  <si>
    <t>wykładzina podłogowa pcv
szerokość rolki 2 m; klasa ścieralności T; grubość całkowita 2 mm; warstwa ścieralna ≥ 0,7 mm;  odporność na krzesła na kółka; natężenie ruchu co najmniej wysokie - klasa użytkowa od 33/42 ; zabezpieczenie powierzchni PUR</t>
  </si>
  <si>
    <t>Kwota podatku VAT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</si>
</sst>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2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/>
    <xf numFmtId="2" fontId="3" fillId="0" borderId="0" xfId="0" applyNumberFormat="1" applyFont="1" applyAlignment="1"/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/>
    <xf numFmtId="2" fontId="0" fillId="0" borderId="0" xfId="0" applyNumberFormat="1"/>
    <xf numFmtId="9" fontId="0" fillId="0" borderId="5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5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H22" sqref="H22"/>
    </sheetView>
  </sheetViews>
  <sheetFormatPr defaultRowHeight="15" x14ac:dyDescent="0.25"/>
  <cols>
    <col min="1" max="1" width="5" customWidth="1"/>
    <col min="2" max="2" width="46.42578125" style="18" customWidth="1"/>
    <col min="3" max="3" width="15.28515625" bestFit="1" customWidth="1"/>
    <col min="4" max="4" width="7.85546875" bestFit="1" customWidth="1"/>
    <col min="5" max="5" width="15" customWidth="1"/>
    <col min="6" max="6" width="17.28515625" customWidth="1"/>
    <col min="7" max="7" width="12.7109375" customWidth="1"/>
    <col min="8" max="8" width="12.7109375" style="32" customWidth="1"/>
    <col min="9" max="9" width="13.28515625" customWidth="1"/>
  </cols>
  <sheetData>
    <row r="2" spans="1:18" ht="15" customHeight="1" x14ac:dyDescent="0.25">
      <c r="E2" s="10" t="s">
        <v>17</v>
      </c>
      <c r="F2" s="9"/>
      <c r="G2" s="10"/>
      <c r="H2" s="28"/>
      <c r="I2" s="7"/>
      <c r="J2" s="7"/>
    </row>
    <row r="3" spans="1:18" x14ac:dyDescent="0.25">
      <c r="E3" s="8" t="s">
        <v>18</v>
      </c>
      <c r="G3" s="8"/>
      <c r="H3" s="29"/>
      <c r="I3" s="8"/>
      <c r="J3" s="8"/>
      <c r="K3" s="8"/>
    </row>
    <row r="4" spans="1:18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8"/>
      <c r="K4" s="8"/>
    </row>
    <row r="5" spans="1:18" x14ac:dyDescent="0.25">
      <c r="E5" s="8"/>
      <c r="G5" s="8"/>
      <c r="H5" s="29"/>
      <c r="I5" s="8"/>
      <c r="J5" s="8"/>
      <c r="K5" s="8"/>
    </row>
    <row r="6" spans="1:18" ht="45" x14ac:dyDescent="0.25">
      <c r="A6" s="16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30" t="s">
        <v>34</v>
      </c>
      <c r="I6" s="16" t="s">
        <v>9</v>
      </c>
    </row>
    <row r="7" spans="1:18" ht="165" x14ac:dyDescent="0.25">
      <c r="A7" s="12">
        <v>1</v>
      </c>
      <c r="B7" s="13" t="s">
        <v>30</v>
      </c>
      <c r="C7" s="14" t="s">
        <v>14</v>
      </c>
      <c r="D7" s="14">
        <v>4125</v>
      </c>
      <c r="E7" s="15"/>
      <c r="F7" s="15">
        <f>ROUND(D7*E7,2)</f>
        <v>0</v>
      </c>
      <c r="G7" s="33">
        <v>0.23</v>
      </c>
      <c r="H7" s="15">
        <f>ROUND(F7*G7,2)</f>
        <v>0</v>
      </c>
      <c r="I7" s="19">
        <f>ROUND(F7*G7+H7,2)</f>
        <v>0</v>
      </c>
    </row>
    <row r="8" spans="1:18" ht="105" x14ac:dyDescent="0.25">
      <c r="A8" s="2">
        <v>2</v>
      </c>
      <c r="B8" s="2" t="s">
        <v>29</v>
      </c>
      <c r="C8" s="3" t="s">
        <v>14</v>
      </c>
      <c r="D8" s="4">
        <v>100</v>
      </c>
      <c r="E8" s="11"/>
      <c r="F8" s="11">
        <f>ROUND(E8*D8,2)</f>
        <v>0</v>
      </c>
      <c r="G8" s="33">
        <v>0.23</v>
      </c>
      <c r="H8" s="15">
        <f t="shared" ref="H8:H21" si="0">ROUND(F8*G8,2)</f>
        <v>0</v>
      </c>
      <c r="I8" s="19">
        <f t="shared" ref="I8:I21" si="1">ROUND(F8*G8+H8,2)</f>
        <v>0</v>
      </c>
      <c r="K8" s="5"/>
      <c r="L8" s="5"/>
      <c r="M8" s="5"/>
      <c r="N8" s="5"/>
      <c r="O8" s="5"/>
      <c r="P8" s="5"/>
      <c r="Q8" s="5"/>
      <c r="R8" s="5"/>
    </row>
    <row r="9" spans="1:18" ht="83.25" customHeight="1" x14ac:dyDescent="0.25">
      <c r="A9" s="1">
        <v>3</v>
      </c>
      <c r="B9" s="2" t="s">
        <v>28</v>
      </c>
      <c r="C9" s="3" t="s">
        <v>14</v>
      </c>
      <c r="D9" s="3">
        <v>300</v>
      </c>
      <c r="E9" s="11"/>
      <c r="F9" s="15">
        <f t="shared" ref="F9:F21" si="2">ROUND(E9*D9,2)</f>
        <v>0</v>
      </c>
      <c r="G9" s="33">
        <v>0.23</v>
      </c>
      <c r="H9" s="15">
        <f t="shared" si="0"/>
        <v>0</v>
      </c>
      <c r="I9" s="19">
        <f t="shared" si="1"/>
        <v>0</v>
      </c>
    </row>
    <row r="10" spans="1:18" ht="60" x14ac:dyDescent="0.25">
      <c r="A10" s="1">
        <v>4</v>
      </c>
      <c r="B10" s="2" t="s">
        <v>27</v>
      </c>
      <c r="C10" s="3" t="s">
        <v>14</v>
      </c>
      <c r="D10" s="3">
        <v>40</v>
      </c>
      <c r="E10" s="11"/>
      <c r="F10" s="15">
        <f t="shared" si="2"/>
        <v>0</v>
      </c>
      <c r="G10" s="33">
        <v>0.23</v>
      </c>
      <c r="H10" s="15">
        <f t="shared" si="0"/>
        <v>0</v>
      </c>
      <c r="I10" s="19">
        <f t="shared" si="1"/>
        <v>0</v>
      </c>
    </row>
    <row r="11" spans="1:18" ht="90" x14ac:dyDescent="0.25">
      <c r="A11" s="1">
        <v>5</v>
      </c>
      <c r="B11" s="2" t="s">
        <v>26</v>
      </c>
      <c r="C11" s="3" t="s">
        <v>14</v>
      </c>
      <c r="D11" s="3">
        <v>300</v>
      </c>
      <c r="E11" s="11"/>
      <c r="F11" s="11">
        <f t="shared" si="2"/>
        <v>0</v>
      </c>
      <c r="G11" s="33">
        <v>0.23</v>
      </c>
      <c r="H11" s="15">
        <f t="shared" si="0"/>
        <v>0</v>
      </c>
      <c r="I11" s="19">
        <f t="shared" si="1"/>
        <v>0</v>
      </c>
    </row>
    <row r="12" spans="1:18" ht="150" x14ac:dyDescent="0.25">
      <c r="A12" s="2">
        <v>6</v>
      </c>
      <c r="B12" s="2" t="s">
        <v>25</v>
      </c>
      <c r="C12" s="3" t="s">
        <v>1</v>
      </c>
      <c r="D12" s="3">
        <v>400</v>
      </c>
      <c r="E12" s="11"/>
      <c r="F12" s="15">
        <f t="shared" si="2"/>
        <v>0</v>
      </c>
      <c r="G12" s="33">
        <v>0.23</v>
      </c>
      <c r="H12" s="15">
        <f t="shared" si="0"/>
        <v>0</v>
      </c>
      <c r="I12" s="19">
        <f t="shared" si="1"/>
        <v>0</v>
      </c>
    </row>
    <row r="13" spans="1:18" x14ac:dyDescent="0.25">
      <c r="A13" s="1">
        <v>7</v>
      </c>
      <c r="B13" s="2" t="s">
        <v>15</v>
      </c>
      <c r="C13" s="3" t="s">
        <v>16</v>
      </c>
      <c r="D13" s="3">
        <v>400</v>
      </c>
      <c r="E13" s="11"/>
      <c r="F13" s="15">
        <f t="shared" si="2"/>
        <v>0</v>
      </c>
      <c r="G13" s="33">
        <v>0.23</v>
      </c>
      <c r="H13" s="15">
        <f t="shared" si="0"/>
        <v>0</v>
      </c>
      <c r="I13" s="19">
        <f t="shared" si="1"/>
        <v>0</v>
      </c>
    </row>
    <row r="14" spans="1:18" ht="90" x14ac:dyDescent="0.25">
      <c r="A14" s="1">
        <v>8</v>
      </c>
      <c r="B14" s="21" t="s">
        <v>32</v>
      </c>
      <c r="C14" s="3" t="s">
        <v>1</v>
      </c>
      <c r="D14" s="3">
        <v>120</v>
      </c>
      <c r="E14" s="11"/>
      <c r="F14" s="11">
        <f t="shared" si="2"/>
        <v>0</v>
      </c>
      <c r="G14" s="33">
        <v>0.23</v>
      </c>
      <c r="H14" s="15">
        <f t="shared" si="0"/>
        <v>0</v>
      </c>
      <c r="I14" s="19">
        <f t="shared" si="1"/>
        <v>0</v>
      </c>
    </row>
    <row r="15" spans="1:18" ht="76.5" customHeight="1" x14ac:dyDescent="0.25">
      <c r="A15" s="1">
        <v>9</v>
      </c>
      <c r="B15" s="21" t="s">
        <v>33</v>
      </c>
      <c r="C15" s="3" t="s">
        <v>1</v>
      </c>
      <c r="D15" s="3">
        <v>100</v>
      </c>
      <c r="E15" s="11"/>
      <c r="F15" s="15">
        <f t="shared" si="2"/>
        <v>0</v>
      </c>
      <c r="G15" s="33">
        <v>0.23</v>
      </c>
      <c r="H15" s="15">
        <f t="shared" si="0"/>
        <v>0</v>
      </c>
      <c r="I15" s="19">
        <f t="shared" si="1"/>
        <v>0</v>
      </c>
    </row>
    <row r="16" spans="1:18" ht="60" x14ac:dyDescent="0.25">
      <c r="A16" s="2">
        <v>10</v>
      </c>
      <c r="B16" s="2" t="s">
        <v>24</v>
      </c>
      <c r="C16" s="3" t="s">
        <v>1</v>
      </c>
      <c r="D16" s="3">
        <v>25</v>
      </c>
      <c r="E16" s="11"/>
      <c r="F16" s="15">
        <f t="shared" si="2"/>
        <v>0</v>
      </c>
      <c r="G16" s="33">
        <v>0.23</v>
      </c>
      <c r="H16" s="15">
        <f t="shared" si="0"/>
        <v>0</v>
      </c>
      <c r="I16" s="19">
        <f t="shared" si="1"/>
        <v>0</v>
      </c>
    </row>
    <row r="17" spans="1:14" ht="45" x14ac:dyDescent="0.25">
      <c r="A17" s="1">
        <v>11</v>
      </c>
      <c r="B17" s="2" t="s">
        <v>23</v>
      </c>
      <c r="C17" s="3" t="s">
        <v>1</v>
      </c>
      <c r="D17" s="3">
        <v>400</v>
      </c>
      <c r="E17" s="11"/>
      <c r="F17" s="11">
        <f t="shared" si="2"/>
        <v>0</v>
      </c>
      <c r="G17" s="33">
        <v>0.23</v>
      </c>
      <c r="H17" s="15">
        <f t="shared" si="0"/>
        <v>0</v>
      </c>
      <c r="I17" s="19">
        <f t="shared" si="1"/>
        <v>0</v>
      </c>
    </row>
    <row r="18" spans="1:14" ht="30" x14ac:dyDescent="0.25">
      <c r="A18" s="1">
        <v>12</v>
      </c>
      <c r="B18" s="2" t="s">
        <v>22</v>
      </c>
      <c r="C18" s="3" t="s">
        <v>16</v>
      </c>
      <c r="D18" s="3">
        <v>400</v>
      </c>
      <c r="E18" s="11"/>
      <c r="F18" s="15">
        <f t="shared" si="2"/>
        <v>0</v>
      </c>
      <c r="G18" s="33">
        <v>0.23</v>
      </c>
      <c r="H18" s="15">
        <f t="shared" si="0"/>
        <v>0</v>
      </c>
      <c r="I18" s="19">
        <f t="shared" si="1"/>
        <v>0</v>
      </c>
    </row>
    <row r="19" spans="1:14" ht="30" x14ac:dyDescent="0.25">
      <c r="A19" s="1">
        <v>13</v>
      </c>
      <c r="B19" s="2" t="s">
        <v>31</v>
      </c>
      <c r="C19" s="3" t="s">
        <v>0</v>
      </c>
      <c r="D19" s="3">
        <v>1000</v>
      </c>
      <c r="E19" s="11"/>
      <c r="F19" s="15">
        <f t="shared" si="2"/>
        <v>0</v>
      </c>
      <c r="G19" s="33">
        <v>0.23</v>
      </c>
      <c r="H19" s="15">
        <f t="shared" si="0"/>
        <v>0</v>
      </c>
      <c r="I19" s="19">
        <f t="shared" si="1"/>
        <v>0</v>
      </c>
    </row>
    <row r="20" spans="1:14" ht="30" x14ac:dyDescent="0.25">
      <c r="A20" s="2">
        <v>14</v>
      </c>
      <c r="B20" s="2" t="s">
        <v>21</v>
      </c>
      <c r="C20" s="3" t="s">
        <v>1</v>
      </c>
      <c r="D20" s="3">
        <v>300</v>
      </c>
      <c r="E20" s="11"/>
      <c r="F20" s="11">
        <f t="shared" si="2"/>
        <v>0</v>
      </c>
      <c r="G20" s="33">
        <v>0.23</v>
      </c>
      <c r="H20" s="15">
        <f t="shared" si="0"/>
        <v>0</v>
      </c>
      <c r="I20" s="19">
        <f t="shared" si="1"/>
        <v>0</v>
      </c>
    </row>
    <row r="21" spans="1:14" ht="30" x14ac:dyDescent="0.25">
      <c r="A21" s="1">
        <v>15</v>
      </c>
      <c r="B21" s="6" t="s">
        <v>20</v>
      </c>
      <c r="C21" s="3" t="s">
        <v>1</v>
      </c>
      <c r="D21" s="20">
        <v>100</v>
      </c>
      <c r="E21" s="11"/>
      <c r="F21" s="15">
        <f t="shared" si="2"/>
        <v>0</v>
      </c>
      <c r="G21" s="33">
        <v>0.23</v>
      </c>
      <c r="H21" s="15">
        <f t="shared" si="0"/>
        <v>0</v>
      </c>
      <c r="I21" s="19">
        <f t="shared" si="1"/>
        <v>0</v>
      </c>
    </row>
    <row r="22" spans="1:14" x14ac:dyDescent="0.25">
      <c r="A22" s="24" t="s">
        <v>10</v>
      </c>
      <c r="B22" s="25"/>
      <c r="C22" s="25"/>
      <c r="D22" s="25"/>
      <c r="E22" s="26"/>
      <c r="F22" s="11">
        <f>ROUND(SUM(F7:F21),2)</f>
        <v>0</v>
      </c>
      <c r="G22" s="1" t="s">
        <v>13</v>
      </c>
      <c r="H22" s="11">
        <f>SUM(H7:H21)</f>
        <v>0</v>
      </c>
      <c r="I22" s="11">
        <f>ROUND(SUM(I7:I21),2)</f>
        <v>0</v>
      </c>
    </row>
    <row r="24" spans="1:14" x14ac:dyDescent="0.25">
      <c r="A24" s="17"/>
      <c r="C24" s="17"/>
      <c r="D24" s="17"/>
      <c r="E24" s="17"/>
      <c r="F24" s="17"/>
      <c r="G24" s="17"/>
      <c r="H24" s="31"/>
      <c r="I24" s="17"/>
    </row>
    <row r="25" spans="1:14" ht="15" customHeight="1" x14ac:dyDescent="0.25">
      <c r="A25" s="17"/>
      <c r="C25" s="23"/>
      <c r="D25" s="23"/>
      <c r="E25" s="23"/>
      <c r="F25" s="23"/>
      <c r="G25" s="23"/>
      <c r="H25" s="23"/>
      <c r="I25" s="23"/>
      <c r="J25" s="5"/>
      <c r="K25" s="5"/>
      <c r="L25" s="5"/>
      <c r="M25" s="5"/>
      <c r="N25" s="5"/>
    </row>
    <row r="26" spans="1:14" ht="15" customHeight="1" x14ac:dyDescent="0.25">
      <c r="A26" s="17"/>
      <c r="B26" s="18" t="s">
        <v>11</v>
      </c>
      <c r="C26" s="22" t="s">
        <v>12</v>
      </c>
      <c r="D26" s="22"/>
      <c r="E26" s="22"/>
      <c r="F26" s="22"/>
      <c r="G26" s="22"/>
      <c r="H26" s="22"/>
      <c r="I26" s="22"/>
      <c r="J26" s="5"/>
      <c r="K26" s="5"/>
      <c r="L26" s="5"/>
      <c r="M26" s="5"/>
      <c r="N26" s="5"/>
    </row>
    <row r="27" spans="1:14" x14ac:dyDescent="0.25">
      <c r="A27" s="17"/>
      <c r="C27" s="22"/>
      <c r="D27" s="22"/>
      <c r="E27" s="22"/>
      <c r="F27" s="22"/>
      <c r="G27" s="22"/>
      <c r="H27" s="22"/>
      <c r="I27" s="22"/>
      <c r="J27" s="5"/>
      <c r="K27" s="5"/>
      <c r="L27" s="5"/>
      <c r="M27" s="5"/>
      <c r="N27" s="5"/>
    </row>
    <row r="28" spans="1:14" x14ac:dyDescent="0.25">
      <c r="A28" s="17"/>
      <c r="C28" s="17"/>
      <c r="D28" s="17"/>
      <c r="E28" s="17"/>
      <c r="F28" s="17"/>
      <c r="G28" s="17"/>
      <c r="H28" s="31"/>
      <c r="I28" s="17"/>
    </row>
    <row r="29" spans="1:14" x14ac:dyDescent="0.25">
      <c r="A29" s="17"/>
      <c r="C29" s="17"/>
      <c r="D29" s="17"/>
      <c r="E29" s="17"/>
      <c r="F29" s="17"/>
      <c r="G29" s="17"/>
      <c r="H29" s="31"/>
      <c r="I29" s="17"/>
    </row>
    <row r="30" spans="1:14" x14ac:dyDescent="0.25">
      <c r="A30" s="17"/>
      <c r="C30" s="17"/>
      <c r="D30" s="17"/>
      <c r="E30" s="17"/>
      <c r="F30" s="17"/>
      <c r="G30" s="17"/>
      <c r="H30" s="31"/>
      <c r="I30" s="17"/>
    </row>
    <row r="31" spans="1:14" x14ac:dyDescent="0.25">
      <c r="A31" s="17"/>
      <c r="C31" s="17"/>
      <c r="D31" s="17"/>
      <c r="E31" s="17"/>
      <c r="F31" s="17"/>
      <c r="G31" s="17"/>
      <c r="H31" s="31"/>
      <c r="I31" s="17"/>
    </row>
    <row r="32" spans="1:14" x14ac:dyDescent="0.25">
      <c r="A32" s="17"/>
      <c r="C32" s="17"/>
      <c r="D32" s="17"/>
      <c r="E32" s="17"/>
      <c r="F32" s="17"/>
      <c r="G32" s="17"/>
      <c r="H32" s="31"/>
      <c r="I32" s="17"/>
    </row>
    <row r="33" spans="1:9" x14ac:dyDescent="0.25">
      <c r="A33" s="17"/>
      <c r="C33" s="17"/>
      <c r="D33" s="17"/>
      <c r="E33" s="17"/>
      <c r="F33" s="17"/>
      <c r="G33" s="17"/>
      <c r="H33" s="31"/>
      <c r="I33" s="17"/>
    </row>
    <row r="34" spans="1:9" x14ac:dyDescent="0.25">
      <c r="A34" s="17"/>
      <c r="C34" s="17"/>
      <c r="D34" s="17"/>
      <c r="E34" s="17"/>
      <c r="F34" s="17"/>
      <c r="G34" s="17"/>
      <c r="H34" s="31"/>
      <c r="I34" s="17"/>
    </row>
    <row r="35" spans="1:9" x14ac:dyDescent="0.25">
      <c r="A35" s="17"/>
      <c r="C35" s="17"/>
      <c r="D35" s="17"/>
      <c r="E35" s="17"/>
      <c r="F35" s="17"/>
      <c r="G35" s="17"/>
      <c r="H35" s="31"/>
      <c r="I35" s="17"/>
    </row>
  </sheetData>
  <sheetProtection algorithmName="SHA-512" hashValue="pgF1mk72qkMKgOGRcE5c8dZV23z9clw7yKXJh57z+McerAQvkrs0vBgNA6fIer0Y1NSbNRkUHBDwaS+VKuti7Q==" saltValue="lNAdPWmdFjbRQ5g8s8kHCQ==" spinCount="100000" sheet="1" formatCells="0" formatColumns="0" formatRows="0"/>
  <protectedRanges>
    <protectedRange sqref="E7:E21" name="Rozstęp3"/>
    <protectedRange sqref="G7:H21" name="Rozstęp2"/>
    <protectedRange sqref="E7:E21" name="Rozstęp1"/>
  </protectedRanges>
  <mergeCells count="4">
    <mergeCell ref="C26:I27"/>
    <mergeCell ref="C25:I25"/>
    <mergeCell ref="A22:E22"/>
    <mergeCell ref="A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materiały budowlane</vt:lpstr>
      <vt:lpstr>'materiały budowlane'!_ftn1</vt:lpstr>
      <vt:lpstr>'materiały budowlane'!_ftnref1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Patrycja</cp:lastModifiedBy>
  <cp:lastPrinted>2021-06-15T07:03:58Z</cp:lastPrinted>
  <dcterms:created xsi:type="dcterms:W3CDTF">2021-06-01T06:21:49Z</dcterms:created>
  <dcterms:modified xsi:type="dcterms:W3CDTF">2021-07-23T11:31:25Z</dcterms:modified>
</cp:coreProperties>
</file>