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D3BB677-3A4C-4057-B819-0E7D4FB7BC06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Arkusz1" sheetId="1" r:id="rId1"/>
  </sheets>
  <definedNames>
    <definedName name="_Hlk68773224" localSheetId="0">Arkusz1!$C$16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E4" i="1"/>
  <c r="E6" i="1" s="1"/>
  <c r="D6" i="1"/>
  <c r="E7" i="1" l="1"/>
  <c r="E10" i="1"/>
  <c r="E8" i="1"/>
  <c r="E11" i="1"/>
  <c r="E9" i="1"/>
  <c r="E12" i="1"/>
  <c r="E13" i="1"/>
</calcChain>
</file>

<file path=xl/sharedStrings.xml><?xml version="1.0" encoding="utf-8"?>
<sst xmlns="http://schemas.openxmlformats.org/spreadsheetml/2006/main" count="24" uniqueCount="24">
  <si>
    <t>Lp.</t>
  </si>
  <si>
    <t>Wyszczególnienie przedmiotu zamówienia</t>
  </si>
  <si>
    <t>Całkowite wynagrodzenie za przedmiot zamówienia, w tym:</t>
  </si>
  <si>
    <t>Etap I - instalacja nieskonfigurowanego Oprogramowania u Zamawiającego</t>
  </si>
  <si>
    <t>Etap II - wykonanie i przekazanie Zamawiającemu analizy przedwdrożeniowej</t>
  </si>
  <si>
    <t xml:space="preserve">Etap III - przeprowadzenie parametryzacji i konfiguracja środowiska Oprogramowania u Zamawiającego oraz przeprowadzenie dla pracowników Zamawiającego szkoleń przedwdrożeniowych </t>
  </si>
  <si>
    <t xml:space="preserve">Etap IV - zorganizowanie i aktywny udział wraz z Zamawiającym w testach Oprogramowania po parametryzacji i konfiguracji środowiska </t>
  </si>
  <si>
    <t>Etap V - przeprowadzenie u Zamawiającego konfiguracji bazy produkcyjnej wraz z migracją danych z istniejącego systemu kadrowo-płacowego oraz uruchomienie w pełni funkcjonalnej wersji Oprogramowania u Zamawiającego</t>
  </si>
  <si>
    <t>Element Etapu VI w postaci: monitorowania uruchomionego oprogramowania i wprowadzanie niezbędnych zmian konfiguracyjnych</t>
  </si>
  <si>
    <t xml:space="preserve">Element Etapu VI w postaci: przeprowadzenia dla pracowników Zamawiającego szkoleń powdrożeniowych </t>
  </si>
  <si>
    <r>
      <t xml:space="preserve">Element Etapu VI w postaci: świadczenia usługi utrzymania Oprogramowania oraz opieki serwisowej dla Zamawiającego w łącznym wymiarze do </t>
    </r>
    <r>
      <rPr>
        <b/>
        <sz val="10"/>
        <color theme="1"/>
        <rFont val="Calibri"/>
        <family val="2"/>
        <charset val="238"/>
        <scheme val="minor"/>
      </rPr>
      <t>200 dni</t>
    </r>
    <r>
      <rPr>
        <sz val="10"/>
        <color theme="1"/>
        <rFont val="Calibri"/>
        <family val="2"/>
        <charset val="238"/>
        <scheme val="minor"/>
      </rPr>
      <t xml:space="preserve">  </t>
    </r>
  </si>
  <si>
    <t>1.1.</t>
  </si>
  <si>
    <t>1.2.</t>
  </si>
  <si>
    <t>1.3.</t>
  </si>
  <si>
    <t>1.4.</t>
  </si>
  <si>
    <t>1.5.</t>
  </si>
  <si>
    <t>1.6.</t>
  </si>
  <si>
    <t>1.7.</t>
  </si>
  <si>
    <t>1.8.</t>
  </si>
  <si>
    <t>udział procentowy w całkowitym wynagrodzeniu:</t>
  </si>
  <si>
    <t>Wynagrodzenie netto [PLN]</t>
  </si>
  <si>
    <t>Wynagrodzenie brutto [PLN]</t>
  </si>
  <si>
    <t>5=4+VAT 23%</t>
  </si>
  <si>
    <t>Dokument należy podpisać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</si>
</sst>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right" wrapText="1"/>
    </xf>
    <xf numFmtId="9" fontId="0" fillId="0" borderId="1" xfId="1" applyFont="1" applyBorder="1"/>
    <xf numFmtId="16" fontId="0" fillId="0" borderId="1" xfId="0" applyNumberFormat="1" applyBorder="1"/>
    <xf numFmtId="0" fontId="4" fillId="0" borderId="1" xfId="0" applyFont="1" applyBorder="1" applyAlignment="1">
      <alignment horizontal="right"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6" fillId="3" borderId="0" xfId="0" applyFont="1" applyFill="1" applyAlignment="1">
      <alignment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topLeftCell="A10" zoomScaleNormal="100" workbookViewId="0">
      <selection activeCell="C13" sqref="C13"/>
    </sheetView>
  </sheetViews>
  <sheetFormatPr defaultRowHeight="14.4" x14ac:dyDescent="0.3"/>
  <cols>
    <col min="2" max="2" width="40.109375" customWidth="1"/>
    <col min="3" max="3" width="33.109375" customWidth="1"/>
    <col min="4" max="4" width="20.6640625" customWidth="1"/>
    <col min="5" max="5" width="21.5546875" customWidth="1"/>
  </cols>
  <sheetData>
    <row r="2" spans="1:5" ht="32.4" customHeight="1" x14ac:dyDescent="0.3">
      <c r="A2" s="1" t="s">
        <v>0</v>
      </c>
      <c r="B2" s="2" t="s">
        <v>1</v>
      </c>
      <c r="C2" s="1"/>
      <c r="D2" s="1" t="s">
        <v>20</v>
      </c>
      <c r="E2" s="1" t="s">
        <v>21</v>
      </c>
    </row>
    <row r="3" spans="1:5" ht="15.6" customHeight="1" x14ac:dyDescent="0.3">
      <c r="A3" s="3">
        <v>1</v>
      </c>
      <c r="B3" s="3">
        <v>2</v>
      </c>
      <c r="C3" s="3">
        <v>3</v>
      </c>
      <c r="D3" s="3">
        <v>4</v>
      </c>
      <c r="E3" s="4" t="s">
        <v>22</v>
      </c>
    </row>
    <row r="4" spans="1:5" ht="28.8" x14ac:dyDescent="0.3">
      <c r="A4" s="5">
        <v>1</v>
      </c>
      <c r="B4" s="2" t="s">
        <v>2</v>
      </c>
      <c r="C4" s="12"/>
      <c r="D4" s="7"/>
      <c r="E4" s="7">
        <f>D4+(D4*0.23)</f>
        <v>0</v>
      </c>
    </row>
    <row r="5" spans="1:5" ht="29.4" customHeight="1" x14ac:dyDescent="0.3">
      <c r="A5" s="6"/>
      <c r="B5" s="13"/>
      <c r="C5" s="1" t="s">
        <v>19</v>
      </c>
      <c r="D5" s="12"/>
      <c r="E5" s="12"/>
    </row>
    <row r="6" spans="1:5" ht="33.6" customHeight="1" x14ac:dyDescent="0.3">
      <c r="A6" s="6" t="s">
        <v>11</v>
      </c>
      <c r="B6" s="8" t="s">
        <v>3</v>
      </c>
      <c r="C6" s="9">
        <v>0.01</v>
      </c>
      <c r="D6" s="7">
        <f>D4*C6</f>
        <v>0</v>
      </c>
      <c r="E6" s="7">
        <f>E4*C6</f>
        <v>0</v>
      </c>
    </row>
    <row r="7" spans="1:5" ht="45" customHeight="1" x14ac:dyDescent="0.3">
      <c r="A7" s="10" t="s">
        <v>12</v>
      </c>
      <c r="B7" s="8" t="s">
        <v>4</v>
      </c>
      <c r="C7" s="9">
        <v>0.1</v>
      </c>
      <c r="D7" s="7">
        <f>D4*C7</f>
        <v>0</v>
      </c>
      <c r="E7" s="7">
        <f>E4*C7</f>
        <v>0</v>
      </c>
    </row>
    <row r="8" spans="1:5" ht="84" customHeight="1" x14ac:dyDescent="0.3">
      <c r="A8" s="6" t="s">
        <v>13</v>
      </c>
      <c r="B8" s="8" t="s">
        <v>5</v>
      </c>
      <c r="C8" s="9">
        <v>0.35</v>
      </c>
      <c r="D8" s="7">
        <f>D4*C8</f>
        <v>0</v>
      </c>
      <c r="E8" s="7">
        <f>E4*C8</f>
        <v>0</v>
      </c>
    </row>
    <row r="9" spans="1:5" ht="47.4" customHeight="1" x14ac:dyDescent="0.3">
      <c r="A9" s="6" t="s">
        <v>14</v>
      </c>
      <c r="B9" s="8" t="s">
        <v>6</v>
      </c>
      <c r="C9" s="9">
        <v>0.1</v>
      </c>
      <c r="D9" s="7">
        <f>D4*C9</f>
        <v>0</v>
      </c>
      <c r="E9" s="7">
        <f>E4*C9</f>
        <v>0</v>
      </c>
    </row>
    <row r="10" spans="1:5" ht="97.2" customHeight="1" x14ac:dyDescent="0.3">
      <c r="A10" s="6" t="s">
        <v>15</v>
      </c>
      <c r="B10" s="8" t="s">
        <v>7</v>
      </c>
      <c r="C10" s="9">
        <v>0.1</v>
      </c>
      <c r="D10" s="7">
        <f>D4*C10</f>
        <v>0</v>
      </c>
      <c r="E10" s="7">
        <f>E4*C10</f>
        <v>0</v>
      </c>
    </row>
    <row r="11" spans="1:5" ht="55.2" customHeight="1" x14ac:dyDescent="0.3">
      <c r="A11" s="6" t="s">
        <v>16</v>
      </c>
      <c r="B11" s="11" t="s">
        <v>8</v>
      </c>
      <c r="C11" s="9">
        <v>0.05</v>
      </c>
      <c r="D11" s="7">
        <f>D4*C11</f>
        <v>0</v>
      </c>
      <c r="E11" s="7">
        <f>E4*C11</f>
        <v>0</v>
      </c>
    </row>
    <row r="12" spans="1:5" ht="47.4" customHeight="1" x14ac:dyDescent="0.3">
      <c r="A12" s="6" t="s">
        <v>17</v>
      </c>
      <c r="B12" s="11" t="s">
        <v>9</v>
      </c>
      <c r="C12" s="9">
        <v>0.05</v>
      </c>
      <c r="D12" s="7">
        <f>D4*C12</f>
        <v>0</v>
      </c>
      <c r="E12" s="7">
        <f>E4*C12</f>
        <v>0</v>
      </c>
    </row>
    <row r="13" spans="1:5" ht="57.6" customHeight="1" x14ac:dyDescent="0.3">
      <c r="A13" s="6" t="s">
        <v>18</v>
      </c>
      <c r="B13" s="11" t="s">
        <v>10</v>
      </c>
      <c r="C13" s="9">
        <v>0.24</v>
      </c>
      <c r="D13" s="7">
        <f>D4*C13</f>
        <v>0</v>
      </c>
      <c r="E13" s="7">
        <f>E4*C13</f>
        <v>0</v>
      </c>
    </row>
    <row r="16" spans="1:5" ht="40.200000000000003" x14ac:dyDescent="0.3">
      <c r="C16" s="14" t="s">
        <v>23</v>
      </c>
    </row>
  </sheetData>
  <pageMargins left="0.7" right="0.7" top="0.75" bottom="0.75" header="0.3" footer="0.3"/>
  <pageSetup paperSize="9" orientation="landscape" r:id="rId1"/>
  <headerFooter>
    <oddHeader>&amp;LZP/325/055/U/22&amp;CFormularz cenowy&amp;RZałącznik nr 5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Arkusz1!_Hlk68773224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2022-12-16T13:15:57Z</dcterms:modified>
</cp:coreProperties>
</file>