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tabRatio="4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'Sheet1'!$A$1:$O$41</definedName>
  </definedNames>
  <calcPr fullCalcOnLoad="1"/>
</workbook>
</file>

<file path=xl/sharedStrings.xml><?xml version="1.0" encoding="utf-8"?>
<sst xmlns="http://schemas.openxmlformats.org/spreadsheetml/2006/main" count="88" uniqueCount="54">
  <si>
    <t>L.P.</t>
  </si>
  <si>
    <t>NAZWA TOWARU</t>
  </si>
  <si>
    <t>PŻ DŁUGOPOLE</t>
  </si>
  <si>
    <t>PŻ JAN</t>
  </si>
  <si>
    <t>PŻ JUBILAT                 I ADAM</t>
  </si>
  <si>
    <t>J.M.</t>
  </si>
  <si>
    <t>WARTOŚĆ NETTO</t>
  </si>
  <si>
    <t>STAWKA PODATKU                       VAT</t>
  </si>
  <si>
    <t>WARTOŚĆ PODATKU                   VAT</t>
  </si>
  <si>
    <t>WARTOŚĆ BRUTTO</t>
  </si>
  <si>
    <t>szt.</t>
  </si>
  <si>
    <t>kg</t>
  </si>
  <si>
    <t>Mazurek</t>
  </si>
  <si>
    <t>-------------</t>
  </si>
  <si>
    <t>Bułki śniadaniowe (zwykłe)0,05kg</t>
  </si>
  <si>
    <t>Bułki wrocławskie (baton)0,35kg</t>
  </si>
  <si>
    <t>Chlebki do żurku</t>
  </si>
  <si>
    <t xml:space="preserve"> WOJCIECH</t>
  </si>
  <si>
    <t>CENA JEDN. NETTO</t>
  </si>
  <si>
    <t>Rogalik maślany - gramatura 0,05kg</t>
  </si>
  <si>
    <t>Chleb zwykły - bochenek o wadze 1kg.</t>
  </si>
  <si>
    <t>Bułki grahamki - gramatura: 0,05 kg</t>
  </si>
  <si>
    <t xml:space="preserve">Chleb pszenny - bochenek 1 kg. </t>
  </si>
  <si>
    <t>Chleb graham - bochenek 1kg</t>
  </si>
  <si>
    <t xml:space="preserve">Chleb  7 ziarnisty - bochenek 0,5 kg. </t>
  </si>
  <si>
    <t>Pączki drożdżowe z budyniem - gramatura 0,07kg</t>
  </si>
  <si>
    <t>Pączki drożdżowe z marmoladą - gramatura 0,07kg</t>
  </si>
  <si>
    <t>Pączki drożdżowe w kształcie serca - gramatura 0,07kg</t>
  </si>
  <si>
    <t>Pączki drożdżowe z czekoladą - gramatura 0,07kg</t>
  </si>
  <si>
    <t>Drożdżówka z dżemem  - gramatura 0,07kg</t>
  </si>
  <si>
    <t>Drożdżówka z makiem  - gramatura 0,07kg</t>
  </si>
  <si>
    <t>Drożdżówka z serem  - gramatura 0,07kg</t>
  </si>
  <si>
    <t xml:space="preserve">Makowiec - opakowanie 1kg. </t>
  </si>
  <si>
    <t xml:space="preserve">Chleb słonecznikowy - bochenek 0,5kg. </t>
  </si>
  <si>
    <t>Sernik -opakowanie 1kg.- twaróg 100%</t>
  </si>
  <si>
    <t xml:space="preserve">Baton z serem - gramatura 0,2kg </t>
  </si>
  <si>
    <t>Jabłecznik - opakowanie 1 kg.</t>
  </si>
  <si>
    <t xml:space="preserve">Keks - opakowanie 1 kg. </t>
  </si>
  <si>
    <t>Bułki maślane - gramatura 0,05kg</t>
  </si>
  <si>
    <t xml:space="preserve">Chleb żytni - bochenek 0,5kg. </t>
  </si>
  <si>
    <t>Placek drożdzowy z kruszonką - gramatura 1 kg</t>
  </si>
  <si>
    <t>Rogal zwykły - gramatura 0,09kg</t>
  </si>
  <si>
    <t>Placek drożdzowy z owocami sezonowymi - opakowanie 1kg</t>
  </si>
  <si>
    <t>Babeczka mała do koszyczka Wielkanocnego - gramatura 62g</t>
  </si>
  <si>
    <t>Chlebek do koszyczka Wielkanocnego - gramatura 0,05kg</t>
  </si>
  <si>
    <t>Bułka wieloziarnista - gramatura 80g</t>
  </si>
  <si>
    <t>Babka piaskowa - opakowanie 1 kg</t>
  </si>
  <si>
    <t xml:space="preserve">Bułka tarta - opakowanie 1kg </t>
  </si>
  <si>
    <t xml:space="preserve">Piernik -opakowanie 1 kg. </t>
  </si>
  <si>
    <t>Drożdże opakowanie 100 g</t>
  </si>
  <si>
    <t>Drożdże opakowanie 0,5 kg</t>
  </si>
  <si>
    <t>SZACUNKOWA ILOŚĆ                   RAZEM</t>
  </si>
  <si>
    <t>ELEKTRONICZNY PODPIS WYKONAWCY lub 
osoby uprawnionej do składania oświadczeń woli 
 w imieniu Wykonawcy, w postaci:
- kwalifikowanego podpisu elektronicznego,
- LUB podpisu zaufanego, 
- LUB podpisu osobistego e-dowód.</t>
  </si>
  <si>
    <t xml:space="preserve">                                                                                          RAZEM/Ogółem 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</si>
</sst>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d/mm/yyyy"/>
    <numFmt numFmtId="171" formatCode="0.0%"/>
  </numFmts>
  <fonts count="49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sz val="16"/>
      <color indexed="8"/>
      <name val="Arial11"/>
      <family val="0"/>
    </font>
    <font>
      <sz val="11"/>
      <color indexed="8"/>
      <name val="Arial1"/>
      <family val="0"/>
    </font>
    <font>
      <sz val="11"/>
      <color indexed="8"/>
      <name val="Arial11"/>
      <family val="0"/>
    </font>
    <font>
      <sz val="10"/>
      <color indexed="8"/>
      <name val="Arial1"/>
      <family val="0"/>
    </font>
    <font>
      <b/>
      <i/>
      <u val="single"/>
      <sz val="11"/>
      <color indexed="8"/>
      <name val="Czcionka tekstu podstawowego"/>
      <family val="0"/>
    </font>
    <font>
      <b/>
      <i/>
      <u val="single"/>
      <sz val="11"/>
      <color indexed="8"/>
      <name val="Arial11"/>
      <family val="0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167" fontId="10" fillId="34" borderId="10" xfId="55" applyNumberFormat="1" applyFont="1" applyFill="1" applyBorder="1" applyAlignment="1">
      <alignment horizontal="right"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35" borderId="10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9" fontId="11" fillId="34" borderId="10" xfId="55" applyNumberFormat="1" applyFont="1" applyFill="1" applyBorder="1" applyAlignment="1">
      <alignment horizontal="center" vertical="center"/>
      <protection/>
    </xf>
    <xf numFmtId="9" fontId="11" fillId="33" borderId="10" xfId="55" applyNumberFormat="1" applyFont="1" applyFill="1" applyBorder="1" applyAlignment="1">
      <alignment horizontal="center" vertical="center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textRotation="90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textRotation="90" wrapText="1"/>
      <protection/>
    </xf>
    <xf numFmtId="0" fontId="10" fillId="34" borderId="10" xfId="56" applyFont="1" applyFill="1" applyBorder="1" applyAlignment="1">
      <alignment horizontal="center" vertical="center" textRotation="90" wrapText="1"/>
      <protection/>
    </xf>
    <xf numFmtId="167" fontId="10" fillId="34" borderId="10" xfId="56" applyNumberFormat="1" applyFont="1" applyFill="1" applyBorder="1" applyAlignment="1">
      <alignment vertical="center"/>
      <protection/>
    </xf>
    <xf numFmtId="2" fontId="11" fillId="33" borderId="10" xfId="55" applyNumberFormat="1" applyFont="1" applyFill="1" applyBorder="1" applyAlignment="1">
      <alignment vertical="center"/>
      <protection/>
    </xf>
    <xf numFmtId="169" fontId="11" fillId="33" borderId="10" xfId="55" applyNumberFormat="1" applyFont="1" applyFill="1" applyBorder="1" applyAlignment="1">
      <alignment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2" fillId="33" borderId="10" xfId="55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0" xfId="55" applyFont="1" applyFill="1" applyBorder="1" applyAlignment="1">
      <alignment horizontal="left" vertical="center" wrapText="1"/>
      <protection/>
    </xf>
    <xf numFmtId="9" fontId="12" fillId="33" borderId="10" xfId="55" applyNumberFormat="1" applyFont="1" applyFill="1" applyBorder="1" applyAlignment="1">
      <alignment horizontal="center" vertical="center"/>
      <protection/>
    </xf>
    <xf numFmtId="167" fontId="13" fillId="0" borderId="10" xfId="55" applyNumberFormat="1" applyFont="1" applyBorder="1" applyAlignment="1">
      <alignment vertical="center"/>
      <protection/>
    </xf>
    <xf numFmtId="1" fontId="10" fillId="33" borderId="10" xfId="56" applyNumberFormat="1" applyFont="1" applyFill="1" applyBorder="1" applyAlignment="1">
      <alignment horizontal="center" vertical="center" textRotation="90" wrapText="1"/>
      <protection/>
    </xf>
    <xf numFmtId="0" fontId="14" fillId="33" borderId="10" xfId="56" applyFont="1" applyFill="1" applyBorder="1" applyAlignment="1">
      <alignment horizontal="center" vertical="center" textRotation="90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167" fontId="10" fillId="34" borderId="11" xfId="55" applyNumberFormat="1" applyFont="1" applyFill="1" applyBorder="1" applyAlignment="1">
      <alignment horizontal="center" vertical="center"/>
      <protection/>
    </xf>
    <xf numFmtId="167" fontId="10" fillId="34" borderId="12" xfId="55" applyNumberFormat="1" applyFont="1" applyFill="1" applyBorder="1" applyAlignment="1">
      <alignment horizontal="center" vertical="center"/>
      <protection/>
    </xf>
    <xf numFmtId="167" fontId="10" fillId="34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right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tabSelected="1" view="pageBreakPreview" zoomScale="85" zoomScaleNormal="85" zoomScaleSheetLayoutView="85" zoomScalePageLayoutView="0" workbookViewId="0" topLeftCell="A1">
      <selection activeCell="I4" sqref="I4"/>
    </sheetView>
  </sheetViews>
  <sheetFormatPr defaultColWidth="8.796875" defaultRowHeight="14.25"/>
  <cols>
    <col min="1" max="1" width="4.59765625" style="2" customWidth="1"/>
    <col min="2" max="2" width="13.09765625" style="2" customWidth="1"/>
    <col min="3" max="3" width="10.59765625" style="2" customWidth="1"/>
    <col min="4" max="4" width="7.19921875" style="3" customWidth="1"/>
    <col min="5" max="5" width="5.8984375" style="2" customWidth="1"/>
    <col min="6" max="6" width="6.19921875" style="9" customWidth="1"/>
    <col min="7" max="7" width="6.09765625" style="2" customWidth="1"/>
    <col min="8" max="8" width="7" style="2" customWidth="1"/>
    <col min="9" max="9" width="9.19921875" style="2" customWidth="1"/>
    <col min="10" max="10" width="15.69921875" style="9" customWidth="1"/>
    <col min="11" max="11" width="10" style="2" customWidth="1"/>
    <col min="12" max="12" width="12.69921875" style="2" customWidth="1"/>
    <col min="13" max="13" width="14" style="2" customWidth="1"/>
    <col min="14" max="14" width="11.3984375" style="2" customWidth="1"/>
    <col min="15" max="15" width="15.3984375" style="2" customWidth="1"/>
    <col min="16" max="17" width="9" style="1" customWidth="1"/>
  </cols>
  <sheetData>
    <row r="3" spans="1:13" ht="114.75">
      <c r="A3" s="12" t="s">
        <v>0</v>
      </c>
      <c r="B3" s="13" t="s">
        <v>1</v>
      </c>
      <c r="C3" s="14" t="s">
        <v>2</v>
      </c>
      <c r="D3" s="14" t="s">
        <v>3</v>
      </c>
      <c r="E3" s="16" t="s">
        <v>17</v>
      </c>
      <c r="F3" s="14" t="s">
        <v>4</v>
      </c>
      <c r="G3" s="27" t="s">
        <v>51</v>
      </c>
      <c r="H3" s="15" t="s">
        <v>5</v>
      </c>
      <c r="I3" s="28" t="s">
        <v>18</v>
      </c>
      <c r="J3" s="17" t="s">
        <v>6</v>
      </c>
      <c r="K3" s="17" t="s">
        <v>7</v>
      </c>
      <c r="L3" s="17" t="s">
        <v>8</v>
      </c>
      <c r="M3" s="17" t="s">
        <v>9</v>
      </c>
    </row>
    <row r="4" spans="1:13" ht="52.5">
      <c r="A4" s="8">
        <v>1</v>
      </c>
      <c r="B4" s="5" t="s">
        <v>43</v>
      </c>
      <c r="C4" s="8">
        <v>50</v>
      </c>
      <c r="D4" s="22">
        <v>60</v>
      </c>
      <c r="E4" s="22">
        <v>40</v>
      </c>
      <c r="F4" s="22">
        <v>50</v>
      </c>
      <c r="G4" s="29">
        <f aca="true" t="shared" si="0" ref="G4:G38">SUM(C4:F4)</f>
        <v>200</v>
      </c>
      <c r="H4" s="7" t="s">
        <v>10</v>
      </c>
      <c r="I4" s="26"/>
      <c r="J4" s="18">
        <f>ROUND(G4*I4,2)</f>
        <v>0</v>
      </c>
      <c r="K4" s="10">
        <v>0.05</v>
      </c>
      <c r="L4" s="19">
        <f>ROUND(J4*K4,2)</f>
        <v>0</v>
      </c>
      <c r="M4" s="20">
        <f>J4+L4</f>
        <v>0</v>
      </c>
    </row>
    <row r="5" spans="1:13" ht="39">
      <c r="A5" s="8">
        <v>2</v>
      </c>
      <c r="B5" s="6" t="s">
        <v>46</v>
      </c>
      <c r="C5" s="8">
        <v>80</v>
      </c>
      <c r="D5" s="22">
        <v>30</v>
      </c>
      <c r="E5" s="22">
        <v>20</v>
      </c>
      <c r="F5" s="7">
        <v>180</v>
      </c>
      <c r="G5" s="29">
        <f t="shared" si="0"/>
        <v>310</v>
      </c>
      <c r="H5" s="7" t="s">
        <v>11</v>
      </c>
      <c r="I5" s="26"/>
      <c r="J5" s="18">
        <f aca="true" t="shared" si="1" ref="J5:J39">ROUND(G5*I5,2)</f>
        <v>0</v>
      </c>
      <c r="K5" s="10">
        <v>0.05</v>
      </c>
      <c r="L5" s="19">
        <f aca="true" t="shared" si="2" ref="L5:L39">ROUND(J5*K5,2)</f>
        <v>0</v>
      </c>
      <c r="M5" s="20">
        <f aca="true" t="shared" si="3" ref="M5:M39">J5+L5</f>
        <v>0</v>
      </c>
    </row>
    <row r="6" spans="1:13" ht="39">
      <c r="A6" s="8">
        <v>3</v>
      </c>
      <c r="B6" s="6" t="s">
        <v>35</v>
      </c>
      <c r="C6" s="8">
        <v>0</v>
      </c>
      <c r="D6" s="22">
        <v>10</v>
      </c>
      <c r="E6" s="22">
        <v>0</v>
      </c>
      <c r="F6" s="7">
        <v>0</v>
      </c>
      <c r="G6" s="29">
        <f t="shared" si="0"/>
        <v>10</v>
      </c>
      <c r="H6" s="7" t="s">
        <v>10</v>
      </c>
      <c r="I6" s="26"/>
      <c r="J6" s="18">
        <f t="shared" si="1"/>
        <v>0</v>
      </c>
      <c r="K6" s="10">
        <v>0.05</v>
      </c>
      <c r="L6" s="19">
        <f t="shared" si="2"/>
        <v>0</v>
      </c>
      <c r="M6" s="20">
        <f t="shared" si="3"/>
        <v>0</v>
      </c>
    </row>
    <row r="7" spans="1:13" ht="26.25">
      <c r="A7" s="8">
        <v>4</v>
      </c>
      <c r="B7" s="5" t="s">
        <v>47</v>
      </c>
      <c r="C7" s="8">
        <v>140</v>
      </c>
      <c r="D7" s="22">
        <v>180</v>
      </c>
      <c r="E7" s="22">
        <v>180</v>
      </c>
      <c r="F7" s="7">
        <v>500</v>
      </c>
      <c r="G7" s="29">
        <f t="shared" si="0"/>
        <v>1000</v>
      </c>
      <c r="H7" s="7" t="s">
        <v>11</v>
      </c>
      <c r="I7" s="26"/>
      <c r="J7" s="18">
        <f t="shared" si="1"/>
        <v>0</v>
      </c>
      <c r="K7" s="10">
        <v>0.05</v>
      </c>
      <c r="L7" s="19">
        <f t="shared" si="2"/>
        <v>0</v>
      </c>
      <c r="M7" s="20">
        <f t="shared" si="3"/>
        <v>0</v>
      </c>
    </row>
    <row r="8" spans="1:13" ht="39">
      <c r="A8" s="8">
        <v>5</v>
      </c>
      <c r="B8" s="5" t="s">
        <v>45</v>
      </c>
      <c r="C8" s="8">
        <v>0</v>
      </c>
      <c r="D8" s="22">
        <v>50</v>
      </c>
      <c r="E8" s="22">
        <v>2400</v>
      </c>
      <c r="F8" s="22">
        <v>0</v>
      </c>
      <c r="G8" s="29">
        <f t="shared" si="0"/>
        <v>2450</v>
      </c>
      <c r="H8" s="7" t="s">
        <v>10</v>
      </c>
      <c r="I8" s="26"/>
      <c r="J8" s="18">
        <f t="shared" si="1"/>
        <v>0</v>
      </c>
      <c r="K8" s="10">
        <v>0.05</v>
      </c>
      <c r="L8" s="19">
        <f t="shared" si="2"/>
        <v>0</v>
      </c>
      <c r="M8" s="20">
        <f t="shared" si="3"/>
        <v>0</v>
      </c>
    </row>
    <row r="9" spans="1:13" ht="39">
      <c r="A9" s="8">
        <v>6</v>
      </c>
      <c r="B9" s="21" t="s">
        <v>21</v>
      </c>
      <c r="C9" s="8">
        <v>1000</v>
      </c>
      <c r="D9" s="22">
        <v>50</v>
      </c>
      <c r="E9" s="22">
        <v>3000</v>
      </c>
      <c r="F9" s="7">
        <v>50</v>
      </c>
      <c r="G9" s="29">
        <f t="shared" si="0"/>
        <v>4100</v>
      </c>
      <c r="H9" s="7" t="s">
        <v>10</v>
      </c>
      <c r="I9" s="26"/>
      <c r="J9" s="18">
        <f t="shared" si="1"/>
        <v>0</v>
      </c>
      <c r="K9" s="10">
        <v>0.05</v>
      </c>
      <c r="L9" s="19">
        <f t="shared" si="2"/>
        <v>0</v>
      </c>
      <c r="M9" s="20">
        <f t="shared" si="3"/>
        <v>0</v>
      </c>
    </row>
    <row r="10" spans="1:13" ht="39">
      <c r="A10" s="8">
        <v>7</v>
      </c>
      <c r="B10" s="6" t="s">
        <v>38</v>
      </c>
      <c r="C10" s="7">
        <v>400</v>
      </c>
      <c r="D10" s="22">
        <v>100</v>
      </c>
      <c r="E10" s="22">
        <v>2400</v>
      </c>
      <c r="F10" s="7">
        <v>132</v>
      </c>
      <c r="G10" s="29">
        <f t="shared" si="0"/>
        <v>3032</v>
      </c>
      <c r="H10" s="7" t="s">
        <v>10</v>
      </c>
      <c r="I10" s="26"/>
      <c r="J10" s="18">
        <f t="shared" si="1"/>
        <v>0</v>
      </c>
      <c r="K10" s="10">
        <v>0.05</v>
      </c>
      <c r="L10" s="19">
        <f t="shared" si="2"/>
        <v>0</v>
      </c>
      <c r="M10" s="20">
        <f t="shared" si="3"/>
        <v>0</v>
      </c>
    </row>
    <row r="11" spans="1:13" ht="39">
      <c r="A11" s="8">
        <v>8</v>
      </c>
      <c r="B11" s="5" t="s">
        <v>14</v>
      </c>
      <c r="C11" s="8">
        <v>2500</v>
      </c>
      <c r="D11" s="22">
        <v>1000</v>
      </c>
      <c r="E11" s="22">
        <v>5000</v>
      </c>
      <c r="F11" s="7">
        <v>7600</v>
      </c>
      <c r="G11" s="29">
        <f t="shared" si="0"/>
        <v>16100</v>
      </c>
      <c r="H11" s="7" t="s">
        <v>10</v>
      </c>
      <c r="I11" s="26"/>
      <c r="J11" s="18">
        <f t="shared" si="1"/>
        <v>0</v>
      </c>
      <c r="K11" s="10">
        <v>0.05</v>
      </c>
      <c r="L11" s="19">
        <f t="shared" si="2"/>
        <v>0</v>
      </c>
      <c r="M11" s="20">
        <f t="shared" si="3"/>
        <v>0</v>
      </c>
    </row>
    <row r="12" spans="1:13" ht="39">
      <c r="A12" s="8">
        <v>9</v>
      </c>
      <c r="B12" s="5" t="s">
        <v>15</v>
      </c>
      <c r="C12" s="8">
        <v>0</v>
      </c>
      <c r="D12" s="22">
        <v>50</v>
      </c>
      <c r="E12" s="22">
        <v>50</v>
      </c>
      <c r="F12" s="7">
        <v>20</v>
      </c>
      <c r="G12" s="29">
        <f t="shared" si="0"/>
        <v>120</v>
      </c>
      <c r="H12" s="7" t="s">
        <v>10</v>
      </c>
      <c r="I12" s="26"/>
      <c r="J12" s="18">
        <f t="shared" si="1"/>
        <v>0</v>
      </c>
      <c r="K12" s="10">
        <v>0.05</v>
      </c>
      <c r="L12" s="19">
        <f t="shared" si="2"/>
        <v>0</v>
      </c>
      <c r="M12" s="20">
        <f t="shared" si="3"/>
        <v>0</v>
      </c>
    </row>
    <row r="13" spans="1:13" ht="52.5">
      <c r="A13" s="8">
        <v>10</v>
      </c>
      <c r="B13" s="21" t="s">
        <v>24</v>
      </c>
      <c r="C13" s="8">
        <v>5000</v>
      </c>
      <c r="D13" s="22">
        <v>1000</v>
      </c>
      <c r="E13" s="22">
        <v>1100</v>
      </c>
      <c r="F13" s="7">
        <v>1300</v>
      </c>
      <c r="G13" s="29">
        <f t="shared" si="0"/>
        <v>8400</v>
      </c>
      <c r="H13" s="7" t="s">
        <v>11</v>
      </c>
      <c r="I13" s="26"/>
      <c r="J13" s="18">
        <f t="shared" si="1"/>
        <v>0</v>
      </c>
      <c r="K13" s="10">
        <v>0.05</v>
      </c>
      <c r="L13" s="19">
        <f t="shared" si="2"/>
        <v>0</v>
      </c>
      <c r="M13" s="20">
        <f t="shared" si="3"/>
        <v>0</v>
      </c>
    </row>
    <row r="14" spans="1:13" ht="26.25">
      <c r="A14" s="8">
        <v>11</v>
      </c>
      <c r="B14" s="21" t="s">
        <v>23</v>
      </c>
      <c r="C14" s="8">
        <v>3600</v>
      </c>
      <c r="D14" s="22">
        <v>2200</v>
      </c>
      <c r="E14" s="22">
        <v>500</v>
      </c>
      <c r="F14" s="7">
        <v>12750</v>
      </c>
      <c r="G14" s="29">
        <f t="shared" si="0"/>
        <v>19050</v>
      </c>
      <c r="H14" s="7" t="s">
        <v>11</v>
      </c>
      <c r="I14" s="26"/>
      <c r="J14" s="18">
        <f t="shared" si="1"/>
        <v>0</v>
      </c>
      <c r="K14" s="10">
        <v>0.05</v>
      </c>
      <c r="L14" s="19">
        <f t="shared" si="2"/>
        <v>0</v>
      </c>
      <c r="M14" s="20">
        <f t="shared" si="3"/>
        <v>0</v>
      </c>
    </row>
    <row r="15" spans="1:13" ht="26.25">
      <c r="A15" s="8">
        <v>12</v>
      </c>
      <c r="B15" s="21" t="s">
        <v>22</v>
      </c>
      <c r="C15" s="8">
        <v>500</v>
      </c>
      <c r="D15" s="22">
        <v>10</v>
      </c>
      <c r="E15" s="22">
        <v>0</v>
      </c>
      <c r="F15" s="7">
        <v>0</v>
      </c>
      <c r="G15" s="29">
        <f t="shared" si="0"/>
        <v>510</v>
      </c>
      <c r="H15" s="7" t="s">
        <v>11</v>
      </c>
      <c r="I15" s="26"/>
      <c r="J15" s="18">
        <f t="shared" si="1"/>
        <v>0</v>
      </c>
      <c r="K15" s="10">
        <v>0.05</v>
      </c>
      <c r="L15" s="19">
        <f t="shared" si="2"/>
        <v>0</v>
      </c>
      <c r="M15" s="20">
        <f t="shared" si="3"/>
        <v>0</v>
      </c>
    </row>
    <row r="16" spans="1:13" ht="39">
      <c r="A16" s="8">
        <v>13</v>
      </c>
      <c r="B16" s="6" t="s">
        <v>33</v>
      </c>
      <c r="C16" s="8">
        <v>0</v>
      </c>
      <c r="D16" s="22">
        <v>100</v>
      </c>
      <c r="E16" s="22">
        <v>500</v>
      </c>
      <c r="F16" s="22">
        <v>165</v>
      </c>
      <c r="G16" s="29">
        <f t="shared" si="0"/>
        <v>765</v>
      </c>
      <c r="H16" s="7" t="s">
        <v>11</v>
      </c>
      <c r="I16" s="26"/>
      <c r="J16" s="18">
        <f t="shared" si="1"/>
        <v>0</v>
      </c>
      <c r="K16" s="10">
        <v>0.05</v>
      </c>
      <c r="L16" s="19">
        <f t="shared" si="2"/>
        <v>0</v>
      </c>
      <c r="M16" s="20">
        <f t="shared" si="3"/>
        <v>0</v>
      </c>
    </row>
    <row r="17" spans="1:13" ht="39">
      <c r="A17" s="8">
        <v>14</v>
      </c>
      <c r="B17" s="5" t="s">
        <v>20</v>
      </c>
      <c r="C17" s="8">
        <v>8000</v>
      </c>
      <c r="D17" s="22">
        <v>2400</v>
      </c>
      <c r="E17" s="22">
        <v>1800</v>
      </c>
      <c r="F17" s="7">
        <v>13500</v>
      </c>
      <c r="G17" s="29">
        <f t="shared" si="0"/>
        <v>25700</v>
      </c>
      <c r="H17" s="7" t="s">
        <v>11</v>
      </c>
      <c r="I17" s="26"/>
      <c r="J17" s="18">
        <f t="shared" si="1"/>
        <v>0</v>
      </c>
      <c r="K17" s="10">
        <v>0.05</v>
      </c>
      <c r="L17" s="19">
        <f t="shared" si="2"/>
        <v>0</v>
      </c>
      <c r="M17" s="20">
        <f t="shared" si="3"/>
        <v>0</v>
      </c>
    </row>
    <row r="18" spans="1:13" ht="26.25">
      <c r="A18" s="8">
        <v>15</v>
      </c>
      <c r="B18" s="6" t="s">
        <v>39</v>
      </c>
      <c r="C18" s="22">
        <v>400</v>
      </c>
      <c r="D18" s="22">
        <v>500</v>
      </c>
      <c r="E18" s="22">
        <v>100</v>
      </c>
      <c r="F18" s="22">
        <v>1350</v>
      </c>
      <c r="G18" s="29">
        <f t="shared" si="0"/>
        <v>2350</v>
      </c>
      <c r="H18" s="7" t="s">
        <v>11</v>
      </c>
      <c r="I18" s="26"/>
      <c r="J18" s="18">
        <f t="shared" si="1"/>
        <v>0</v>
      </c>
      <c r="K18" s="10">
        <v>0.05</v>
      </c>
      <c r="L18" s="19">
        <f t="shared" si="2"/>
        <v>0</v>
      </c>
      <c r="M18" s="20">
        <f t="shared" si="3"/>
        <v>0</v>
      </c>
    </row>
    <row r="19" spans="1:13" ht="66">
      <c r="A19" s="8">
        <v>16</v>
      </c>
      <c r="B19" s="5" t="s">
        <v>44</v>
      </c>
      <c r="C19" s="8">
        <v>100</v>
      </c>
      <c r="D19" s="22">
        <v>60</v>
      </c>
      <c r="E19" s="22">
        <v>40</v>
      </c>
      <c r="F19" s="22">
        <v>60</v>
      </c>
      <c r="G19" s="29">
        <f t="shared" si="0"/>
        <v>260</v>
      </c>
      <c r="H19" s="7" t="s">
        <v>10</v>
      </c>
      <c r="I19" s="26"/>
      <c r="J19" s="18">
        <f t="shared" si="1"/>
        <v>0</v>
      </c>
      <c r="K19" s="10">
        <v>0.05</v>
      </c>
      <c r="L19" s="19">
        <f t="shared" si="2"/>
        <v>0</v>
      </c>
      <c r="M19" s="20">
        <f t="shared" si="3"/>
        <v>0</v>
      </c>
    </row>
    <row r="20" spans="1:13" ht="13.5">
      <c r="A20" s="8">
        <v>17</v>
      </c>
      <c r="B20" s="6" t="s">
        <v>16</v>
      </c>
      <c r="C20" s="22">
        <v>50</v>
      </c>
      <c r="D20" s="22">
        <v>0</v>
      </c>
      <c r="E20" s="22">
        <v>0</v>
      </c>
      <c r="F20" s="22">
        <v>80</v>
      </c>
      <c r="G20" s="29">
        <f t="shared" si="0"/>
        <v>130</v>
      </c>
      <c r="H20" s="7" t="s">
        <v>10</v>
      </c>
      <c r="I20" s="26"/>
      <c r="J20" s="18">
        <f t="shared" si="1"/>
        <v>0</v>
      </c>
      <c r="K20" s="10">
        <v>0.05</v>
      </c>
      <c r="L20" s="19">
        <f t="shared" si="2"/>
        <v>0</v>
      </c>
      <c r="M20" s="20">
        <f t="shared" si="3"/>
        <v>0</v>
      </c>
    </row>
    <row r="21" spans="1:13" ht="52.5">
      <c r="A21" s="8">
        <v>18</v>
      </c>
      <c r="B21" s="5" t="s">
        <v>29</v>
      </c>
      <c r="C21" s="8">
        <v>100</v>
      </c>
      <c r="D21" s="22">
        <v>100</v>
      </c>
      <c r="E21" s="22">
        <v>100</v>
      </c>
      <c r="F21" s="7">
        <v>500</v>
      </c>
      <c r="G21" s="29">
        <f t="shared" si="0"/>
        <v>800</v>
      </c>
      <c r="H21" s="7" t="s">
        <v>10</v>
      </c>
      <c r="I21" s="26"/>
      <c r="J21" s="18">
        <f t="shared" si="1"/>
        <v>0</v>
      </c>
      <c r="K21" s="10">
        <v>0.05</v>
      </c>
      <c r="L21" s="19">
        <f t="shared" si="2"/>
        <v>0</v>
      </c>
      <c r="M21" s="20">
        <f t="shared" si="3"/>
        <v>0</v>
      </c>
    </row>
    <row r="22" spans="1:13" ht="52.5">
      <c r="A22" s="8">
        <v>19</v>
      </c>
      <c r="B22" s="5" t="s">
        <v>30</v>
      </c>
      <c r="C22" s="8">
        <v>0</v>
      </c>
      <c r="D22" s="22">
        <v>100</v>
      </c>
      <c r="E22" s="22">
        <v>100</v>
      </c>
      <c r="F22" s="7">
        <v>500</v>
      </c>
      <c r="G22" s="29">
        <f t="shared" si="0"/>
        <v>700</v>
      </c>
      <c r="H22" s="7" t="s">
        <v>10</v>
      </c>
      <c r="I22" s="26"/>
      <c r="J22" s="18">
        <f t="shared" si="1"/>
        <v>0</v>
      </c>
      <c r="K22" s="10">
        <v>0.05</v>
      </c>
      <c r="L22" s="19">
        <f t="shared" si="2"/>
        <v>0</v>
      </c>
      <c r="M22" s="20">
        <f t="shared" si="3"/>
        <v>0</v>
      </c>
    </row>
    <row r="23" spans="1:13" ht="52.5">
      <c r="A23" s="8">
        <v>20</v>
      </c>
      <c r="B23" s="5" t="s">
        <v>31</v>
      </c>
      <c r="C23" s="22">
        <v>100</v>
      </c>
      <c r="D23" s="22">
        <v>100</v>
      </c>
      <c r="E23" s="22">
        <v>100</v>
      </c>
      <c r="F23" s="22">
        <v>500</v>
      </c>
      <c r="G23" s="29">
        <f t="shared" si="0"/>
        <v>800</v>
      </c>
      <c r="H23" s="7" t="s">
        <v>10</v>
      </c>
      <c r="I23" s="26"/>
      <c r="J23" s="18">
        <f t="shared" si="1"/>
        <v>0</v>
      </c>
      <c r="K23" s="10">
        <v>0.05</v>
      </c>
      <c r="L23" s="19">
        <f t="shared" si="2"/>
        <v>0</v>
      </c>
      <c r="M23" s="20">
        <f t="shared" si="3"/>
        <v>0</v>
      </c>
    </row>
    <row r="24" spans="1:13" ht="39">
      <c r="A24" s="8">
        <v>21</v>
      </c>
      <c r="B24" s="6" t="s">
        <v>36</v>
      </c>
      <c r="C24" s="8">
        <v>80</v>
      </c>
      <c r="D24" s="22">
        <v>20</v>
      </c>
      <c r="E24" s="22">
        <v>20</v>
      </c>
      <c r="F24" s="7">
        <v>180</v>
      </c>
      <c r="G24" s="29">
        <f t="shared" si="0"/>
        <v>300</v>
      </c>
      <c r="H24" s="7" t="s">
        <v>11</v>
      </c>
      <c r="I24" s="26"/>
      <c r="J24" s="18">
        <f t="shared" si="1"/>
        <v>0</v>
      </c>
      <c r="K24" s="10">
        <v>0.05</v>
      </c>
      <c r="L24" s="19">
        <f t="shared" si="2"/>
        <v>0</v>
      </c>
      <c r="M24" s="20">
        <f t="shared" si="3"/>
        <v>0</v>
      </c>
    </row>
    <row r="25" spans="1:13" ht="39">
      <c r="A25" s="8">
        <v>22</v>
      </c>
      <c r="B25" s="6" t="s">
        <v>37</v>
      </c>
      <c r="C25" s="7">
        <v>80</v>
      </c>
      <c r="D25" s="22">
        <v>10</v>
      </c>
      <c r="E25" s="22">
        <v>10</v>
      </c>
      <c r="F25" s="7">
        <v>180</v>
      </c>
      <c r="G25" s="29">
        <f t="shared" si="0"/>
        <v>280</v>
      </c>
      <c r="H25" s="7" t="s">
        <v>11</v>
      </c>
      <c r="I25" s="26"/>
      <c r="J25" s="18">
        <f t="shared" si="1"/>
        <v>0</v>
      </c>
      <c r="K25" s="10">
        <v>0.05</v>
      </c>
      <c r="L25" s="19">
        <f t="shared" si="2"/>
        <v>0</v>
      </c>
      <c r="M25" s="20">
        <f t="shared" si="3"/>
        <v>0</v>
      </c>
    </row>
    <row r="26" spans="1:13" ht="39">
      <c r="A26" s="8">
        <v>23</v>
      </c>
      <c r="B26" s="6" t="s">
        <v>32</v>
      </c>
      <c r="C26" s="8">
        <v>100</v>
      </c>
      <c r="D26" s="22">
        <v>50</v>
      </c>
      <c r="E26" s="22">
        <v>20</v>
      </c>
      <c r="F26" s="7">
        <v>180</v>
      </c>
      <c r="G26" s="29">
        <f t="shared" si="0"/>
        <v>350</v>
      </c>
      <c r="H26" s="7" t="s">
        <v>11</v>
      </c>
      <c r="I26" s="26"/>
      <c r="J26" s="18">
        <f t="shared" si="1"/>
        <v>0</v>
      </c>
      <c r="K26" s="10">
        <v>0.05</v>
      </c>
      <c r="L26" s="19">
        <f t="shared" si="2"/>
        <v>0</v>
      </c>
      <c r="M26" s="20">
        <f t="shared" si="3"/>
        <v>0</v>
      </c>
    </row>
    <row r="27" spans="1:13" ht="13.5">
      <c r="A27" s="8">
        <v>24</v>
      </c>
      <c r="B27" s="6" t="s">
        <v>12</v>
      </c>
      <c r="C27" s="22">
        <v>35</v>
      </c>
      <c r="D27" s="22">
        <v>6</v>
      </c>
      <c r="E27" s="22">
        <v>20</v>
      </c>
      <c r="F27" s="22">
        <v>30</v>
      </c>
      <c r="G27" s="29">
        <f t="shared" si="0"/>
        <v>91</v>
      </c>
      <c r="H27" s="7" t="s">
        <v>11</v>
      </c>
      <c r="I27" s="26"/>
      <c r="J27" s="18">
        <f t="shared" si="1"/>
        <v>0</v>
      </c>
      <c r="K27" s="10">
        <v>0.05</v>
      </c>
      <c r="L27" s="19">
        <f t="shared" si="2"/>
        <v>0</v>
      </c>
      <c r="M27" s="20">
        <f t="shared" si="3"/>
        <v>0</v>
      </c>
    </row>
    <row r="28" spans="1:13" ht="66">
      <c r="A28" s="8">
        <v>25</v>
      </c>
      <c r="B28" s="5" t="s">
        <v>25</v>
      </c>
      <c r="C28" s="8">
        <v>0</v>
      </c>
      <c r="D28" s="22">
        <v>0</v>
      </c>
      <c r="E28" s="22">
        <v>0</v>
      </c>
      <c r="F28" s="7">
        <v>250</v>
      </c>
      <c r="G28" s="29">
        <f t="shared" si="0"/>
        <v>250</v>
      </c>
      <c r="H28" s="7" t="s">
        <v>10</v>
      </c>
      <c r="I28" s="26"/>
      <c r="J28" s="18">
        <f t="shared" si="1"/>
        <v>0</v>
      </c>
      <c r="K28" s="10">
        <v>0.05</v>
      </c>
      <c r="L28" s="19">
        <f t="shared" si="2"/>
        <v>0</v>
      </c>
      <c r="M28" s="20">
        <f t="shared" si="3"/>
        <v>0</v>
      </c>
    </row>
    <row r="29" spans="1:13" ht="66">
      <c r="A29" s="8">
        <v>26</v>
      </c>
      <c r="B29" s="5" t="s">
        <v>28</v>
      </c>
      <c r="C29" s="8">
        <v>0</v>
      </c>
      <c r="D29" s="22">
        <v>0</v>
      </c>
      <c r="E29" s="23">
        <v>0</v>
      </c>
      <c r="F29" s="7">
        <v>250</v>
      </c>
      <c r="G29" s="29">
        <f t="shared" si="0"/>
        <v>250</v>
      </c>
      <c r="H29" s="7" t="s">
        <v>10</v>
      </c>
      <c r="I29" s="26"/>
      <c r="J29" s="18">
        <f t="shared" si="1"/>
        <v>0</v>
      </c>
      <c r="K29" s="10">
        <v>0.05</v>
      </c>
      <c r="L29" s="19">
        <f t="shared" si="2"/>
        <v>0</v>
      </c>
      <c r="M29" s="20">
        <f t="shared" si="3"/>
        <v>0</v>
      </c>
    </row>
    <row r="30" spans="1:13" ht="66">
      <c r="A30" s="8">
        <v>27</v>
      </c>
      <c r="B30" s="5" t="s">
        <v>26</v>
      </c>
      <c r="C30" s="8">
        <v>100</v>
      </c>
      <c r="D30" s="22">
        <v>200</v>
      </c>
      <c r="E30" s="22">
        <v>100</v>
      </c>
      <c r="F30" s="7">
        <v>320</v>
      </c>
      <c r="G30" s="29">
        <f t="shared" si="0"/>
        <v>720</v>
      </c>
      <c r="H30" s="7" t="s">
        <v>10</v>
      </c>
      <c r="I30" s="26"/>
      <c r="J30" s="18">
        <f t="shared" si="1"/>
        <v>0</v>
      </c>
      <c r="K30" s="10">
        <v>0.05</v>
      </c>
      <c r="L30" s="19">
        <f t="shared" si="2"/>
        <v>0</v>
      </c>
      <c r="M30" s="20">
        <f t="shared" si="3"/>
        <v>0</v>
      </c>
    </row>
    <row r="31" spans="1:13" ht="66">
      <c r="A31" s="8">
        <v>28</v>
      </c>
      <c r="B31" s="5" t="s">
        <v>27</v>
      </c>
      <c r="C31" s="22">
        <v>0</v>
      </c>
      <c r="D31" s="22">
        <v>60</v>
      </c>
      <c r="E31" s="22">
        <v>50</v>
      </c>
      <c r="F31" s="22">
        <v>320</v>
      </c>
      <c r="G31" s="29">
        <f t="shared" si="0"/>
        <v>430</v>
      </c>
      <c r="H31" s="7" t="s">
        <v>10</v>
      </c>
      <c r="I31" s="26"/>
      <c r="J31" s="18">
        <f t="shared" si="1"/>
        <v>0</v>
      </c>
      <c r="K31" s="10">
        <v>0.05</v>
      </c>
      <c r="L31" s="19">
        <f t="shared" si="2"/>
        <v>0</v>
      </c>
      <c r="M31" s="20">
        <f t="shared" si="3"/>
        <v>0</v>
      </c>
    </row>
    <row r="32" spans="1:13" ht="39">
      <c r="A32" s="8">
        <v>29</v>
      </c>
      <c r="B32" s="6" t="s">
        <v>48</v>
      </c>
      <c r="C32" s="8">
        <v>100</v>
      </c>
      <c r="D32" s="22">
        <v>30</v>
      </c>
      <c r="E32" s="22">
        <v>20</v>
      </c>
      <c r="F32" s="7">
        <v>100</v>
      </c>
      <c r="G32" s="29">
        <f t="shared" si="0"/>
        <v>250</v>
      </c>
      <c r="H32" s="7" t="s">
        <v>11</v>
      </c>
      <c r="I32" s="26"/>
      <c r="J32" s="18">
        <f t="shared" si="1"/>
        <v>0</v>
      </c>
      <c r="K32" s="10">
        <v>0.05</v>
      </c>
      <c r="L32" s="19">
        <f t="shared" si="2"/>
        <v>0</v>
      </c>
      <c r="M32" s="20">
        <f t="shared" si="3"/>
        <v>0</v>
      </c>
    </row>
    <row r="33" spans="1:13" ht="52.5">
      <c r="A33" s="8">
        <v>30</v>
      </c>
      <c r="B33" s="6" t="s">
        <v>40</v>
      </c>
      <c r="C33" s="22">
        <v>40</v>
      </c>
      <c r="D33" s="22">
        <v>10</v>
      </c>
      <c r="E33" s="22">
        <v>0</v>
      </c>
      <c r="F33" s="22">
        <v>50</v>
      </c>
      <c r="G33" s="29">
        <f t="shared" si="0"/>
        <v>100</v>
      </c>
      <c r="H33" s="7" t="s">
        <v>11</v>
      </c>
      <c r="I33" s="26"/>
      <c r="J33" s="18">
        <f t="shared" si="1"/>
        <v>0</v>
      </c>
      <c r="K33" s="10">
        <v>0.05</v>
      </c>
      <c r="L33" s="19">
        <f t="shared" si="2"/>
        <v>0</v>
      </c>
      <c r="M33" s="20">
        <f t="shared" si="3"/>
        <v>0</v>
      </c>
    </row>
    <row r="34" spans="1:13" ht="66">
      <c r="A34" s="8">
        <v>31</v>
      </c>
      <c r="B34" s="6" t="s">
        <v>42</v>
      </c>
      <c r="C34" s="22">
        <v>40</v>
      </c>
      <c r="D34" s="22">
        <v>40</v>
      </c>
      <c r="E34" s="22">
        <v>20</v>
      </c>
      <c r="F34" s="22">
        <v>50</v>
      </c>
      <c r="G34" s="29">
        <f t="shared" si="0"/>
        <v>150</v>
      </c>
      <c r="H34" s="7" t="s">
        <v>11</v>
      </c>
      <c r="I34" s="26"/>
      <c r="J34" s="18">
        <f t="shared" si="1"/>
        <v>0</v>
      </c>
      <c r="K34" s="10">
        <v>0.05</v>
      </c>
      <c r="L34" s="19">
        <f t="shared" si="2"/>
        <v>0</v>
      </c>
      <c r="M34" s="20">
        <f t="shared" si="3"/>
        <v>0</v>
      </c>
    </row>
    <row r="35" spans="1:13" ht="39">
      <c r="A35" s="8">
        <v>32</v>
      </c>
      <c r="B35" s="6" t="s">
        <v>41</v>
      </c>
      <c r="C35" s="22">
        <v>0</v>
      </c>
      <c r="D35" s="22">
        <v>60</v>
      </c>
      <c r="E35" s="22">
        <v>100</v>
      </c>
      <c r="F35" s="22">
        <v>0</v>
      </c>
      <c r="G35" s="29">
        <f t="shared" si="0"/>
        <v>160</v>
      </c>
      <c r="H35" s="7" t="s">
        <v>10</v>
      </c>
      <c r="I35" s="26"/>
      <c r="J35" s="18">
        <f t="shared" si="1"/>
        <v>0</v>
      </c>
      <c r="K35" s="10">
        <v>0.05</v>
      </c>
      <c r="L35" s="19">
        <f t="shared" si="2"/>
        <v>0</v>
      </c>
      <c r="M35" s="20">
        <f t="shared" si="3"/>
        <v>0</v>
      </c>
    </row>
    <row r="36" spans="1:13" ht="39">
      <c r="A36" s="8">
        <v>33</v>
      </c>
      <c r="B36" s="5" t="s">
        <v>19</v>
      </c>
      <c r="C36" s="8">
        <v>0</v>
      </c>
      <c r="D36" s="22">
        <v>100</v>
      </c>
      <c r="E36" s="22">
        <v>100</v>
      </c>
      <c r="F36" s="7">
        <v>1250</v>
      </c>
      <c r="G36" s="29">
        <f t="shared" si="0"/>
        <v>1450</v>
      </c>
      <c r="H36" s="7" t="s">
        <v>10</v>
      </c>
      <c r="I36" s="26"/>
      <c r="J36" s="18">
        <f t="shared" si="1"/>
        <v>0</v>
      </c>
      <c r="K36" s="10">
        <v>0.05</v>
      </c>
      <c r="L36" s="19">
        <f t="shared" si="2"/>
        <v>0</v>
      </c>
      <c r="M36" s="20">
        <f t="shared" si="3"/>
        <v>0</v>
      </c>
    </row>
    <row r="37" spans="1:13" ht="52.5">
      <c r="A37" s="8">
        <v>34</v>
      </c>
      <c r="B37" s="6" t="s">
        <v>34</v>
      </c>
      <c r="C37" s="8">
        <v>80</v>
      </c>
      <c r="D37" s="22">
        <v>20</v>
      </c>
      <c r="E37" s="22">
        <v>20</v>
      </c>
      <c r="F37" s="7">
        <v>20</v>
      </c>
      <c r="G37" s="29">
        <f t="shared" si="0"/>
        <v>140</v>
      </c>
      <c r="H37" s="7" t="s">
        <v>11</v>
      </c>
      <c r="I37" s="26"/>
      <c r="J37" s="18">
        <f t="shared" si="1"/>
        <v>0</v>
      </c>
      <c r="K37" s="10">
        <v>0.05</v>
      </c>
      <c r="L37" s="19">
        <f t="shared" si="2"/>
        <v>0</v>
      </c>
      <c r="M37" s="20">
        <f t="shared" si="3"/>
        <v>0</v>
      </c>
    </row>
    <row r="38" spans="1:13" ht="39">
      <c r="A38" s="8">
        <v>35</v>
      </c>
      <c r="B38" s="24" t="s">
        <v>49</v>
      </c>
      <c r="C38" s="23">
        <v>0</v>
      </c>
      <c r="D38" s="22">
        <v>0</v>
      </c>
      <c r="E38" s="22">
        <v>10</v>
      </c>
      <c r="F38" s="22">
        <v>10</v>
      </c>
      <c r="G38" s="29">
        <f t="shared" si="0"/>
        <v>20</v>
      </c>
      <c r="H38" s="22" t="s">
        <v>10</v>
      </c>
      <c r="I38" s="26"/>
      <c r="J38" s="18">
        <f t="shared" si="1"/>
        <v>0</v>
      </c>
      <c r="K38" s="25">
        <v>0.23</v>
      </c>
      <c r="L38" s="19">
        <f t="shared" si="2"/>
        <v>0</v>
      </c>
      <c r="M38" s="20">
        <f t="shared" si="3"/>
        <v>0</v>
      </c>
    </row>
    <row r="39" spans="1:13" ht="39">
      <c r="A39" s="8">
        <v>36</v>
      </c>
      <c r="B39" s="30" t="s">
        <v>50</v>
      </c>
      <c r="C39" s="8">
        <v>10</v>
      </c>
      <c r="D39" s="22">
        <v>3</v>
      </c>
      <c r="E39" s="22">
        <v>5</v>
      </c>
      <c r="F39" s="7">
        <v>0</v>
      </c>
      <c r="G39" s="29">
        <f>SUM(C39:F39)</f>
        <v>18</v>
      </c>
      <c r="H39" s="7" t="s">
        <v>11</v>
      </c>
      <c r="I39" s="26"/>
      <c r="J39" s="18">
        <f t="shared" si="1"/>
        <v>0</v>
      </c>
      <c r="K39" s="11">
        <v>0.23</v>
      </c>
      <c r="L39" s="19">
        <f t="shared" si="2"/>
        <v>0</v>
      </c>
      <c r="M39" s="20">
        <f t="shared" si="3"/>
        <v>0</v>
      </c>
    </row>
    <row r="40" spans="1:13" ht="46.5" customHeight="1">
      <c r="A40" s="31" t="s">
        <v>53</v>
      </c>
      <c r="B40" s="32"/>
      <c r="C40" s="32"/>
      <c r="D40" s="32"/>
      <c r="E40" s="32"/>
      <c r="F40" s="32"/>
      <c r="G40" s="32"/>
      <c r="H40" s="32"/>
      <c r="I40" s="33"/>
      <c r="J40" s="4">
        <f>SUM(J4:J39)</f>
        <v>0</v>
      </c>
      <c r="K40" s="4" t="s">
        <v>13</v>
      </c>
      <c r="L40" s="4">
        <f>SUM(L4:L39)</f>
        <v>0</v>
      </c>
      <c r="M40" s="4">
        <f>SUM(M4:M39)</f>
        <v>0</v>
      </c>
    </row>
    <row r="41" spans="1:13" ht="117" customHeight="1">
      <c r="A41" s="34" t="s">
        <v>52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</sheetData>
  <sheetProtection selectLockedCells="1" selectUnlockedCells="1"/>
  <mergeCells count="2">
    <mergeCell ref="A40:I40"/>
    <mergeCell ref="A41:M41"/>
  </mergeCells>
  <printOptions/>
  <pageMargins left="0.1968503937007874" right="0.1968503937007874" top="0.5905511811023623" bottom="0.5905511811023623" header="0.5118110236220472" footer="0"/>
  <pageSetup horizontalDpi="600" verticalDpi="600" orientation="landscape" pageOrder="overThenDown" paperSize="9" scale="7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6992187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2021-03-30T05:27:52Z</cp:lastPrinted>
  <dcterms:created xsi:type="dcterms:W3CDTF">2020-02-25T09:15:23Z</dcterms:created>
  <dcterms:modified xsi:type="dcterms:W3CDTF">2023-05-16T11:47:04Z</dcterms:modified>
  <cp:category/>
  <cp:version/>
  <cp:contentType/>
  <cp:contentStatus/>
</cp:coreProperties>
</file>