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Y:\Przetargi_ZZP\2021\dostawy\KR_01_15_21_Odczynniki podstawowe na 2022\KR_01_15_21\03. SWZ\"/>
    </mc:Choice>
  </mc:AlternateContent>
  <xr:revisionPtr revIDLastSave="0" documentId="13_ncr:1_{CDB4FBAF-ED5B-4188-A025-9A83A967D2B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załącznik do umowy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3" l="1"/>
  <c r="G96" i="3" l="1"/>
  <c r="G47" i="3" l="1"/>
  <c r="G12" i="3"/>
  <c r="G57" i="3" l="1"/>
  <c r="G41" i="3"/>
  <c r="G6" i="3" l="1"/>
  <c r="G7" i="3"/>
  <c r="G8" i="3"/>
  <c r="G9" i="3"/>
  <c r="G10" i="3"/>
  <c r="G11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3" i="3"/>
  <c r="G44" i="3"/>
  <c r="G45" i="3"/>
  <c r="G46" i="3"/>
  <c r="G48" i="3"/>
  <c r="G49" i="3"/>
  <c r="G50" i="3"/>
  <c r="G51" i="3"/>
  <c r="G52" i="3"/>
  <c r="G53" i="3"/>
  <c r="G54" i="3"/>
  <c r="G55" i="3"/>
  <c r="G56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5" i="3"/>
  <c r="G97" i="3" l="1"/>
</calcChain>
</file>

<file path=xl/sharedStrings.xml><?xml version="1.0" encoding="utf-8"?>
<sst xmlns="http://schemas.openxmlformats.org/spreadsheetml/2006/main" count="276" uniqueCount="137">
  <si>
    <t>2,5L</t>
  </si>
  <si>
    <t>czystość do GC do analizy poz.pest.</t>
  </si>
  <si>
    <t>dichlorometan stabilizowany Amylenem</t>
  </si>
  <si>
    <t>do HPLC</t>
  </si>
  <si>
    <t xml:space="preserve">acetonitryl </t>
  </si>
  <si>
    <t>5 g</t>
  </si>
  <si>
    <t>wskaźnik</t>
  </si>
  <si>
    <t xml:space="preserve">zieleń bromokrezolowa </t>
  </si>
  <si>
    <t>500 ml</t>
  </si>
  <si>
    <t>≤ ±0,02</t>
  </si>
  <si>
    <t>bufor pH w butelce z przestrzenią do kalibracji, wzorzec pH 7,0</t>
  </si>
  <si>
    <t>bufor pH w butelce z przestrzenią do kalibracji, wzorzec pH 4,0</t>
  </si>
  <si>
    <t xml:space="preserve"> ≤ ±0,02</t>
  </si>
  <si>
    <t>bufor pH w butelce z przestrzenią do kalibracji, wzorzec pH 2,0</t>
  </si>
  <si>
    <t>1 L</t>
  </si>
  <si>
    <t>cz.d.a.</t>
  </si>
  <si>
    <t>wodoru nadtlenek 30 %</t>
  </si>
  <si>
    <t>1kg</t>
  </si>
  <si>
    <t>czda</t>
  </si>
  <si>
    <t>wodorofosforan disodu 12hydrat</t>
  </si>
  <si>
    <t xml:space="preserve">toluen </t>
  </si>
  <si>
    <t>1 szt</t>
  </si>
  <si>
    <t>srebra azotan 0,1 mol/L odważka analityczna</t>
  </si>
  <si>
    <t>500 g</t>
  </si>
  <si>
    <t xml:space="preserve">sodu wodorowęglan </t>
  </si>
  <si>
    <t>1 kg</t>
  </si>
  <si>
    <t xml:space="preserve">sodu wodorotlenek </t>
  </si>
  <si>
    <t>cz</t>
  </si>
  <si>
    <t>1 szt.</t>
  </si>
  <si>
    <t xml:space="preserve">sodu wodorotlenek 0,1 N odważka analityczna </t>
  </si>
  <si>
    <t xml:space="preserve">sodu węglan bezw. </t>
  </si>
  <si>
    <t xml:space="preserve">sodu tiosiarczan 0,1 mol/L  odważka analityczna </t>
  </si>
  <si>
    <t>250 g</t>
  </si>
  <si>
    <t xml:space="preserve">sodu siarczan (IV) </t>
  </si>
  <si>
    <t xml:space="preserve">sodu siarczan(IV) bezw. </t>
  </si>
  <si>
    <t xml:space="preserve">sodu pirosiarczyn </t>
  </si>
  <si>
    <t xml:space="preserve">sodu octan 3 hydrat </t>
  </si>
  <si>
    <t>cz. Ph EUR</t>
  </si>
  <si>
    <t>sodu dodecylosiarczan</t>
  </si>
  <si>
    <t xml:space="preserve">sodu cytrynian 2 hydrat </t>
  </si>
  <si>
    <t xml:space="preserve">sodu chlorek </t>
  </si>
  <si>
    <t>100 g</t>
  </si>
  <si>
    <t xml:space="preserve">sodu borowodorek </t>
  </si>
  <si>
    <t>1L</t>
  </si>
  <si>
    <t>cz.d.a</t>
  </si>
  <si>
    <t>1-propanol</t>
  </si>
  <si>
    <t>2-propanol</t>
  </si>
  <si>
    <t xml:space="preserve">potasu heksacyjanożelazian (II)  3 hydrat </t>
  </si>
  <si>
    <t xml:space="preserve">potasu wodorotlenek </t>
  </si>
  <si>
    <t xml:space="preserve">potasu węglan bezw. </t>
  </si>
  <si>
    <t xml:space="preserve">potasu siarczan (IV) bezw. </t>
  </si>
  <si>
    <t>ekstra czysty 99%</t>
  </si>
  <si>
    <t xml:space="preserve">potasu jodek </t>
  </si>
  <si>
    <t xml:space="preserve">potasu jodek drobnokrystaliczny </t>
  </si>
  <si>
    <t>5 kg</t>
  </si>
  <si>
    <t>analiza sitowa, wielkość ziarna 0,1-0,3 mm min 80%</t>
  </si>
  <si>
    <t xml:space="preserve">piasek MORSKI oczyszczany kwasem i wyprażony </t>
  </si>
  <si>
    <t>oranżel jako wypełniacz do eksykatorów</t>
  </si>
  <si>
    <t>2,5 L</t>
  </si>
  <si>
    <t>HPLC</t>
  </si>
  <si>
    <t xml:space="preserve">n- heksan </t>
  </si>
  <si>
    <t xml:space="preserve">miedzi (II) siarczan 5 hydrat </t>
  </si>
  <si>
    <t>metol  C14H20N2O6S; (C7H9NO)2·H2SO4</t>
  </si>
  <si>
    <t xml:space="preserve">metanol </t>
  </si>
  <si>
    <t xml:space="preserve">litu wodorotlenek </t>
  </si>
  <si>
    <t xml:space="preserve">litu cytrynian 4 hydrat </t>
  </si>
  <si>
    <t xml:space="preserve">litu chlorek bezwodny </t>
  </si>
  <si>
    <t>25 g</t>
  </si>
  <si>
    <t xml:space="preserve">lantanu tlenek </t>
  </si>
  <si>
    <t>kwas trichlorooctowy</t>
  </si>
  <si>
    <t>5L</t>
  </si>
  <si>
    <r>
      <t>0,1N</t>
    </r>
    <r>
      <rPr>
        <sz val="10"/>
        <color indexed="8"/>
        <rFont val="Calibri"/>
        <family val="2"/>
        <charset val="238"/>
      </rPr>
      <t>±0,0002</t>
    </r>
  </si>
  <si>
    <t xml:space="preserve">kwas solny 35-38% </t>
  </si>
  <si>
    <t xml:space="preserve">kwas solny 0,1 N odważka analityczna </t>
  </si>
  <si>
    <t>kwas siarkowy min. 95%</t>
  </si>
  <si>
    <t xml:space="preserve">kwas siarkowy min. 95% </t>
  </si>
  <si>
    <t>kwas ortofosforowy 85%</t>
  </si>
  <si>
    <t xml:space="preserve">kwas octowy 99,5-99,9% </t>
  </si>
  <si>
    <t>kwas nadchlorowy 70 %</t>
  </si>
  <si>
    <t>kwas nadchlorowy 60%</t>
  </si>
  <si>
    <t>kwas mrówkowy 85 %</t>
  </si>
  <si>
    <t xml:space="preserve">kwas cytrynowy 1 hydrat </t>
  </si>
  <si>
    <t xml:space="preserve">kwas bromowodorowy </t>
  </si>
  <si>
    <t xml:space="preserve">kwas borowy </t>
  </si>
  <si>
    <t xml:space="preserve">kwas azotowy 65% stęż. </t>
  </si>
  <si>
    <t xml:space="preserve">kwas askorbinowy </t>
  </si>
  <si>
    <t>eter naftowy t.w. 60-90</t>
  </si>
  <si>
    <t xml:space="preserve">eter naftowy t.w. 40-60  </t>
  </si>
  <si>
    <t xml:space="preserve">eter dietylowy </t>
  </si>
  <si>
    <t>etylu octan</t>
  </si>
  <si>
    <t xml:space="preserve">czerwień metylowa </t>
  </si>
  <si>
    <t xml:space="preserve">500 g </t>
  </si>
  <si>
    <t>cynku siarczan 7 hydrat</t>
  </si>
  <si>
    <t xml:space="preserve">cynku octan 2 hydrat </t>
  </si>
  <si>
    <t xml:space="preserve">chloroform </t>
  </si>
  <si>
    <t xml:space="preserve">cezu chlorek </t>
  </si>
  <si>
    <t>750 g</t>
  </si>
  <si>
    <t>celit 545</t>
  </si>
  <si>
    <t xml:space="preserve">bezwodnik octowy </t>
  </si>
  <si>
    <t xml:space="preserve">baru wodorotlenek </t>
  </si>
  <si>
    <t xml:space="preserve">amonu żelaza (III) siarczan 12 hydrat </t>
  </si>
  <si>
    <t>amonu rodanek 0,1 mol/L, odważka analityczna</t>
  </si>
  <si>
    <t xml:space="preserve">amonu molibdenian 4 hydrat </t>
  </si>
  <si>
    <t xml:space="preserve">amonu ceru siarczan 2 hydrat </t>
  </si>
  <si>
    <t xml:space="preserve">alkohol etylowy 99,8 % </t>
  </si>
  <si>
    <t xml:space="preserve">alkohol etylowy 96% </t>
  </si>
  <si>
    <t xml:space="preserve">aceton </t>
  </si>
  <si>
    <t xml:space="preserve">100 ml </t>
  </si>
  <si>
    <t>1-metylimidazol</t>
  </si>
  <si>
    <t>25 ml</t>
  </si>
  <si>
    <t xml:space="preserve">1-fluoro-2,4 - dinitrobenzen </t>
  </si>
  <si>
    <t xml:space="preserve">1- oktanol </t>
  </si>
  <si>
    <t>cena brutto razem</t>
  </si>
  <si>
    <t>Ilość</t>
  </si>
  <si>
    <t>Jednostka miary</t>
  </si>
  <si>
    <t>Specyfikacja / Czystość</t>
  </si>
  <si>
    <t xml:space="preserve">NAZWA </t>
  </si>
  <si>
    <t>Lp.</t>
  </si>
  <si>
    <t>cena jedn. brutto</t>
  </si>
  <si>
    <r>
      <t>kwas solny 0,1N mianowan</t>
    </r>
    <r>
      <rPr>
        <sz val="10"/>
        <rFont val="Calibri"/>
        <family val="2"/>
        <charset val="238"/>
        <scheme val="minor"/>
      </rPr>
      <t xml:space="preserve">y </t>
    </r>
    <r>
      <rPr>
        <sz val="10"/>
        <rFont val="Calibri"/>
        <family val="2"/>
        <charset val="238"/>
      </rPr>
      <t>np..producent to POCH/AVANTOR</t>
    </r>
  </si>
  <si>
    <t>żelazocyjanek potasu</t>
  </si>
  <si>
    <t>siarczan cynku</t>
  </si>
  <si>
    <t> tiosiarczan sodu</t>
  </si>
  <si>
    <t>suma brutto</t>
  </si>
  <si>
    <t>analiza sitowa, wielkość ziarna 0,3-0,9 min 80%</t>
  </si>
  <si>
    <r>
      <t>kwas siarkowy 72% gęstość 1,634g/dm</t>
    </r>
    <r>
      <rPr>
        <sz val="10"/>
        <color theme="1"/>
        <rFont val="Calibri"/>
        <family val="2"/>
        <charset val="238"/>
      </rPr>
      <t xml:space="preserve">³ </t>
    </r>
  </si>
  <si>
    <r>
      <t>kwas siarkowy 0,5mol/dm</t>
    </r>
    <r>
      <rPr>
        <sz val="10"/>
        <color theme="1"/>
        <rFont val="Calibri"/>
        <family val="2"/>
        <charset val="238"/>
      </rPr>
      <t>³</t>
    </r>
  </si>
  <si>
    <t>n-Pentan</t>
  </si>
  <si>
    <t xml:space="preserve">amonu azotan(V) </t>
  </si>
  <si>
    <t>100g</t>
  </si>
  <si>
    <t>lantanu(III) azotan 6hydrat</t>
  </si>
  <si>
    <t>25g</t>
  </si>
  <si>
    <t xml:space="preserve">Tabletki Kjeldahla (Kieltabs) CK (3,5g potasu siarczan + 0,4g miedzi siarczan x5H2O) </t>
  </si>
  <si>
    <t>1000szt./op</t>
  </si>
  <si>
    <t>Załącznik nr 5 do SWZ  - Część 3</t>
  </si>
  <si>
    <t>Odczynniki chemiczne dla Zakładu Analityki Laboratoryjnej w Aleksandrowicach</t>
  </si>
  <si>
    <t>KR-01/15/21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</si>
</sst>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7" fillId="3" borderId="1" xfId="0" applyNumberFormat="1" applyFont="1" applyFill="1" applyBorder="1"/>
    <xf numFmtId="2" fontId="1" fillId="0" borderId="5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1"/>
  <sheetViews>
    <sheetView tabSelected="1" view="pageLayout" zoomScaleNormal="100" workbookViewId="0"/>
  </sheetViews>
  <sheetFormatPr defaultRowHeight="15" x14ac:dyDescent="0.25"/>
  <cols>
    <col min="1" max="1" width="4" style="1" customWidth="1"/>
    <col min="2" max="2" width="37.5703125" style="22" customWidth="1"/>
    <col min="3" max="3" width="13.140625" style="21" customWidth="1"/>
    <col min="4" max="4" width="12.5703125" style="1" customWidth="1"/>
    <col min="5" max="5" width="11.7109375" style="1" customWidth="1"/>
    <col min="6" max="6" width="5.85546875" style="1" customWidth="1"/>
    <col min="7" max="7" width="12.140625" style="1" customWidth="1"/>
  </cols>
  <sheetData>
    <row r="1" spans="1:8" ht="15.75" x14ac:dyDescent="0.25">
      <c r="A1" s="29" t="s">
        <v>136</v>
      </c>
      <c r="B1" s="29"/>
      <c r="C1" s="29"/>
      <c r="D1" s="29"/>
      <c r="E1" s="29"/>
      <c r="F1" s="29"/>
      <c r="G1" s="29"/>
    </row>
    <row r="2" spans="1:8" ht="21.75" customHeight="1" x14ac:dyDescent="0.25">
      <c r="A2" s="33" t="s">
        <v>134</v>
      </c>
      <c r="B2" s="33"/>
      <c r="C2" s="33"/>
      <c r="D2" s="33"/>
      <c r="E2" s="33"/>
      <c r="F2" s="33"/>
      <c r="G2" s="33"/>
    </row>
    <row r="3" spans="1:8" ht="45.75" customHeight="1" x14ac:dyDescent="0.25">
      <c r="A3" s="30" t="s">
        <v>135</v>
      </c>
      <c r="B3" s="30"/>
      <c r="C3" s="30"/>
      <c r="D3" s="30"/>
      <c r="E3" s="30"/>
      <c r="F3" s="30"/>
      <c r="G3" s="30"/>
    </row>
    <row r="4" spans="1:8" s="14" customFormat="1" ht="25.5" x14ac:dyDescent="0.25">
      <c r="A4" s="15" t="s">
        <v>117</v>
      </c>
      <c r="B4" s="15" t="s">
        <v>116</v>
      </c>
      <c r="C4" s="15" t="s">
        <v>115</v>
      </c>
      <c r="D4" s="15" t="s">
        <v>114</v>
      </c>
      <c r="E4" s="15" t="s">
        <v>118</v>
      </c>
      <c r="F4" s="15" t="s">
        <v>113</v>
      </c>
      <c r="G4" s="15" t="s">
        <v>112</v>
      </c>
      <c r="H4"/>
    </row>
    <row r="5" spans="1:8" x14ac:dyDescent="0.25">
      <c r="A5" s="25">
        <v>1</v>
      </c>
      <c r="B5" s="9" t="s">
        <v>111</v>
      </c>
      <c r="C5" s="12" t="s">
        <v>15</v>
      </c>
      <c r="D5" s="8" t="s">
        <v>14</v>
      </c>
      <c r="E5" s="16"/>
      <c r="F5" s="3">
        <v>1</v>
      </c>
      <c r="G5" s="16">
        <f>F5*E5</f>
        <v>0</v>
      </c>
    </row>
    <row r="6" spans="1:8" x14ac:dyDescent="0.25">
      <c r="A6" s="25">
        <v>2</v>
      </c>
      <c r="B6" s="9" t="s">
        <v>110</v>
      </c>
      <c r="C6" s="17">
        <v>0.99</v>
      </c>
      <c r="D6" s="8" t="s">
        <v>109</v>
      </c>
      <c r="E6" s="16"/>
      <c r="F6" s="3">
        <v>1</v>
      </c>
      <c r="G6" s="16">
        <f t="shared" ref="G6:G74" si="0">F6*E6</f>
        <v>0</v>
      </c>
    </row>
    <row r="7" spans="1:8" x14ac:dyDescent="0.25">
      <c r="A7" s="25">
        <v>3</v>
      </c>
      <c r="B7" s="9" t="s">
        <v>108</v>
      </c>
      <c r="C7" s="17">
        <v>0.99</v>
      </c>
      <c r="D7" s="8" t="s">
        <v>107</v>
      </c>
      <c r="E7" s="16"/>
      <c r="F7" s="3">
        <v>1</v>
      </c>
      <c r="G7" s="16">
        <f t="shared" si="0"/>
        <v>0</v>
      </c>
    </row>
    <row r="8" spans="1:8" x14ac:dyDescent="0.25">
      <c r="A8" s="25">
        <v>4</v>
      </c>
      <c r="B8" s="9" t="s">
        <v>106</v>
      </c>
      <c r="C8" s="12" t="s">
        <v>15</v>
      </c>
      <c r="D8" s="8" t="s">
        <v>14</v>
      </c>
      <c r="E8" s="16"/>
      <c r="F8" s="3">
        <v>10</v>
      </c>
      <c r="G8" s="16">
        <f t="shared" si="0"/>
        <v>0</v>
      </c>
    </row>
    <row r="9" spans="1:8" x14ac:dyDescent="0.25">
      <c r="A9" s="25">
        <v>5</v>
      </c>
      <c r="B9" s="9" t="s">
        <v>105</v>
      </c>
      <c r="C9" s="12" t="s">
        <v>27</v>
      </c>
      <c r="D9" s="8" t="s">
        <v>14</v>
      </c>
      <c r="E9" s="16"/>
      <c r="F9" s="3">
        <v>10</v>
      </c>
      <c r="G9" s="16">
        <f t="shared" si="0"/>
        <v>0</v>
      </c>
    </row>
    <row r="10" spans="1:8" x14ac:dyDescent="0.25">
      <c r="A10" s="25">
        <v>6</v>
      </c>
      <c r="B10" s="9" t="s">
        <v>105</v>
      </c>
      <c r="C10" s="12" t="s">
        <v>15</v>
      </c>
      <c r="D10" s="8" t="s">
        <v>14</v>
      </c>
      <c r="E10" s="16"/>
      <c r="F10" s="3">
        <v>50</v>
      </c>
      <c r="G10" s="16">
        <f t="shared" si="0"/>
        <v>0</v>
      </c>
    </row>
    <row r="11" spans="1:8" x14ac:dyDescent="0.25">
      <c r="A11" s="25">
        <v>7</v>
      </c>
      <c r="B11" s="9" t="s">
        <v>104</v>
      </c>
      <c r="C11" s="12" t="s">
        <v>15</v>
      </c>
      <c r="D11" s="8" t="s">
        <v>14</v>
      </c>
      <c r="E11" s="16"/>
      <c r="F11" s="3">
        <v>10</v>
      </c>
      <c r="G11" s="16">
        <f t="shared" si="0"/>
        <v>0</v>
      </c>
    </row>
    <row r="12" spans="1:8" x14ac:dyDescent="0.25">
      <c r="A12" s="25">
        <v>8</v>
      </c>
      <c r="B12" s="13" t="s">
        <v>128</v>
      </c>
      <c r="C12" s="12" t="s">
        <v>15</v>
      </c>
      <c r="D12" s="8" t="s">
        <v>129</v>
      </c>
      <c r="E12" s="16"/>
      <c r="F12" s="3">
        <v>1</v>
      </c>
      <c r="G12" s="16">
        <f t="shared" si="0"/>
        <v>0</v>
      </c>
    </row>
    <row r="13" spans="1:8" x14ac:dyDescent="0.25">
      <c r="A13" s="25">
        <v>9</v>
      </c>
      <c r="B13" s="13" t="s">
        <v>103</v>
      </c>
      <c r="C13" s="18" t="s">
        <v>15</v>
      </c>
      <c r="D13" s="11" t="s">
        <v>41</v>
      </c>
      <c r="E13" s="16"/>
      <c r="F13" s="10">
        <v>1</v>
      </c>
      <c r="G13" s="16">
        <f t="shared" si="0"/>
        <v>0</v>
      </c>
    </row>
    <row r="14" spans="1:8" x14ac:dyDescent="0.25">
      <c r="A14" s="25">
        <v>10</v>
      </c>
      <c r="B14" s="9" t="s">
        <v>102</v>
      </c>
      <c r="C14" s="12" t="s">
        <v>15</v>
      </c>
      <c r="D14" s="8" t="s">
        <v>23</v>
      </c>
      <c r="E14" s="16"/>
      <c r="F14" s="3">
        <v>1</v>
      </c>
      <c r="G14" s="16">
        <f t="shared" si="0"/>
        <v>0</v>
      </c>
    </row>
    <row r="15" spans="1:8" ht="25.5" x14ac:dyDescent="0.25">
      <c r="A15" s="25">
        <v>11</v>
      </c>
      <c r="B15" s="9" t="s">
        <v>101</v>
      </c>
      <c r="C15" s="12"/>
      <c r="D15" s="8" t="s">
        <v>21</v>
      </c>
      <c r="E15" s="16"/>
      <c r="F15" s="3">
        <v>2</v>
      </c>
      <c r="G15" s="16">
        <f t="shared" si="0"/>
        <v>0</v>
      </c>
    </row>
    <row r="16" spans="1:8" x14ac:dyDescent="0.25">
      <c r="A16" s="25">
        <v>12</v>
      </c>
      <c r="B16" s="9" t="s">
        <v>100</v>
      </c>
      <c r="C16" s="12" t="s">
        <v>15</v>
      </c>
      <c r="D16" s="8" t="s">
        <v>32</v>
      </c>
      <c r="E16" s="16"/>
      <c r="F16" s="3">
        <v>2</v>
      </c>
      <c r="G16" s="16">
        <f t="shared" si="0"/>
        <v>0</v>
      </c>
    </row>
    <row r="17" spans="1:7" x14ac:dyDescent="0.25">
      <c r="A17" s="25">
        <v>13</v>
      </c>
      <c r="B17" s="9" t="s">
        <v>99</v>
      </c>
      <c r="C17" s="12" t="s">
        <v>15</v>
      </c>
      <c r="D17" s="8" t="s">
        <v>25</v>
      </c>
      <c r="E17" s="16"/>
      <c r="F17" s="3">
        <v>2</v>
      </c>
      <c r="G17" s="16">
        <f t="shared" si="0"/>
        <v>0</v>
      </c>
    </row>
    <row r="18" spans="1:7" x14ac:dyDescent="0.25">
      <c r="A18" s="25">
        <v>14</v>
      </c>
      <c r="B18" s="13" t="s">
        <v>98</v>
      </c>
      <c r="C18" s="18" t="s">
        <v>15</v>
      </c>
      <c r="D18" s="11" t="s">
        <v>14</v>
      </c>
      <c r="E18" s="16"/>
      <c r="F18" s="10">
        <v>1</v>
      </c>
      <c r="G18" s="16">
        <f t="shared" si="0"/>
        <v>0</v>
      </c>
    </row>
    <row r="19" spans="1:7" x14ac:dyDescent="0.25">
      <c r="A19" s="25">
        <v>15</v>
      </c>
      <c r="B19" s="13" t="s">
        <v>97</v>
      </c>
      <c r="C19" s="18"/>
      <c r="D19" s="11" t="s">
        <v>96</v>
      </c>
      <c r="E19" s="16"/>
      <c r="F19" s="10">
        <v>4</v>
      </c>
      <c r="G19" s="16">
        <f t="shared" si="0"/>
        <v>0</v>
      </c>
    </row>
    <row r="20" spans="1:7" x14ac:dyDescent="0.25">
      <c r="A20" s="25">
        <v>16</v>
      </c>
      <c r="B20" s="9" t="s">
        <v>95</v>
      </c>
      <c r="C20" s="12" t="s">
        <v>15</v>
      </c>
      <c r="D20" s="8" t="s">
        <v>32</v>
      </c>
      <c r="E20" s="16"/>
      <c r="F20" s="3">
        <v>1</v>
      </c>
      <c r="G20" s="16">
        <f t="shared" si="0"/>
        <v>0</v>
      </c>
    </row>
    <row r="21" spans="1:7" x14ac:dyDescent="0.25">
      <c r="A21" s="25">
        <v>17</v>
      </c>
      <c r="B21" s="9" t="s">
        <v>94</v>
      </c>
      <c r="C21" s="12" t="s">
        <v>15</v>
      </c>
      <c r="D21" s="8" t="s">
        <v>14</v>
      </c>
      <c r="E21" s="16"/>
      <c r="F21" s="3">
        <v>40</v>
      </c>
      <c r="G21" s="16">
        <f t="shared" si="0"/>
        <v>0</v>
      </c>
    </row>
    <row r="22" spans="1:7" x14ac:dyDescent="0.25">
      <c r="A22" s="25">
        <v>18</v>
      </c>
      <c r="B22" s="9" t="s">
        <v>93</v>
      </c>
      <c r="C22" s="12" t="s">
        <v>15</v>
      </c>
      <c r="D22" s="8" t="s">
        <v>23</v>
      </c>
      <c r="E22" s="16"/>
      <c r="F22" s="3">
        <v>1</v>
      </c>
      <c r="G22" s="16">
        <f t="shared" si="0"/>
        <v>0</v>
      </c>
    </row>
    <row r="23" spans="1:7" x14ac:dyDescent="0.25">
      <c r="A23" s="25">
        <v>19</v>
      </c>
      <c r="B23" s="9" t="s">
        <v>92</v>
      </c>
      <c r="C23" s="12" t="s">
        <v>15</v>
      </c>
      <c r="D23" s="8" t="s">
        <v>91</v>
      </c>
      <c r="E23" s="16"/>
      <c r="F23" s="3">
        <v>1</v>
      </c>
      <c r="G23" s="16">
        <f t="shared" si="0"/>
        <v>0</v>
      </c>
    </row>
    <row r="24" spans="1:7" x14ac:dyDescent="0.25">
      <c r="A24" s="25">
        <v>20</v>
      </c>
      <c r="B24" s="9" t="s">
        <v>90</v>
      </c>
      <c r="C24" s="12" t="s">
        <v>6</v>
      </c>
      <c r="D24" s="8" t="s">
        <v>5</v>
      </c>
      <c r="E24" s="16"/>
      <c r="F24" s="3">
        <v>1</v>
      </c>
      <c r="G24" s="16">
        <f t="shared" si="0"/>
        <v>0</v>
      </c>
    </row>
    <row r="25" spans="1:7" x14ac:dyDescent="0.25">
      <c r="A25" s="25">
        <v>21</v>
      </c>
      <c r="B25" s="9" t="s">
        <v>89</v>
      </c>
      <c r="C25" s="12" t="s">
        <v>3</v>
      </c>
      <c r="D25" s="8" t="s">
        <v>58</v>
      </c>
      <c r="E25" s="16"/>
      <c r="F25" s="3">
        <v>1</v>
      </c>
      <c r="G25" s="16">
        <f t="shared" si="0"/>
        <v>0</v>
      </c>
    </row>
    <row r="26" spans="1:7" x14ac:dyDescent="0.25">
      <c r="A26" s="25">
        <v>22</v>
      </c>
      <c r="B26" s="9" t="s">
        <v>88</v>
      </c>
      <c r="C26" s="12" t="s">
        <v>15</v>
      </c>
      <c r="D26" s="8" t="s">
        <v>14</v>
      </c>
      <c r="E26" s="16"/>
      <c r="F26" s="10">
        <v>2</v>
      </c>
      <c r="G26" s="16">
        <f t="shared" si="0"/>
        <v>0</v>
      </c>
    </row>
    <row r="27" spans="1:7" x14ac:dyDescent="0.25">
      <c r="A27" s="25">
        <v>23</v>
      </c>
      <c r="B27" s="9" t="s">
        <v>87</v>
      </c>
      <c r="C27" s="12" t="s">
        <v>15</v>
      </c>
      <c r="D27" s="8" t="s">
        <v>14</v>
      </c>
      <c r="E27" s="16"/>
      <c r="F27" s="3">
        <v>40</v>
      </c>
      <c r="G27" s="16">
        <f t="shared" si="0"/>
        <v>0</v>
      </c>
    </row>
    <row r="28" spans="1:7" x14ac:dyDescent="0.25">
      <c r="A28" s="25">
        <v>24</v>
      </c>
      <c r="B28" s="9" t="s">
        <v>86</v>
      </c>
      <c r="C28" s="12" t="s">
        <v>15</v>
      </c>
      <c r="D28" s="8" t="s">
        <v>58</v>
      </c>
      <c r="E28" s="16"/>
      <c r="F28" s="3">
        <v>10</v>
      </c>
      <c r="G28" s="16">
        <f t="shared" si="0"/>
        <v>0</v>
      </c>
    </row>
    <row r="29" spans="1:7" x14ac:dyDescent="0.25">
      <c r="A29" s="25">
        <v>25</v>
      </c>
      <c r="B29" s="9" t="s">
        <v>85</v>
      </c>
      <c r="C29" s="12" t="s">
        <v>15</v>
      </c>
      <c r="D29" s="8" t="s">
        <v>23</v>
      </c>
      <c r="E29" s="16"/>
      <c r="F29" s="3">
        <v>2</v>
      </c>
      <c r="G29" s="16">
        <f t="shared" si="0"/>
        <v>0</v>
      </c>
    </row>
    <row r="30" spans="1:7" x14ac:dyDescent="0.25">
      <c r="A30" s="25">
        <v>26</v>
      </c>
      <c r="B30" s="13" t="s">
        <v>84</v>
      </c>
      <c r="C30" s="18" t="s">
        <v>15</v>
      </c>
      <c r="D30" s="11" t="s">
        <v>14</v>
      </c>
      <c r="E30" s="16"/>
      <c r="F30" s="10">
        <v>10</v>
      </c>
      <c r="G30" s="16">
        <f t="shared" si="0"/>
        <v>0</v>
      </c>
    </row>
    <row r="31" spans="1:7" x14ac:dyDescent="0.25">
      <c r="A31" s="25">
        <v>27</v>
      </c>
      <c r="B31" s="9" t="s">
        <v>83</v>
      </c>
      <c r="C31" s="12" t="s">
        <v>15</v>
      </c>
      <c r="D31" s="8" t="s">
        <v>25</v>
      </c>
      <c r="E31" s="16"/>
      <c r="F31" s="3">
        <v>2</v>
      </c>
      <c r="G31" s="16">
        <f t="shared" si="0"/>
        <v>0</v>
      </c>
    </row>
    <row r="32" spans="1:7" x14ac:dyDescent="0.25">
      <c r="A32" s="25">
        <v>28</v>
      </c>
      <c r="B32" s="9" t="s">
        <v>82</v>
      </c>
      <c r="C32" s="17">
        <v>0.48</v>
      </c>
      <c r="D32" s="8" t="s">
        <v>14</v>
      </c>
      <c r="E32" s="16"/>
      <c r="F32" s="3">
        <v>2</v>
      </c>
      <c r="G32" s="16">
        <f t="shared" si="0"/>
        <v>0</v>
      </c>
    </row>
    <row r="33" spans="1:7" x14ac:dyDescent="0.25">
      <c r="A33" s="25">
        <v>29</v>
      </c>
      <c r="B33" s="9" t="s">
        <v>81</v>
      </c>
      <c r="C33" s="12" t="s">
        <v>15</v>
      </c>
      <c r="D33" s="8" t="s">
        <v>25</v>
      </c>
      <c r="E33" s="16"/>
      <c r="F33" s="3">
        <v>5</v>
      </c>
      <c r="G33" s="16">
        <f t="shared" si="0"/>
        <v>0</v>
      </c>
    </row>
    <row r="34" spans="1:7" x14ac:dyDescent="0.25">
      <c r="A34" s="25">
        <v>30</v>
      </c>
      <c r="B34" s="9" t="s">
        <v>80</v>
      </c>
      <c r="C34" s="12" t="s">
        <v>15</v>
      </c>
      <c r="D34" s="8" t="s">
        <v>14</v>
      </c>
      <c r="E34" s="16"/>
      <c r="F34" s="3">
        <v>6</v>
      </c>
      <c r="G34" s="16">
        <f t="shared" si="0"/>
        <v>0</v>
      </c>
    </row>
    <row r="35" spans="1:7" x14ac:dyDescent="0.25">
      <c r="A35" s="25">
        <v>31</v>
      </c>
      <c r="B35" s="9" t="s">
        <v>79</v>
      </c>
      <c r="C35" s="12" t="s">
        <v>15</v>
      </c>
      <c r="D35" s="8" t="s">
        <v>43</v>
      </c>
      <c r="E35" s="16"/>
      <c r="F35" s="3">
        <v>1</v>
      </c>
      <c r="G35" s="16">
        <f t="shared" si="0"/>
        <v>0</v>
      </c>
    </row>
    <row r="36" spans="1:7" x14ac:dyDescent="0.25">
      <c r="A36" s="25">
        <v>32</v>
      </c>
      <c r="B36" s="9" t="s">
        <v>78</v>
      </c>
      <c r="C36" s="12" t="s">
        <v>15</v>
      </c>
      <c r="D36" s="8" t="s">
        <v>14</v>
      </c>
      <c r="E36" s="16"/>
      <c r="F36" s="10">
        <v>1</v>
      </c>
      <c r="G36" s="16">
        <f t="shared" si="0"/>
        <v>0</v>
      </c>
    </row>
    <row r="37" spans="1:7" x14ac:dyDescent="0.25">
      <c r="A37" s="25">
        <v>33</v>
      </c>
      <c r="B37" s="9" t="s">
        <v>77</v>
      </c>
      <c r="C37" s="12" t="s">
        <v>15</v>
      </c>
      <c r="D37" s="8" t="s">
        <v>14</v>
      </c>
      <c r="E37" s="16"/>
      <c r="F37" s="3">
        <v>6</v>
      </c>
      <c r="G37" s="16">
        <f t="shared" si="0"/>
        <v>0</v>
      </c>
    </row>
    <row r="38" spans="1:7" x14ac:dyDescent="0.25">
      <c r="A38" s="25">
        <v>34</v>
      </c>
      <c r="B38" s="9" t="s">
        <v>76</v>
      </c>
      <c r="C38" s="12" t="s">
        <v>15</v>
      </c>
      <c r="D38" s="8" t="s">
        <v>43</v>
      </c>
      <c r="E38" s="16"/>
      <c r="F38" s="3">
        <v>1</v>
      </c>
      <c r="G38" s="16">
        <f t="shared" si="0"/>
        <v>0</v>
      </c>
    </row>
    <row r="39" spans="1:7" x14ac:dyDescent="0.25">
      <c r="A39" s="25">
        <v>35</v>
      </c>
      <c r="B39" s="9" t="s">
        <v>75</v>
      </c>
      <c r="C39" s="12" t="s">
        <v>15</v>
      </c>
      <c r="D39" s="8" t="s">
        <v>14</v>
      </c>
      <c r="E39" s="16"/>
      <c r="F39" s="3">
        <v>40</v>
      </c>
      <c r="G39" s="16">
        <f t="shared" si="0"/>
        <v>0</v>
      </c>
    </row>
    <row r="40" spans="1:7" ht="16.5" customHeight="1" x14ac:dyDescent="0.25">
      <c r="A40" s="25">
        <v>36</v>
      </c>
      <c r="B40" s="13" t="s">
        <v>74</v>
      </c>
      <c r="C40" s="18" t="s">
        <v>27</v>
      </c>
      <c r="D40" s="11" t="s">
        <v>14</v>
      </c>
      <c r="E40" s="16"/>
      <c r="F40" s="10">
        <v>25</v>
      </c>
      <c r="G40" s="16">
        <f t="shared" si="0"/>
        <v>0</v>
      </c>
    </row>
    <row r="41" spans="1:7" ht="16.5" customHeight="1" x14ac:dyDescent="0.25">
      <c r="A41" s="25">
        <v>37</v>
      </c>
      <c r="B41" s="13" t="s">
        <v>125</v>
      </c>
      <c r="C41" s="18" t="s">
        <v>15</v>
      </c>
      <c r="D41" s="11" t="s">
        <v>43</v>
      </c>
      <c r="E41" s="16"/>
      <c r="F41" s="10">
        <v>2</v>
      </c>
      <c r="G41" s="16">
        <f t="shared" si="0"/>
        <v>0</v>
      </c>
    </row>
    <row r="42" spans="1:7" ht="16.5" customHeight="1" x14ac:dyDescent="0.25">
      <c r="A42" s="25">
        <v>38</v>
      </c>
      <c r="B42" s="13" t="s">
        <v>126</v>
      </c>
      <c r="C42" s="18" t="s">
        <v>15</v>
      </c>
      <c r="D42" s="11" t="s">
        <v>0</v>
      </c>
      <c r="E42" s="16"/>
      <c r="F42" s="10">
        <v>2.5</v>
      </c>
      <c r="G42" s="16">
        <f>F42*E42</f>
        <v>0</v>
      </c>
    </row>
    <row r="43" spans="1:7" x14ac:dyDescent="0.25">
      <c r="A43" s="25">
        <v>39</v>
      </c>
      <c r="B43" s="13" t="s">
        <v>73</v>
      </c>
      <c r="C43" s="12"/>
      <c r="D43" s="8" t="s">
        <v>28</v>
      </c>
      <c r="E43" s="16"/>
      <c r="F43" s="3">
        <v>20</v>
      </c>
      <c r="G43" s="16">
        <f t="shared" si="0"/>
        <v>0</v>
      </c>
    </row>
    <row r="44" spans="1:7" x14ac:dyDescent="0.25">
      <c r="A44" s="25">
        <v>40</v>
      </c>
      <c r="B44" s="9" t="s">
        <v>72</v>
      </c>
      <c r="C44" s="12" t="s">
        <v>15</v>
      </c>
      <c r="D44" s="8" t="s">
        <v>14</v>
      </c>
      <c r="E44" s="16"/>
      <c r="F44" s="3">
        <v>30</v>
      </c>
      <c r="G44" s="16">
        <f t="shared" si="0"/>
        <v>0</v>
      </c>
    </row>
    <row r="45" spans="1:7" ht="32.25" customHeight="1" x14ac:dyDescent="0.25">
      <c r="A45" s="25">
        <v>41</v>
      </c>
      <c r="B45" s="9" t="s">
        <v>119</v>
      </c>
      <c r="C45" s="12" t="s">
        <v>71</v>
      </c>
      <c r="D45" s="8" t="s">
        <v>70</v>
      </c>
      <c r="E45" s="16"/>
      <c r="F45" s="3">
        <v>10</v>
      </c>
      <c r="G45" s="16">
        <f t="shared" si="0"/>
        <v>0</v>
      </c>
    </row>
    <row r="46" spans="1:7" x14ac:dyDescent="0.25">
      <c r="A46" s="25">
        <v>42</v>
      </c>
      <c r="B46" s="9" t="s">
        <v>69</v>
      </c>
      <c r="C46" s="12" t="s">
        <v>15</v>
      </c>
      <c r="D46" s="8" t="s">
        <v>17</v>
      </c>
      <c r="E46" s="16"/>
      <c r="F46" s="3">
        <v>1</v>
      </c>
      <c r="G46" s="16">
        <f t="shared" si="0"/>
        <v>0</v>
      </c>
    </row>
    <row r="47" spans="1:7" x14ac:dyDescent="0.25">
      <c r="A47" s="25">
        <v>43</v>
      </c>
      <c r="B47" s="13" t="s">
        <v>130</v>
      </c>
      <c r="C47" s="12" t="s">
        <v>15</v>
      </c>
      <c r="D47" s="8" t="s">
        <v>131</v>
      </c>
      <c r="E47" s="16"/>
      <c r="F47" s="3">
        <v>1</v>
      </c>
      <c r="G47" s="16">
        <f t="shared" si="0"/>
        <v>0</v>
      </c>
    </row>
    <row r="48" spans="1:7" x14ac:dyDescent="0.25">
      <c r="A48" s="25">
        <v>44</v>
      </c>
      <c r="B48" s="9" t="s">
        <v>68</v>
      </c>
      <c r="C48" s="12" t="s">
        <v>15</v>
      </c>
      <c r="D48" s="11" t="s">
        <v>67</v>
      </c>
      <c r="E48" s="16"/>
      <c r="F48" s="10">
        <v>1</v>
      </c>
      <c r="G48" s="16">
        <f t="shared" si="0"/>
        <v>0</v>
      </c>
    </row>
    <row r="49" spans="1:7" x14ac:dyDescent="0.25">
      <c r="A49" s="25">
        <v>45</v>
      </c>
      <c r="B49" s="9" t="s">
        <v>66</v>
      </c>
      <c r="C49" s="12" t="s">
        <v>15</v>
      </c>
      <c r="D49" s="8" t="s">
        <v>23</v>
      </c>
      <c r="E49" s="16"/>
      <c r="F49" s="3">
        <v>1</v>
      </c>
      <c r="G49" s="16">
        <f t="shared" si="0"/>
        <v>0</v>
      </c>
    </row>
    <row r="50" spans="1:7" x14ac:dyDescent="0.25">
      <c r="A50" s="25">
        <v>46</v>
      </c>
      <c r="B50" s="9" t="s">
        <v>65</v>
      </c>
      <c r="C50" s="12" t="s">
        <v>15</v>
      </c>
      <c r="D50" s="8" t="s">
        <v>23</v>
      </c>
      <c r="E50" s="16"/>
      <c r="F50" s="3">
        <v>1</v>
      </c>
      <c r="G50" s="16">
        <f t="shared" si="0"/>
        <v>0</v>
      </c>
    </row>
    <row r="51" spans="1:7" x14ac:dyDescent="0.25">
      <c r="A51" s="25">
        <v>47</v>
      </c>
      <c r="B51" s="9" t="s">
        <v>64</v>
      </c>
      <c r="C51" s="12" t="s">
        <v>15</v>
      </c>
      <c r="D51" s="8" t="s">
        <v>23</v>
      </c>
      <c r="E51" s="16"/>
      <c r="F51" s="3">
        <v>1</v>
      </c>
      <c r="G51" s="16">
        <f t="shared" si="0"/>
        <v>0</v>
      </c>
    </row>
    <row r="52" spans="1:7" x14ac:dyDescent="0.25">
      <c r="A52" s="25">
        <v>48</v>
      </c>
      <c r="B52" s="9" t="s">
        <v>63</v>
      </c>
      <c r="C52" s="12" t="s">
        <v>15</v>
      </c>
      <c r="D52" s="8" t="s">
        <v>14</v>
      </c>
      <c r="E52" s="16"/>
      <c r="F52" s="3">
        <v>25</v>
      </c>
      <c r="G52" s="16">
        <f t="shared" si="0"/>
        <v>0</v>
      </c>
    </row>
    <row r="53" spans="1:7" x14ac:dyDescent="0.25">
      <c r="A53" s="25">
        <v>49</v>
      </c>
      <c r="B53" s="13" t="s">
        <v>63</v>
      </c>
      <c r="C53" s="18" t="s">
        <v>59</v>
      </c>
      <c r="D53" s="11" t="s">
        <v>58</v>
      </c>
      <c r="E53" s="16"/>
      <c r="F53" s="10">
        <v>6</v>
      </c>
      <c r="G53" s="16">
        <f t="shared" si="0"/>
        <v>0</v>
      </c>
    </row>
    <row r="54" spans="1:7" x14ac:dyDescent="0.25">
      <c r="A54" s="25">
        <v>50</v>
      </c>
      <c r="B54" s="13" t="s">
        <v>62</v>
      </c>
      <c r="C54" s="18" t="s">
        <v>15</v>
      </c>
      <c r="D54" s="11" t="s">
        <v>23</v>
      </c>
      <c r="E54" s="16"/>
      <c r="F54" s="10">
        <v>1</v>
      </c>
      <c r="G54" s="16">
        <f t="shared" si="0"/>
        <v>0</v>
      </c>
    </row>
    <row r="55" spans="1:7" x14ac:dyDescent="0.25">
      <c r="A55" s="25">
        <v>51</v>
      </c>
      <c r="B55" s="9" t="s">
        <v>61</v>
      </c>
      <c r="C55" s="12" t="s">
        <v>15</v>
      </c>
      <c r="D55" s="8" t="s">
        <v>25</v>
      </c>
      <c r="E55" s="16"/>
      <c r="F55" s="3">
        <v>5</v>
      </c>
      <c r="G55" s="16">
        <f t="shared" si="0"/>
        <v>0</v>
      </c>
    </row>
    <row r="56" spans="1:7" x14ac:dyDescent="0.25">
      <c r="A56" s="25">
        <v>52</v>
      </c>
      <c r="B56" s="9" t="s">
        <v>60</v>
      </c>
      <c r="C56" s="12" t="s">
        <v>59</v>
      </c>
      <c r="D56" s="8" t="s">
        <v>58</v>
      </c>
      <c r="E56" s="16"/>
      <c r="F56" s="3">
        <v>6</v>
      </c>
      <c r="G56" s="16">
        <f t="shared" si="0"/>
        <v>0</v>
      </c>
    </row>
    <row r="57" spans="1:7" x14ac:dyDescent="0.25">
      <c r="A57" s="25">
        <v>53</v>
      </c>
      <c r="B57" s="9" t="s">
        <v>127</v>
      </c>
      <c r="C57" s="12" t="s">
        <v>15</v>
      </c>
      <c r="D57" s="8" t="s">
        <v>43</v>
      </c>
      <c r="E57" s="16"/>
      <c r="F57" s="3">
        <v>1</v>
      </c>
      <c r="G57" s="16">
        <f t="shared" si="0"/>
        <v>0</v>
      </c>
    </row>
    <row r="58" spans="1:7" x14ac:dyDescent="0.25">
      <c r="A58" s="25">
        <v>54</v>
      </c>
      <c r="B58" s="9" t="s">
        <v>57</v>
      </c>
      <c r="C58" s="12"/>
      <c r="D58" s="8" t="s">
        <v>17</v>
      </c>
      <c r="E58" s="16"/>
      <c r="F58" s="3">
        <v>5</v>
      </c>
      <c r="G58" s="16">
        <f t="shared" si="0"/>
        <v>0</v>
      </c>
    </row>
    <row r="59" spans="1:7" ht="51" x14ac:dyDescent="0.25">
      <c r="A59" s="25">
        <v>55</v>
      </c>
      <c r="B59" s="9" t="s">
        <v>56</v>
      </c>
      <c r="C59" s="12" t="s">
        <v>124</v>
      </c>
      <c r="D59" s="8" t="s">
        <v>54</v>
      </c>
      <c r="E59" s="16"/>
      <c r="F59" s="3">
        <v>1</v>
      </c>
      <c r="G59" s="16">
        <f t="shared" si="0"/>
        <v>0</v>
      </c>
    </row>
    <row r="60" spans="1:7" ht="51" x14ac:dyDescent="0.25">
      <c r="A60" s="25">
        <v>56</v>
      </c>
      <c r="B60" s="9" t="s">
        <v>56</v>
      </c>
      <c r="C60" s="12" t="s">
        <v>55</v>
      </c>
      <c r="D60" s="8" t="s">
        <v>54</v>
      </c>
      <c r="E60" s="16"/>
      <c r="F60" s="3">
        <v>1</v>
      </c>
      <c r="G60" s="16">
        <f t="shared" si="0"/>
        <v>0</v>
      </c>
    </row>
    <row r="61" spans="1:7" x14ac:dyDescent="0.25">
      <c r="A61" s="25">
        <v>57</v>
      </c>
      <c r="B61" s="9" t="s">
        <v>53</v>
      </c>
      <c r="C61" s="12" t="s">
        <v>15</v>
      </c>
      <c r="D61" s="8" t="s">
        <v>25</v>
      </c>
      <c r="E61" s="16"/>
      <c r="F61" s="3">
        <v>1</v>
      </c>
      <c r="G61" s="16">
        <f t="shared" si="0"/>
        <v>0</v>
      </c>
    </row>
    <row r="62" spans="1:7" ht="25.5" x14ac:dyDescent="0.25">
      <c r="A62" s="25">
        <v>58</v>
      </c>
      <c r="B62" s="9" t="s">
        <v>52</v>
      </c>
      <c r="C62" s="12" t="s">
        <v>51</v>
      </c>
      <c r="D62" s="8" t="s">
        <v>23</v>
      </c>
      <c r="E62" s="16"/>
      <c r="F62" s="3">
        <v>1</v>
      </c>
      <c r="G62" s="16">
        <f t="shared" si="0"/>
        <v>0</v>
      </c>
    </row>
    <row r="63" spans="1:7" x14ac:dyDescent="0.25">
      <c r="A63" s="25">
        <v>59</v>
      </c>
      <c r="B63" s="13" t="s">
        <v>50</v>
      </c>
      <c r="C63" s="18" t="s">
        <v>15</v>
      </c>
      <c r="D63" s="11" t="s">
        <v>25</v>
      </c>
      <c r="E63" s="16"/>
      <c r="F63" s="10">
        <v>2</v>
      </c>
      <c r="G63" s="16">
        <f t="shared" si="0"/>
        <v>0</v>
      </c>
    </row>
    <row r="64" spans="1:7" x14ac:dyDescent="0.25">
      <c r="A64" s="25">
        <v>60</v>
      </c>
      <c r="B64" s="9" t="s">
        <v>49</v>
      </c>
      <c r="C64" s="12" t="s">
        <v>15</v>
      </c>
      <c r="D64" s="8" t="s">
        <v>17</v>
      </c>
      <c r="E64" s="16"/>
      <c r="F64" s="3">
        <v>2</v>
      </c>
      <c r="G64" s="16">
        <f t="shared" si="0"/>
        <v>0</v>
      </c>
    </row>
    <row r="65" spans="1:7" x14ac:dyDescent="0.25">
      <c r="A65" s="25">
        <v>61</v>
      </c>
      <c r="B65" s="9" t="s">
        <v>48</v>
      </c>
      <c r="C65" s="12" t="s">
        <v>15</v>
      </c>
      <c r="D65" s="8" t="s">
        <v>25</v>
      </c>
      <c r="E65" s="16"/>
      <c r="F65" s="3">
        <v>4</v>
      </c>
      <c r="G65" s="16">
        <f t="shared" si="0"/>
        <v>0</v>
      </c>
    </row>
    <row r="66" spans="1:7" x14ac:dyDescent="0.25">
      <c r="A66" s="25">
        <v>62</v>
      </c>
      <c r="B66" s="13" t="s">
        <v>47</v>
      </c>
      <c r="C66" s="18" t="s">
        <v>15</v>
      </c>
      <c r="D66" s="11" t="s">
        <v>32</v>
      </c>
      <c r="E66" s="16"/>
      <c r="F66" s="10">
        <v>1</v>
      </c>
      <c r="G66" s="16">
        <f t="shared" si="0"/>
        <v>0</v>
      </c>
    </row>
    <row r="67" spans="1:7" x14ac:dyDescent="0.25">
      <c r="A67" s="25">
        <v>63</v>
      </c>
      <c r="B67" s="13" t="s">
        <v>46</v>
      </c>
      <c r="C67" s="18" t="s">
        <v>15</v>
      </c>
      <c r="D67" s="11" t="s">
        <v>0</v>
      </c>
      <c r="E67" s="16"/>
      <c r="F67" s="10">
        <v>5</v>
      </c>
      <c r="G67" s="16">
        <f t="shared" si="0"/>
        <v>0</v>
      </c>
    </row>
    <row r="68" spans="1:7" x14ac:dyDescent="0.25">
      <c r="A68" s="25">
        <v>64</v>
      </c>
      <c r="B68" s="13" t="s">
        <v>45</v>
      </c>
      <c r="C68" s="18" t="s">
        <v>44</v>
      </c>
      <c r="D68" s="11" t="s">
        <v>43</v>
      </c>
      <c r="E68" s="16"/>
      <c r="F68" s="10">
        <v>1</v>
      </c>
      <c r="G68" s="16">
        <f t="shared" si="0"/>
        <v>0</v>
      </c>
    </row>
    <row r="69" spans="1:7" x14ac:dyDescent="0.25">
      <c r="A69" s="25">
        <v>65</v>
      </c>
      <c r="B69" s="9" t="s">
        <v>42</v>
      </c>
      <c r="C69" s="12" t="s">
        <v>15</v>
      </c>
      <c r="D69" s="8" t="s">
        <v>41</v>
      </c>
      <c r="E69" s="16"/>
      <c r="F69" s="3">
        <v>1</v>
      </c>
      <c r="G69" s="16">
        <f t="shared" si="0"/>
        <v>0</v>
      </c>
    </row>
    <row r="70" spans="1:7" x14ac:dyDescent="0.25">
      <c r="A70" s="25">
        <v>66</v>
      </c>
      <c r="B70" s="9" t="s">
        <v>40</v>
      </c>
      <c r="C70" s="12" t="s">
        <v>15</v>
      </c>
      <c r="D70" s="8" t="s">
        <v>25</v>
      </c>
      <c r="E70" s="16"/>
      <c r="F70" s="3">
        <v>10</v>
      </c>
      <c r="G70" s="16">
        <f t="shared" si="0"/>
        <v>0</v>
      </c>
    </row>
    <row r="71" spans="1:7" x14ac:dyDescent="0.25">
      <c r="A71" s="25">
        <v>67</v>
      </c>
      <c r="B71" s="9" t="s">
        <v>39</v>
      </c>
      <c r="C71" s="12" t="s">
        <v>15</v>
      </c>
      <c r="D71" s="8" t="s">
        <v>25</v>
      </c>
      <c r="E71" s="16"/>
      <c r="F71" s="3">
        <v>2</v>
      </c>
      <c r="G71" s="16">
        <f t="shared" si="0"/>
        <v>0</v>
      </c>
    </row>
    <row r="72" spans="1:7" x14ac:dyDescent="0.25">
      <c r="A72" s="25">
        <v>68</v>
      </c>
      <c r="B72" s="9" t="s">
        <v>38</v>
      </c>
      <c r="C72" s="12" t="s">
        <v>37</v>
      </c>
      <c r="D72" s="8" t="s">
        <v>17</v>
      </c>
      <c r="E72" s="16"/>
      <c r="F72" s="3">
        <v>1</v>
      </c>
      <c r="G72" s="16">
        <f t="shared" si="0"/>
        <v>0</v>
      </c>
    </row>
    <row r="73" spans="1:7" x14ac:dyDescent="0.25">
      <c r="A73" s="25">
        <v>69</v>
      </c>
      <c r="B73" s="9" t="s">
        <v>36</v>
      </c>
      <c r="C73" s="12" t="s">
        <v>15</v>
      </c>
      <c r="D73" s="8" t="s">
        <v>25</v>
      </c>
      <c r="E73" s="16"/>
      <c r="F73" s="3">
        <v>8</v>
      </c>
      <c r="G73" s="16">
        <f t="shared" si="0"/>
        <v>0</v>
      </c>
    </row>
    <row r="74" spans="1:7" x14ac:dyDescent="0.25">
      <c r="A74" s="25">
        <v>70</v>
      </c>
      <c r="B74" s="13" t="s">
        <v>35</v>
      </c>
      <c r="C74" s="18" t="s">
        <v>15</v>
      </c>
      <c r="D74" s="11" t="s">
        <v>25</v>
      </c>
      <c r="E74" s="16"/>
      <c r="F74" s="10">
        <v>1</v>
      </c>
      <c r="G74" s="16">
        <f t="shared" si="0"/>
        <v>0</v>
      </c>
    </row>
    <row r="75" spans="1:7" x14ac:dyDescent="0.25">
      <c r="A75" s="25">
        <v>71</v>
      </c>
      <c r="B75" s="13" t="s">
        <v>34</v>
      </c>
      <c r="C75" s="18" t="s">
        <v>15</v>
      </c>
      <c r="D75" s="11" t="s">
        <v>25</v>
      </c>
      <c r="E75" s="16"/>
      <c r="F75" s="10">
        <v>1</v>
      </c>
      <c r="G75" s="16">
        <f t="shared" ref="G75:G96" si="1">F75*E75</f>
        <v>0</v>
      </c>
    </row>
    <row r="76" spans="1:7" x14ac:dyDescent="0.25">
      <c r="A76" s="25">
        <v>72</v>
      </c>
      <c r="B76" s="13" t="s">
        <v>33</v>
      </c>
      <c r="C76" s="12" t="s">
        <v>15</v>
      </c>
      <c r="D76" s="8" t="s">
        <v>32</v>
      </c>
      <c r="E76" s="16"/>
      <c r="F76" s="3">
        <v>1</v>
      </c>
      <c r="G76" s="16">
        <f t="shared" si="1"/>
        <v>0</v>
      </c>
    </row>
    <row r="77" spans="1:7" ht="25.5" x14ac:dyDescent="0.25">
      <c r="A77" s="25">
        <v>73</v>
      </c>
      <c r="B77" s="9" t="s">
        <v>31</v>
      </c>
      <c r="C77" s="12"/>
      <c r="D77" s="8" t="s">
        <v>21</v>
      </c>
      <c r="E77" s="16"/>
      <c r="F77" s="3">
        <v>10</v>
      </c>
      <c r="G77" s="16">
        <f t="shared" si="1"/>
        <v>0</v>
      </c>
    </row>
    <row r="78" spans="1:7" x14ac:dyDescent="0.25">
      <c r="A78" s="25">
        <v>74</v>
      </c>
      <c r="B78" s="9" t="s">
        <v>30</v>
      </c>
      <c r="C78" s="12" t="s">
        <v>15</v>
      </c>
      <c r="D78" s="8" t="s">
        <v>25</v>
      </c>
      <c r="E78" s="16"/>
      <c r="F78" s="3">
        <v>1</v>
      </c>
      <c r="G78" s="16">
        <f t="shared" si="1"/>
        <v>0</v>
      </c>
    </row>
    <row r="79" spans="1:7" ht="19.149999999999999" customHeight="1" x14ac:dyDescent="0.25">
      <c r="A79" s="25">
        <v>75</v>
      </c>
      <c r="B79" s="9" t="s">
        <v>29</v>
      </c>
      <c r="C79" s="12"/>
      <c r="D79" s="8" t="s">
        <v>28</v>
      </c>
      <c r="E79" s="16"/>
      <c r="F79" s="3">
        <v>5</v>
      </c>
      <c r="G79" s="16">
        <f t="shared" si="1"/>
        <v>0</v>
      </c>
    </row>
    <row r="80" spans="1:7" x14ac:dyDescent="0.25">
      <c r="A80" s="25">
        <v>76</v>
      </c>
      <c r="B80" s="9" t="s">
        <v>26</v>
      </c>
      <c r="C80" s="12" t="s">
        <v>27</v>
      </c>
      <c r="D80" s="8" t="s">
        <v>25</v>
      </c>
      <c r="E80" s="16"/>
      <c r="F80" s="3">
        <v>5</v>
      </c>
      <c r="G80" s="16">
        <f t="shared" si="1"/>
        <v>0</v>
      </c>
    </row>
    <row r="81" spans="1:7" x14ac:dyDescent="0.25">
      <c r="A81" s="25">
        <v>77</v>
      </c>
      <c r="B81" s="9" t="s">
        <v>26</v>
      </c>
      <c r="C81" s="12" t="s">
        <v>15</v>
      </c>
      <c r="D81" s="8" t="s">
        <v>25</v>
      </c>
      <c r="E81" s="16"/>
      <c r="F81" s="3">
        <v>30</v>
      </c>
      <c r="G81" s="16">
        <f t="shared" si="1"/>
        <v>0</v>
      </c>
    </row>
    <row r="82" spans="1:7" x14ac:dyDescent="0.25">
      <c r="A82" s="25">
        <v>78</v>
      </c>
      <c r="B82" s="9" t="s">
        <v>24</v>
      </c>
      <c r="C82" s="12" t="s">
        <v>15</v>
      </c>
      <c r="D82" s="8" t="s">
        <v>23</v>
      </c>
      <c r="E82" s="16"/>
      <c r="F82" s="3">
        <v>1</v>
      </c>
      <c r="G82" s="16">
        <f t="shared" si="1"/>
        <v>0</v>
      </c>
    </row>
    <row r="83" spans="1:7" x14ac:dyDescent="0.25">
      <c r="A83" s="25">
        <v>79</v>
      </c>
      <c r="B83" s="9" t="s">
        <v>22</v>
      </c>
      <c r="C83" s="12"/>
      <c r="D83" s="8" t="s">
        <v>21</v>
      </c>
      <c r="E83" s="16"/>
      <c r="F83" s="3">
        <v>1</v>
      </c>
      <c r="G83" s="16">
        <f t="shared" si="1"/>
        <v>0</v>
      </c>
    </row>
    <row r="84" spans="1:7" x14ac:dyDescent="0.25">
      <c r="A84" s="25">
        <v>80</v>
      </c>
      <c r="B84" s="9" t="s">
        <v>20</v>
      </c>
      <c r="C84" s="12" t="s">
        <v>15</v>
      </c>
      <c r="D84" s="8" t="s">
        <v>14</v>
      </c>
      <c r="E84" s="16"/>
      <c r="F84" s="3">
        <v>2</v>
      </c>
      <c r="G84" s="16">
        <f t="shared" si="1"/>
        <v>0</v>
      </c>
    </row>
    <row r="85" spans="1:7" x14ac:dyDescent="0.25">
      <c r="A85" s="25">
        <v>81</v>
      </c>
      <c r="B85" s="9" t="s">
        <v>19</v>
      </c>
      <c r="C85" s="12" t="s">
        <v>18</v>
      </c>
      <c r="D85" s="8" t="s">
        <v>17</v>
      </c>
      <c r="E85" s="16"/>
      <c r="F85" s="3">
        <v>1</v>
      </c>
      <c r="G85" s="16">
        <f t="shared" si="1"/>
        <v>0</v>
      </c>
    </row>
    <row r="86" spans="1:7" x14ac:dyDescent="0.25">
      <c r="A86" s="25">
        <v>82</v>
      </c>
      <c r="B86" s="9" t="s">
        <v>16</v>
      </c>
      <c r="C86" s="12" t="s">
        <v>15</v>
      </c>
      <c r="D86" s="8" t="s">
        <v>14</v>
      </c>
      <c r="E86" s="16"/>
      <c r="F86" s="3">
        <v>4</v>
      </c>
      <c r="G86" s="16">
        <f t="shared" si="1"/>
        <v>0</v>
      </c>
    </row>
    <row r="87" spans="1:7" ht="25.5" customHeight="1" x14ac:dyDescent="0.25">
      <c r="A87" s="25">
        <v>83</v>
      </c>
      <c r="B87" s="9" t="s">
        <v>13</v>
      </c>
      <c r="C87" s="12" t="s">
        <v>12</v>
      </c>
      <c r="D87" s="8" t="s">
        <v>8</v>
      </c>
      <c r="E87" s="16"/>
      <c r="F87" s="3">
        <v>1</v>
      </c>
      <c r="G87" s="16">
        <f t="shared" si="1"/>
        <v>0</v>
      </c>
    </row>
    <row r="88" spans="1:7" ht="25.5" customHeight="1" x14ac:dyDescent="0.25">
      <c r="A88" s="25">
        <v>84</v>
      </c>
      <c r="B88" s="9" t="s">
        <v>11</v>
      </c>
      <c r="C88" s="12" t="s">
        <v>9</v>
      </c>
      <c r="D88" s="8" t="s">
        <v>8</v>
      </c>
      <c r="E88" s="16"/>
      <c r="F88" s="3">
        <v>1</v>
      </c>
      <c r="G88" s="16">
        <f t="shared" si="1"/>
        <v>0</v>
      </c>
    </row>
    <row r="89" spans="1:7" ht="25.5" customHeight="1" x14ac:dyDescent="0.25">
      <c r="A89" s="25">
        <v>85</v>
      </c>
      <c r="B89" s="9" t="s">
        <v>10</v>
      </c>
      <c r="C89" s="12" t="s">
        <v>9</v>
      </c>
      <c r="D89" s="8" t="s">
        <v>8</v>
      </c>
      <c r="E89" s="16"/>
      <c r="F89" s="3">
        <v>1</v>
      </c>
      <c r="G89" s="16">
        <f t="shared" si="1"/>
        <v>0</v>
      </c>
    </row>
    <row r="90" spans="1:7" x14ac:dyDescent="0.25">
      <c r="A90" s="25">
        <v>86</v>
      </c>
      <c r="B90" s="9" t="s">
        <v>7</v>
      </c>
      <c r="C90" s="12" t="s">
        <v>6</v>
      </c>
      <c r="D90" s="8" t="s">
        <v>5</v>
      </c>
      <c r="E90" s="16"/>
      <c r="F90" s="3">
        <v>1</v>
      </c>
      <c r="G90" s="16">
        <f t="shared" si="1"/>
        <v>0</v>
      </c>
    </row>
    <row r="91" spans="1:7" x14ac:dyDescent="0.25">
      <c r="A91" s="25">
        <v>87</v>
      </c>
      <c r="B91" s="23" t="s">
        <v>4</v>
      </c>
      <c r="C91" s="5" t="s">
        <v>3</v>
      </c>
      <c r="D91" s="7" t="s">
        <v>0</v>
      </c>
      <c r="E91" s="16"/>
      <c r="F91" s="4">
        <v>1</v>
      </c>
      <c r="G91" s="16">
        <f t="shared" si="1"/>
        <v>0</v>
      </c>
    </row>
    <row r="92" spans="1:7" ht="44.25" customHeight="1" x14ac:dyDescent="0.25">
      <c r="A92" s="25">
        <v>88</v>
      </c>
      <c r="B92" s="24" t="s">
        <v>2</v>
      </c>
      <c r="C92" s="5" t="s">
        <v>1</v>
      </c>
      <c r="D92" s="6" t="s">
        <v>0</v>
      </c>
      <c r="E92" s="16"/>
      <c r="F92" s="4">
        <v>10</v>
      </c>
      <c r="G92" s="16">
        <f t="shared" si="1"/>
        <v>0</v>
      </c>
    </row>
    <row r="93" spans="1:7" x14ac:dyDescent="0.25">
      <c r="A93" s="25">
        <v>89</v>
      </c>
      <c r="B93" s="13" t="s">
        <v>120</v>
      </c>
      <c r="C93" s="12" t="s">
        <v>15</v>
      </c>
      <c r="D93" s="10" t="s">
        <v>41</v>
      </c>
      <c r="E93" s="16"/>
      <c r="F93" s="3">
        <v>1</v>
      </c>
      <c r="G93" s="16">
        <f t="shared" si="1"/>
        <v>0</v>
      </c>
    </row>
    <row r="94" spans="1:7" x14ac:dyDescent="0.25">
      <c r="A94" s="25">
        <v>90</v>
      </c>
      <c r="B94" s="13" t="s">
        <v>121</v>
      </c>
      <c r="C94" s="12" t="s">
        <v>15</v>
      </c>
      <c r="D94" s="10" t="s">
        <v>41</v>
      </c>
      <c r="E94" s="16"/>
      <c r="F94" s="10">
        <v>1</v>
      </c>
      <c r="G94" s="16">
        <f t="shared" si="1"/>
        <v>0</v>
      </c>
    </row>
    <row r="95" spans="1:7" x14ac:dyDescent="0.25">
      <c r="A95" s="25">
        <v>91</v>
      </c>
      <c r="B95" s="13" t="s">
        <v>122</v>
      </c>
      <c r="C95" s="12" t="s">
        <v>15</v>
      </c>
      <c r="D95" s="10" t="s">
        <v>32</v>
      </c>
      <c r="E95" s="16"/>
      <c r="F95" s="10">
        <v>3</v>
      </c>
      <c r="G95" s="16">
        <f t="shared" si="1"/>
        <v>0</v>
      </c>
    </row>
    <row r="96" spans="1:7" ht="25.5" x14ac:dyDescent="0.25">
      <c r="A96" s="25">
        <v>92</v>
      </c>
      <c r="B96" s="13" t="s">
        <v>132</v>
      </c>
      <c r="C96" s="12"/>
      <c r="D96" s="10" t="s">
        <v>133</v>
      </c>
      <c r="E96" s="16"/>
      <c r="F96" s="28">
        <v>1</v>
      </c>
      <c r="G96" s="27">
        <f t="shared" si="1"/>
        <v>0</v>
      </c>
    </row>
    <row r="97" spans="3:7" x14ac:dyDescent="0.25">
      <c r="C97" s="19"/>
      <c r="D97" s="2"/>
      <c r="E97" s="31" t="s">
        <v>123</v>
      </c>
      <c r="F97" s="32"/>
      <c r="G97" s="26">
        <f>SUM(G5:G96)</f>
        <v>0</v>
      </c>
    </row>
    <row r="98" spans="3:7" x14ac:dyDescent="0.25">
      <c r="C98" s="19"/>
      <c r="D98" s="2"/>
      <c r="E98" s="2"/>
      <c r="F98" s="2"/>
      <c r="G98" s="2"/>
    </row>
    <row r="99" spans="3:7" x14ac:dyDescent="0.25">
      <c r="C99" s="20"/>
      <c r="D99" s="2"/>
      <c r="E99" s="2"/>
      <c r="F99" s="2"/>
      <c r="G99" s="2"/>
    </row>
    <row r="100" spans="3:7" x14ac:dyDescent="0.25">
      <c r="C100" s="19"/>
      <c r="D100" s="2"/>
      <c r="E100" s="2"/>
      <c r="F100" s="2"/>
      <c r="G100" s="2"/>
    </row>
    <row r="101" spans="3:7" x14ac:dyDescent="0.25">
      <c r="C101" s="19"/>
      <c r="D101" s="2"/>
      <c r="E101" s="2"/>
      <c r="F101" s="2"/>
      <c r="G101" s="2"/>
    </row>
  </sheetData>
  <mergeCells count="3">
    <mergeCell ref="A3:G3"/>
    <mergeCell ref="E97:F97"/>
    <mergeCell ref="A2:G2"/>
  </mergeCells>
  <pageMargins left="0.35433070866141736" right="0.27559055118110237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do umowy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Alicja Sobczyk</dc:creator>
  <cp:lastModifiedBy>Jakub Prokop</cp:lastModifiedBy>
  <dcterms:created xsi:type="dcterms:W3CDTF">2019-11-08T10:19:45Z</dcterms:created>
  <dcterms:modified xsi:type="dcterms:W3CDTF">2021-11-03T06:46:22Z</dcterms:modified>
</cp:coreProperties>
</file>