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905" activeTab="0"/>
  </bookViews>
  <sheets>
    <sheet name="Odpady" sheetId="1" r:id="rId1"/>
  </sheets>
  <definedNames>
    <definedName name="_xlnm.Print_Area" localSheetId="0">'Odpady'!$A$1:$L$17</definedName>
  </definedNames>
  <calcPr fullCalcOnLoad="1"/>
</workbook>
</file>

<file path=xl/sharedStrings.xml><?xml version="1.0" encoding="utf-8"?>
<sst xmlns="http://schemas.openxmlformats.org/spreadsheetml/2006/main" count="25" uniqueCount="21">
  <si>
    <t>Lp.</t>
  </si>
  <si>
    <t>Stawka podatku VAT [%]</t>
  </si>
  <si>
    <t>Rodzaj odpadów</t>
  </si>
  <si>
    <t>odpady zmieszane</t>
  </si>
  <si>
    <t>RAZEM</t>
  </si>
  <si>
    <t>Rodzaj pojemnika</t>
  </si>
  <si>
    <t>odpady segregowane - szkło</t>
  </si>
  <si>
    <t>Cena jedn. netto 
[zł/1 wywóz 1 pojemnika]</t>
  </si>
  <si>
    <t>ODPADY KOMUNALNE Mielec - lotnisko</t>
  </si>
  <si>
    <t>Kp-7</t>
  </si>
  <si>
    <t>1100l</t>
  </si>
  <si>
    <t>Kwota podatku VAT [zł]                (kol.7*kol.8)</t>
  </si>
  <si>
    <t>Ilość pojemników do podstawienia</t>
  </si>
  <si>
    <t xml:space="preserve">Wartość brutto  [zł]                        (kol. 7+kol.9) </t>
  </si>
  <si>
    <t>Wartość netto  [zł]                           (kol. 4*kol.5*kol.6)</t>
  </si>
  <si>
    <t>Dokument należy podpisać kwalifikowanym podpisem elektronicznym lub elektronicznym podpisem zaufanym lub elektronicznym podpisem osobistym 
przez osobę lub osoby umocowane do złożenia podpisu w imieniu Wykonawcy</t>
  </si>
  <si>
    <t>Uwaga! Cena jednostkowa ma obejmować podstawienie pojemnika oraz wywóz odpadów komunalnych.</t>
  </si>
  <si>
    <t>Szacowana ilość wywozów 
w czasie trwania umowy</t>
  </si>
  <si>
    <r>
      <t xml:space="preserve">OFERTA CENOWA 
</t>
    </r>
    <r>
      <rPr>
        <b/>
        <sz val="12"/>
        <rFont val="Arial"/>
        <family val="2"/>
      </rPr>
      <t xml:space="preserve">W niniejszj oferie cenowej zostały wprowadzone formuły. Wykonawca zobligowany jest jedynie do uzupełnienia "Ceny jednostkowej netto". Wprowadzenie przez Zamawiajacego formuł nie zwalnia Wykonawcy z obowiązku sprawdzenia prawidłowości dokonanych wyliczeń po wprowadzeniu odpowiednich wartości. </t>
    </r>
  </si>
  <si>
    <t>odpady segregowane - papier i tektura</t>
  </si>
  <si>
    <t>odpady segregowane - tworzywa sztuczne i metale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</si>
</sst>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sz val="20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8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4" fontId="16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3" fontId="7" fillId="33" borderId="16" xfId="52" applyNumberFormat="1" applyFont="1" applyFill="1" applyBorder="1" applyAlignment="1">
      <alignment horizontal="center" vertical="center" wrapText="1"/>
      <protection/>
    </xf>
    <xf numFmtId="3" fontId="7" fillId="33" borderId="10" xfId="52" applyNumberFormat="1" applyFont="1" applyFill="1" applyBorder="1" applyAlignment="1">
      <alignment horizontal="center" vertical="center" wrapText="1"/>
      <protection/>
    </xf>
    <xf numFmtId="4" fontId="17" fillId="33" borderId="10" xfId="52" applyNumberFormat="1" applyFont="1" applyFill="1" applyBorder="1" applyAlignment="1" applyProtection="1">
      <alignment horizontal="center" vertical="center" wrapText="1"/>
      <protection locked="0"/>
    </xf>
    <xf numFmtId="4" fontId="16" fillId="33" borderId="10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9" fontId="7" fillId="33" borderId="17" xfId="55" applyFont="1" applyFill="1" applyBorder="1" applyAlignment="1" applyProtection="1">
      <alignment horizontal="center" vertical="center" wrapText="1"/>
      <protection locked="0"/>
    </xf>
    <xf numFmtId="9" fontId="7" fillId="33" borderId="18" xfId="55" applyFont="1" applyFill="1" applyBorder="1" applyAlignment="1" applyProtection="1">
      <alignment horizontal="center" vertical="center" wrapText="1"/>
      <protection locked="0"/>
    </xf>
    <xf numFmtId="4" fontId="16" fillId="33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4" fillId="0" borderId="0" xfId="0" applyFont="1" applyAlignment="1">
      <alignment vertical="center"/>
    </xf>
    <xf numFmtId="3" fontId="5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wrapText="1"/>
    </xf>
    <xf numFmtId="0" fontId="9" fillId="0" borderId="0" xfId="0" applyFont="1" applyAlignment="1">
      <alignment vertical="center"/>
    </xf>
    <xf numFmtId="4" fontId="7" fillId="33" borderId="20" xfId="52" applyNumberFormat="1" applyFont="1" applyFill="1" applyBorder="1" applyAlignment="1">
      <alignment horizontal="center" vertical="center" wrapText="1"/>
      <protection/>
    </xf>
    <xf numFmtId="4" fontId="7" fillId="33" borderId="16" xfId="52" applyNumberFormat="1" applyFont="1" applyFill="1" applyBorder="1" applyAlignment="1">
      <alignment horizontal="center" vertical="center" wrapText="1"/>
      <protection/>
    </xf>
    <xf numFmtId="4" fontId="7" fillId="33" borderId="10" xfId="52" applyNumberFormat="1" applyFont="1" applyFill="1" applyBorder="1" applyAlignment="1">
      <alignment horizontal="center" vertical="center" wrapText="1"/>
      <protection/>
    </xf>
    <xf numFmtId="0" fontId="6" fillId="33" borderId="1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13" fillId="12" borderId="27" xfId="0" applyFont="1" applyFill="1" applyBorder="1" applyAlignment="1">
      <alignment horizontal="center" vertical="center" wrapText="1"/>
    </xf>
    <xf numFmtId="0" fontId="13" fillId="12" borderId="12" xfId="0" applyFont="1" applyFill="1" applyBorder="1" applyAlignment="1">
      <alignment horizontal="center" vertical="center" wrapText="1"/>
    </xf>
    <xf numFmtId="0" fontId="13" fillId="12" borderId="13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TELEFONY-TAB. (8)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SheetLayoutView="100" workbookViewId="0" topLeftCell="A4">
      <selection activeCell="C11" sqref="C11"/>
    </sheetView>
  </sheetViews>
  <sheetFormatPr defaultColWidth="9.00390625" defaultRowHeight="12.75"/>
  <cols>
    <col min="1" max="1" width="6.125" style="2" customWidth="1"/>
    <col min="2" max="2" width="28.375" style="2" customWidth="1"/>
    <col min="3" max="3" width="15.375" style="2" customWidth="1"/>
    <col min="4" max="4" width="15.75390625" style="2" customWidth="1"/>
    <col min="5" max="5" width="12.625" style="5" customWidth="1"/>
    <col min="6" max="6" width="13.125" style="6" customWidth="1"/>
    <col min="7" max="7" width="15.00390625" style="6" customWidth="1"/>
    <col min="8" max="8" width="7.75390625" style="6" customWidth="1"/>
    <col min="9" max="9" width="15.75390625" style="6" customWidth="1"/>
    <col min="10" max="10" width="19.25390625" style="6" customWidth="1"/>
    <col min="11" max="11" width="8.875" style="2" customWidth="1"/>
    <col min="12" max="12" width="14.625" style="2" customWidth="1"/>
    <col min="15" max="15" width="12.375" style="0" customWidth="1"/>
    <col min="16" max="16" width="11.125" style="0" customWidth="1"/>
  </cols>
  <sheetData>
    <row r="1" spans="1:12" ht="12.75">
      <c r="A1" s="39"/>
      <c r="B1" s="39"/>
      <c r="C1" s="39"/>
      <c r="D1" s="39"/>
      <c r="E1" s="39"/>
      <c r="H1" s="2"/>
      <c r="I1" s="30"/>
      <c r="K1"/>
      <c r="L1"/>
    </row>
    <row r="2" spans="1:12" ht="13.5" thickBot="1">
      <c r="A2" s="1"/>
      <c r="B2" s="3"/>
      <c r="C2" s="3"/>
      <c r="D2" s="3"/>
      <c r="E2" s="4"/>
      <c r="K2" s="9"/>
      <c r="L2" s="9"/>
    </row>
    <row r="3" spans="1:12" ht="12.75" customHeight="1">
      <c r="A3" s="46" t="s">
        <v>18</v>
      </c>
      <c r="B3" s="47"/>
      <c r="C3" s="47"/>
      <c r="D3" s="47"/>
      <c r="E3" s="47"/>
      <c r="F3" s="47"/>
      <c r="G3" s="47"/>
      <c r="H3" s="47"/>
      <c r="I3" s="47"/>
      <c r="J3" s="48"/>
      <c r="K3" s="19"/>
      <c r="L3" s="19"/>
    </row>
    <row r="4" spans="1:12" ht="66" customHeight="1" thickBot="1">
      <c r="A4" s="49"/>
      <c r="B4" s="50"/>
      <c r="C4" s="50"/>
      <c r="D4" s="50"/>
      <c r="E4" s="50"/>
      <c r="F4" s="50"/>
      <c r="G4" s="50"/>
      <c r="H4" s="50"/>
      <c r="I4" s="50"/>
      <c r="J4" s="51"/>
      <c r="K4" s="19"/>
      <c r="L4" s="19"/>
    </row>
    <row r="5" spans="1:12" ht="28.5" customHeight="1" thickBot="1">
      <c r="A5" s="52" t="s">
        <v>8</v>
      </c>
      <c r="B5" s="53"/>
      <c r="C5" s="53"/>
      <c r="D5" s="53"/>
      <c r="E5" s="53"/>
      <c r="F5" s="53"/>
      <c r="G5" s="53"/>
      <c r="H5" s="53"/>
      <c r="I5" s="53"/>
      <c r="J5" s="54"/>
      <c r="K5" s="18"/>
      <c r="L5" s="18"/>
    </row>
    <row r="6" spans="1:16" ht="87" customHeight="1" thickBot="1">
      <c r="A6" s="11" t="s">
        <v>0</v>
      </c>
      <c r="B6" s="12" t="s">
        <v>2</v>
      </c>
      <c r="C6" s="13" t="s">
        <v>5</v>
      </c>
      <c r="D6" s="11" t="s">
        <v>12</v>
      </c>
      <c r="E6" s="13" t="s">
        <v>7</v>
      </c>
      <c r="F6" s="13" t="s">
        <v>17</v>
      </c>
      <c r="G6" s="15" t="s">
        <v>14</v>
      </c>
      <c r="H6" s="14" t="s">
        <v>1</v>
      </c>
      <c r="I6" s="16" t="s">
        <v>11</v>
      </c>
      <c r="J6" s="17" t="s">
        <v>13</v>
      </c>
      <c r="M6" s="2"/>
      <c r="P6" s="38"/>
    </row>
    <row r="7" spans="1:16" s="10" customFormat="1" ht="18" customHeight="1" thickBo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P7" s="38"/>
    </row>
    <row r="8" spans="1:16" ht="33.75" customHeight="1" thickBot="1">
      <c r="A8" s="24">
        <v>1</v>
      </c>
      <c r="B8" s="29" t="s">
        <v>3</v>
      </c>
      <c r="C8" s="24" t="s">
        <v>9</v>
      </c>
      <c r="D8" s="24">
        <v>3</v>
      </c>
      <c r="E8" s="40"/>
      <c r="F8" s="25">
        <v>35</v>
      </c>
      <c r="G8" s="27">
        <f>D8*E8*F8</f>
        <v>0</v>
      </c>
      <c r="H8" s="31">
        <v>0.08</v>
      </c>
      <c r="I8" s="27">
        <f>ROUND(G8*H8,2)</f>
        <v>0</v>
      </c>
      <c r="J8" s="27">
        <f>G8+I8</f>
        <v>0</v>
      </c>
      <c r="M8" s="2"/>
      <c r="N8" s="36"/>
      <c r="O8" s="37"/>
      <c r="P8" s="37"/>
    </row>
    <row r="9" spans="1:16" ht="33.75" customHeight="1" thickBot="1">
      <c r="A9" s="24">
        <v>2</v>
      </c>
      <c r="B9" s="29" t="s">
        <v>3</v>
      </c>
      <c r="C9" s="24" t="s">
        <v>10</v>
      </c>
      <c r="D9" s="24">
        <v>15</v>
      </c>
      <c r="E9" s="41"/>
      <c r="F9" s="25">
        <v>80</v>
      </c>
      <c r="G9" s="27">
        <f>D9*E9*F9</f>
        <v>0</v>
      </c>
      <c r="H9" s="31">
        <v>0.08</v>
      </c>
      <c r="I9" s="27">
        <f>ROUND(G9*H9,2)</f>
        <v>0</v>
      </c>
      <c r="J9" s="27">
        <f>G9+I9</f>
        <v>0</v>
      </c>
      <c r="M9" s="2"/>
      <c r="N9" s="36"/>
      <c r="O9" s="37"/>
      <c r="P9" s="37"/>
    </row>
    <row r="10" spans="1:15" ht="33.75" customHeight="1" thickBot="1">
      <c r="A10" s="24">
        <v>3</v>
      </c>
      <c r="B10" s="29" t="s">
        <v>19</v>
      </c>
      <c r="C10" s="24" t="s">
        <v>10</v>
      </c>
      <c r="D10" s="24">
        <v>2</v>
      </c>
      <c r="E10" s="42"/>
      <c r="F10" s="26">
        <v>10</v>
      </c>
      <c r="G10" s="27">
        <f>D10*E10*F10</f>
        <v>0</v>
      </c>
      <c r="H10" s="31">
        <v>0.08</v>
      </c>
      <c r="I10" s="27">
        <f>ROUND(G10*H10,2)</f>
        <v>0</v>
      </c>
      <c r="J10" s="27">
        <f>G10+I10</f>
        <v>0</v>
      </c>
      <c r="M10" s="2"/>
      <c r="N10" s="35"/>
      <c r="O10" s="37"/>
    </row>
    <row r="11" spans="1:15" s="2" customFormat="1" ht="33.75" customHeight="1" thickBot="1">
      <c r="A11" s="24">
        <v>4</v>
      </c>
      <c r="B11" s="29" t="s">
        <v>20</v>
      </c>
      <c r="C11" s="23" t="s">
        <v>10</v>
      </c>
      <c r="D11" s="24">
        <v>2</v>
      </c>
      <c r="E11" s="42"/>
      <c r="F11" s="26">
        <v>10</v>
      </c>
      <c r="G11" s="27">
        <f>D11*E11*F11</f>
        <v>0</v>
      </c>
      <c r="H11" s="31">
        <v>0.08</v>
      </c>
      <c r="I11" s="27">
        <f>ROUND(G11*H11,2)</f>
        <v>0</v>
      </c>
      <c r="J11" s="27">
        <f>G11+I11</f>
        <v>0</v>
      </c>
      <c r="N11" s="35"/>
      <c r="O11" s="37"/>
    </row>
    <row r="12" spans="1:15" s="2" customFormat="1" ht="33.75" customHeight="1" thickBot="1">
      <c r="A12" s="23">
        <v>5</v>
      </c>
      <c r="B12" s="22" t="s">
        <v>6</v>
      </c>
      <c r="C12" s="23" t="s">
        <v>10</v>
      </c>
      <c r="D12" s="23">
        <v>2</v>
      </c>
      <c r="E12" s="42"/>
      <c r="F12" s="26">
        <v>10</v>
      </c>
      <c r="G12" s="27">
        <f>D12*E12*F12</f>
        <v>0</v>
      </c>
      <c r="H12" s="32">
        <v>0.08</v>
      </c>
      <c r="I12" s="27">
        <f>ROUND(G12*H12,2)</f>
        <v>0</v>
      </c>
      <c r="J12" s="27">
        <f>G12+I12</f>
        <v>0</v>
      </c>
      <c r="N12" s="35"/>
      <c r="O12" s="37"/>
    </row>
    <row r="13" spans="1:14" s="5" customFormat="1" ht="34.5" customHeight="1" thickBot="1">
      <c r="A13" s="43" t="s">
        <v>4</v>
      </c>
      <c r="B13" s="44"/>
      <c r="C13" s="44"/>
      <c r="D13" s="44"/>
      <c r="E13" s="44"/>
      <c r="F13" s="45"/>
      <c r="G13" s="33">
        <f>SUM(G8:G12)</f>
        <v>0</v>
      </c>
      <c r="H13" s="28"/>
      <c r="I13" s="28">
        <f>SUM(I8:I12)</f>
        <v>0</v>
      </c>
      <c r="J13" s="21">
        <f>SUM(J8:J12)</f>
        <v>0</v>
      </c>
      <c r="K13" s="2"/>
      <c r="N13" s="34"/>
    </row>
    <row r="14" spans="1:13" s="5" customFormat="1" ht="34.5" customHeight="1" thickBot="1">
      <c r="A14" s="55" t="s">
        <v>16</v>
      </c>
      <c r="B14" s="56"/>
      <c r="C14" s="56"/>
      <c r="D14" s="56"/>
      <c r="E14" s="56"/>
      <c r="F14" s="56"/>
      <c r="G14" s="56"/>
      <c r="H14" s="56"/>
      <c r="I14" s="56"/>
      <c r="J14" s="57"/>
      <c r="M14" s="34"/>
    </row>
    <row r="15" spans="1:12" ht="66.75" customHeight="1" thickBot="1">
      <c r="A15" s="58" t="s">
        <v>15</v>
      </c>
      <c r="B15" s="59"/>
      <c r="C15" s="59"/>
      <c r="D15" s="59"/>
      <c r="E15" s="59"/>
      <c r="F15" s="59"/>
      <c r="G15" s="59"/>
      <c r="H15" s="59"/>
      <c r="I15" s="59"/>
      <c r="J15" s="60"/>
      <c r="K15"/>
      <c r="L15"/>
    </row>
    <row r="16" spans="11:13" ht="12.75">
      <c r="K16" s="8"/>
      <c r="L16" s="8"/>
      <c r="M16" s="8"/>
    </row>
    <row r="17" spans="2:12" ht="12.75">
      <c r="B17" s="7"/>
      <c r="C17" s="7"/>
      <c r="D17" s="7"/>
      <c r="K17" s="7"/>
      <c r="L17" s="7"/>
    </row>
  </sheetData>
  <sheetProtection/>
  <mergeCells count="5">
    <mergeCell ref="A13:F13"/>
    <mergeCell ref="A3:J4"/>
    <mergeCell ref="A5:J5"/>
    <mergeCell ref="A14:J14"/>
    <mergeCell ref="A15:J15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zajdeld</dc:creator>
  <cp:keywords/>
  <dc:description/>
  <cp:lastModifiedBy>Pilecka Agnieszka</cp:lastModifiedBy>
  <cp:lastPrinted>2022-05-10T10:06:28Z</cp:lastPrinted>
  <dcterms:created xsi:type="dcterms:W3CDTF">2007-02-15T12:21:49Z</dcterms:created>
  <dcterms:modified xsi:type="dcterms:W3CDTF">2022-06-07T07:06:49Z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d9509049-7a64-4abd-be7d-5a4336f8dd40</vt:lpwstr>
  </property>
  <property fmtid="{D5CDD505-2E9C-101B-9397-08002B2CF9AE}" pid="3" name="bjSaver">
    <vt:lpwstr>VNtvysdmxzjxQWimnW2QULiyQHMVqWK3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