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'Arkusz1'!$A$1:$K$49</definedName>
  </definedNames>
  <calcPr fullCalcOnLoad="1"/>
</workbook>
</file>

<file path=xl/sharedStrings.xml><?xml version="1.0" encoding="utf-8"?>
<sst xmlns="http://schemas.openxmlformats.org/spreadsheetml/2006/main" count="104" uniqueCount="62">
  <si>
    <t>Lp.</t>
  </si>
  <si>
    <t>Ilość</t>
  </si>
  <si>
    <t xml:space="preserve">Cena jednostkowa 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</si>
  <si>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</si>
  <si>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</si>
  <si>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</si>
  <si>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</si>
  <si>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</si>
  <si>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</si>
  <si>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</si>
  <si>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</si>
  <si>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</si>
  <si>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RAZEM</t>
  </si>
  <si>
    <t>jednostka</t>
  </si>
  <si>
    <t>miary</t>
  </si>
  <si>
    <t>szt.</t>
  </si>
  <si>
    <t>op.</t>
  </si>
  <si>
    <t>Tusz do drukarki RIMAGE 2000i czarny</t>
  </si>
  <si>
    <t>Koperta z okienkiem na płytę CD a'100szt</t>
  </si>
  <si>
    <t>Pianka do ekranów LCD a'400ml</t>
  </si>
  <si>
    <t>Producent</t>
  </si>
  <si>
    <t>Przedmiot zamówienia</t>
  </si>
  <si>
    <t>Nie dotyczy</t>
  </si>
  <si>
    <t>Numer katalogowy</t>
  </si>
  <si>
    <t>Toner do drukarki HP 1010, 1018, 1020 i 1022</t>
  </si>
  <si>
    <t>Toner do drukarki HP M1120 i 1505</t>
  </si>
  <si>
    <t>Toner do drukarki HP 1102, 1132 i 1212</t>
  </si>
  <si>
    <t>Toner do drukarki OKI C511 czarny</t>
  </si>
  <si>
    <t>Toner do drukarki HP P1606</t>
  </si>
  <si>
    <t xml:space="preserve">Toner do drukarki HP CP2025 czarny </t>
  </si>
  <si>
    <t xml:space="preserve">Toner do drukarki HP CP2025 kolor </t>
  </si>
  <si>
    <t>Toner do drukarki OKI C511 kolor</t>
  </si>
  <si>
    <t>Taśma barwiąca EPSON ERC-09 czarna</t>
  </si>
  <si>
    <r>
      <t xml:space="preserve">Toner HP 1320                                                         </t>
    </r>
    <r>
      <rPr>
        <b/>
        <sz val="10"/>
        <rFont val="Arial"/>
        <family val="2"/>
      </rPr>
      <t>o podwyższonej pojemności</t>
    </r>
  </si>
  <si>
    <r>
      <t xml:space="preserve">Toner do drukarki HP P2015                                         </t>
    </r>
    <r>
      <rPr>
        <b/>
        <sz val="10"/>
        <rFont val="Arial"/>
        <family val="2"/>
      </rPr>
      <t xml:space="preserve">o podwyższonej pojemności </t>
    </r>
  </si>
  <si>
    <t>Toner do drukarki SAMSUNG M3370FD</t>
  </si>
  <si>
    <r>
      <t xml:space="preserve">Toner do drukarki HP PRO 400 czarny                                </t>
    </r>
    <r>
      <rPr>
        <b/>
        <sz val="10"/>
        <rFont val="Arial"/>
        <family val="2"/>
      </rPr>
      <t>o podwyższonej pojemności</t>
    </r>
  </si>
  <si>
    <r>
      <t xml:space="preserve">Toner do drukarki CANON 421                          </t>
    </r>
    <r>
      <rPr>
        <b/>
        <sz val="10"/>
        <rFont val="Arial"/>
        <family val="2"/>
      </rPr>
      <t>o podwyższonej pojemnośći</t>
    </r>
  </si>
  <si>
    <t>Załącznik nr 2 do zaproszenia</t>
  </si>
  <si>
    <t>do złożenia oferty cenowej</t>
  </si>
  <si>
    <t>Tusz do drukarki EPSON PP-100 II czarny</t>
  </si>
  <si>
    <r>
      <t>Toner do drukarki kolorowej</t>
    </r>
    <r>
      <rPr>
        <strike/>
        <sz val="10"/>
        <rFont val="Arial"/>
        <family val="2"/>
      </rPr>
      <t xml:space="preserve"> </t>
    </r>
    <r>
      <rPr>
        <sz val="9"/>
        <rFont val="Arial"/>
        <family val="2"/>
      </rPr>
      <t>HP MFPM277</t>
    </r>
    <r>
      <rPr>
        <sz val="10"/>
        <rFont val="Arial"/>
        <family val="2"/>
      </rPr>
      <t>- czarny</t>
    </r>
  </si>
  <si>
    <r>
      <t xml:space="preserve">Toner do drukarki kolorowej </t>
    </r>
    <r>
      <rPr>
        <sz val="10"/>
        <rFont val="Arial"/>
        <family val="2"/>
      </rPr>
      <t>HP MFPM277</t>
    </r>
    <r>
      <rPr>
        <sz val="10"/>
        <rFont val="Arial"/>
        <family val="2"/>
      </rPr>
      <t>- kolor</t>
    </r>
  </si>
  <si>
    <t>Tusz do drukarki EPSON PP-100 II kolorowy</t>
  </si>
  <si>
    <t>Toner do drukarki XEROX B215</t>
  </si>
  <si>
    <r>
      <t xml:space="preserve">Toner do drukarki HP 2055                                              </t>
    </r>
    <r>
      <rPr>
        <b/>
        <sz val="10"/>
        <rFont val="Arial"/>
        <family val="2"/>
      </rPr>
      <t>o podwyższonej pojemności</t>
    </r>
  </si>
  <si>
    <t xml:space="preserve">FORMULARZ CENOWY </t>
  </si>
  <si>
    <r>
      <t xml:space="preserve">Toner do drukarki HP M426 i M402                            </t>
    </r>
    <r>
      <rPr>
        <b/>
        <sz val="10"/>
        <rFont val="Arial"/>
        <family val="2"/>
      </rPr>
      <t>o podwyższonej pojemności</t>
    </r>
  </si>
  <si>
    <t>Toner do drukarki HP Pro M125 , M127 i M225</t>
  </si>
  <si>
    <r>
      <t xml:space="preserve">Toner do drukarki CANON LB 251 i MF411                                                        </t>
    </r>
    <r>
      <rPr>
        <b/>
        <sz val="10"/>
        <rFont val="Arial"/>
        <family val="2"/>
      </rPr>
      <t>o podwyższonej pojemności</t>
    </r>
  </si>
  <si>
    <t>Toner do drukarki HP PRO M404 i MFP428</t>
  </si>
  <si>
    <t>Tusz do drukarki CANON PIXMA TR150 czarny</t>
  </si>
  <si>
    <t>Tusz do drukarki EPSON WF-7830 czarny</t>
  </si>
  <si>
    <t>Tusz do drukarki EPSON WF-7830 kolor</t>
  </si>
  <si>
    <r>
      <t xml:space="preserve">Toner do drukarki                                                  CANON MF443 , MF453 , LBP223 i LBP233                     </t>
    </r>
    <r>
      <rPr>
        <b/>
        <sz val="10"/>
        <rFont val="Arial"/>
        <family val="2"/>
      </rPr>
      <t>o podwyższonej pojemności</t>
    </r>
  </si>
  <si>
    <r>
      <t xml:space="preserve">Toner do drukarki </t>
    </r>
    <r>
      <rPr>
        <sz val="10"/>
        <rFont val="Arial"/>
        <family val="2"/>
      </rPr>
      <t>BROTHER HL1222</t>
    </r>
  </si>
  <si>
    <t xml:space="preserve">Płyta CD-R VERBATIM Printable 700 MB a'50szt </t>
  </si>
  <si>
    <t>Znak: Z/MK/24/23</t>
  </si>
  <si>
    <t>Toner do drukarki RIMAGE 200i niebieski</t>
  </si>
  <si>
    <t>Toner do drukarki SAMSUNG  Xpress M 2825</t>
  </si>
  <si>
    <t>Toner do drukarki HP 1005, 1006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</si>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</sst>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2">
    <font>
      <sz val="10"/>
      <name val="Arial CE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trike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6" fontId="4" fillId="34" borderId="17" xfId="6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33" borderId="18" xfId="0" applyFont="1" applyFill="1" applyBorder="1" applyAlignment="1">
      <alignment horizontal="center"/>
    </xf>
    <xf numFmtId="166" fontId="4" fillId="34" borderId="19" xfId="6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66" fontId="7" fillId="33" borderId="21" xfId="6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166" fontId="7" fillId="33" borderId="13" xfId="6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166" fontId="5" fillId="0" borderId="10" xfId="0" applyNumberFormat="1" applyFont="1" applyFill="1" applyBorder="1" applyAlignment="1">
      <alignment horizontal="center" vertical="center"/>
    </xf>
    <xf numFmtId="166" fontId="4" fillId="34" borderId="23" xfId="60" applyNumberFormat="1" applyFont="1" applyFill="1" applyBorder="1" applyAlignment="1" applyProtection="1">
      <alignment horizontal="center" vertical="center"/>
      <protection/>
    </xf>
    <xf numFmtId="166" fontId="4" fillId="34" borderId="24" xfId="60" applyNumberFormat="1" applyFont="1" applyFill="1" applyBorder="1" applyAlignment="1" applyProtection="1">
      <alignment horizontal="center" vertical="center"/>
      <protection/>
    </xf>
    <xf numFmtId="166" fontId="4" fillId="34" borderId="15" xfId="6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1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130" zoomScaleSheetLayoutView="130" zoomScalePageLayoutView="0" workbookViewId="0" topLeftCell="A22">
      <selection activeCell="G38" sqref="G38"/>
    </sheetView>
  </sheetViews>
  <sheetFormatPr defaultColWidth="9.00390625" defaultRowHeight="12.75"/>
  <cols>
    <col min="1" max="1" width="3.75390625" style="0" customWidth="1"/>
    <col min="2" max="2" width="39.875" style="0" customWidth="1"/>
    <col min="3" max="3" width="6.375" style="0" customWidth="1"/>
    <col min="4" max="4" width="6.25390625" style="0" customWidth="1"/>
    <col min="5" max="6" width="13.00390625" style="0" customWidth="1"/>
    <col min="7" max="7" width="4.00390625" style="0" customWidth="1"/>
    <col min="8" max="8" width="12.25390625" style="0" customWidth="1"/>
    <col min="9" max="9" width="12.625" style="0" customWidth="1"/>
    <col min="10" max="10" width="16.125" style="0" customWidth="1"/>
    <col min="11" max="11" width="16.75390625" style="0" customWidth="1"/>
  </cols>
  <sheetData>
    <row r="1" spans="9:11" ht="12.75">
      <c r="I1" s="50" t="s">
        <v>38</v>
      </c>
      <c r="J1" s="50"/>
      <c r="K1" s="50"/>
    </row>
    <row r="2" spans="9:11" ht="12.75">
      <c r="I2" s="50" t="s">
        <v>39</v>
      </c>
      <c r="J2" s="50"/>
      <c r="K2" s="50"/>
    </row>
    <row r="3" spans="9:11" ht="12.75">
      <c r="I3" s="50" t="s">
        <v>57</v>
      </c>
      <c r="J3" s="50"/>
      <c r="K3" s="50"/>
    </row>
    <row r="4" spans="1:11" ht="15" customHeight="1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6" spans="1:17" ht="13.5">
      <c r="A6" s="1"/>
      <c r="B6" s="1"/>
      <c r="C6" s="1" t="s">
        <v>13</v>
      </c>
      <c r="D6" s="1" t="s">
        <v>1</v>
      </c>
      <c r="E6" s="1" t="s">
        <v>2</v>
      </c>
      <c r="F6" s="1" t="s">
        <v>3</v>
      </c>
      <c r="G6" s="46" t="s">
        <v>4</v>
      </c>
      <c r="H6" s="47"/>
      <c r="I6" s="4" t="s">
        <v>5</v>
      </c>
      <c r="J6" s="24"/>
      <c r="K6" s="24"/>
      <c r="Q6" s="11">
        <v>23</v>
      </c>
    </row>
    <row r="7" spans="1:17" ht="13.5">
      <c r="A7" s="2" t="s">
        <v>0</v>
      </c>
      <c r="B7" s="2" t="s">
        <v>21</v>
      </c>
      <c r="C7" s="2" t="s">
        <v>14</v>
      </c>
      <c r="D7" s="2"/>
      <c r="E7" s="3" t="s">
        <v>6</v>
      </c>
      <c r="F7" s="3" t="s">
        <v>7</v>
      </c>
      <c r="G7" s="1" t="s">
        <v>8</v>
      </c>
      <c r="H7" s="4" t="s">
        <v>9</v>
      </c>
      <c r="I7" s="20" t="s">
        <v>10</v>
      </c>
      <c r="J7" s="25" t="s">
        <v>20</v>
      </c>
      <c r="K7" s="26" t="s">
        <v>23</v>
      </c>
      <c r="Q7" s="11">
        <v>8</v>
      </c>
    </row>
    <row r="8" spans="1:17" ht="13.5">
      <c r="A8" s="5"/>
      <c r="B8" s="5"/>
      <c r="C8" s="5"/>
      <c r="D8" s="5"/>
      <c r="E8" s="6" t="s">
        <v>11</v>
      </c>
      <c r="F8" s="6" t="s">
        <v>11</v>
      </c>
      <c r="G8" s="5"/>
      <c r="H8" s="7" t="s">
        <v>11</v>
      </c>
      <c r="I8" s="7" t="s">
        <v>11</v>
      </c>
      <c r="J8" s="23"/>
      <c r="K8" s="23"/>
      <c r="Q8" s="11">
        <v>5</v>
      </c>
    </row>
    <row r="9" spans="1:17" ht="25.5" customHeight="1">
      <c r="A9" s="8">
        <v>1</v>
      </c>
      <c r="B9" s="13" t="s">
        <v>56</v>
      </c>
      <c r="C9" s="17" t="s">
        <v>16</v>
      </c>
      <c r="D9" s="15">
        <v>400</v>
      </c>
      <c r="E9" s="9">
        <v>0</v>
      </c>
      <c r="F9" s="18">
        <f aca="true" t="shared" si="0" ref="F9:F38">D9*E9</f>
        <v>0</v>
      </c>
      <c r="G9" s="10"/>
      <c r="H9" s="18">
        <f aca="true" t="shared" si="1" ref="H9:H38">ROUND(IF(G9="zw",F9*0,F9*G9/100),2)</f>
        <v>0</v>
      </c>
      <c r="I9" s="21">
        <f aca="true" t="shared" si="2" ref="I9:I38">ROUND(F9+H9,2)</f>
        <v>0</v>
      </c>
      <c r="J9" s="28" t="s">
        <v>22</v>
      </c>
      <c r="K9" s="28" t="s">
        <v>22</v>
      </c>
      <c r="Q9" s="11">
        <v>0</v>
      </c>
    </row>
    <row r="10" spans="1:11" ht="12.75">
      <c r="A10" s="8">
        <v>2</v>
      </c>
      <c r="B10" s="13" t="s">
        <v>18</v>
      </c>
      <c r="C10" s="17" t="s">
        <v>16</v>
      </c>
      <c r="D10" s="15">
        <v>200</v>
      </c>
      <c r="E10" s="9">
        <v>0</v>
      </c>
      <c r="F10" s="18">
        <f t="shared" si="0"/>
        <v>0</v>
      </c>
      <c r="G10" s="10"/>
      <c r="H10" s="18">
        <f t="shared" si="1"/>
        <v>0</v>
      </c>
      <c r="I10" s="21">
        <f t="shared" si="2"/>
        <v>0</v>
      </c>
      <c r="J10" s="28" t="s">
        <v>22</v>
      </c>
      <c r="K10" s="28" t="s">
        <v>22</v>
      </c>
    </row>
    <row r="11" spans="1:11" ht="12.75">
      <c r="A11" s="8">
        <v>3</v>
      </c>
      <c r="B11" s="13" t="s">
        <v>19</v>
      </c>
      <c r="C11" s="17" t="s">
        <v>15</v>
      </c>
      <c r="D11" s="15">
        <v>7</v>
      </c>
      <c r="E11" s="9">
        <v>0</v>
      </c>
      <c r="F11" s="18">
        <f t="shared" si="0"/>
        <v>0</v>
      </c>
      <c r="G11" s="10"/>
      <c r="H11" s="18">
        <f t="shared" si="1"/>
        <v>0</v>
      </c>
      <c r="I11" s="21">
        <f t="shared" si="2"/>
        <v>0</v>
      </c>
      <c r="J11" s="28" t="s">
        <v>22</v>
      </c>
      <c r="K11" s="28" t="s">
        <v>22</v>
      </c>
    </row>
    <row r="12" spans="1:11" ht="12.75">
      <c r="A12" s="8">
        <v>4</v>
      </c>
      <c r="B12" s="13" t="s">
        <v>32</v>
      </c>
      <c r="C12" s="17" t="s">
        <v>15</v>
      </c>
      <c r="D12" s="15">
        <v>10</v>
      </c>
      <c r="E12" s="9">
        <v>0</v>
      </c>
      <c r="F12" s="18">
        <f t="shared" si="0"/>
        <v>0</v>
      </c>
      <c r="G12" s="10"/>
      <c r="H12" s="18">
        <f t="shared" si="1"/>
        <v>0</v>
      </c>
      <c r="I12" s="21">
        <f t="shared" si="2"/>
        <v>0</v>
      </c>
      <c r="J12" s="28"/>
      <c r="K12" s="28"/>
    </row>
    <row r="13" spans="1:11" ht="25.5" customHeight="1">
      <c r="A13" s="8">
        <v>5</v>
      </c>
      <c r="B13" s="13" t="s">
        <v>37</v>
      </c>
      <c r="C13" s="17" t="s">
        <v>15</v>
      </c>
      <c r="D13" s="15">
        <v>5</v>
      </c>
      <c r="E13" s="9">
        <v>0</v>
      </c>
      <c r="F13" s="18">
        <f t="shared" si="0"/>
        <v>0</v>
      </c>
      <c r="G13" s="10"/>
      <c r="H13" s="18">
        <f t="shared" si="1"/>
        <v>0</v>
      </c>
      <c r="I13" s="21">
        <f t="shared" si="2"/>
        <v>0</v>
      </c>
      <c r="J13" s="24"/>
      <c r="K13" s="24"/>
    </row>
    <row r="14" spans="1:11" ht="25.5" customHeight="1">
      <c r="A14" s="8">
        <v>6</v>
      </c>
      <c r="B14" s="13" t="s">
        <v>47</v>
      </c>
      <c r="C14" s="17" t="s">
        <v>15</v>
      </c>
      <c r="D14" s="15">
        <v>40</v>
      </c>
      <c r="E14" s="9">
        <v>0</v>
      </c>
      <c r="F14" s="18">
        <f t="shared" si="0"/>
        <v>0</v>
      </c>
      <c r="G14" s="10"/>
      <c r="H14" s="18">
        <f t="shared" si="1"/>
        <v>0</v>
      </c>
      <c r="I14" s="21">
        <f t="shared" si="2"/>
        <v>0</v>
      </c>
      <c r="J14" s="24"/>
      <c r="K14" s="24"/>
    </row>
    <row r="15" spans="1:11" ht="12.75">
      <c r="A15" s="8">
        <v>7</v>
      </c>
      <c r="B15" s="13" t="s">
        <v>55</v>
      </c>
      <c r="C15" s="17" t="s">
        <v>15</v>
      </c>
      <c r="D15" s="15">
        <v>2</v>
      </c>
      <c r="E15" s="9">
        <v>0</v>
      </c>
      <c r="F15" s="18">
        <f t="shared" si="0"/>
        <v>0</v>
      </c>
      <c r="G15" s="10"/>
      <c r="H15" s="18">
        <f t="shared" si="1"/>
        <v>0</v>
      </c>
      <c r="I15" s="21">
        <f t="shared" si="2"/>
        <v>0</v>
      </c>
      <c r="J15" s="24"/>
      <c r="K15" s="24"/>
    </row>
    <row r="16" spans="1:11" ht="12.75" customHeight="1">
      <c r="A16" s="8">
        <v>8</v>
      </c>
      <c r="B16" s="13" t="s">
        <v>48</v>
      </c>
      <c r="C16" s="17" t="s">
        <v>15</v>
      </c>
      <c r="D16" s="15">
        <v>13</v>
      </c>
      <c r="E16" s="9">
        <v>0</v>
      </c>
      <c r="F16" s="18">
        <f t="shared" si="0"/>
        <v>0</v>
      </c>
      <c r="G16" s="10"/>
      <c r="H16" s="18">
        <f t="shared" si="1"/>
        <v>0</v>
      </c>
      <c r="I16" s="21">
        <f t="shared" si="2"/>
        <v>0</v>
      </c>
      <c r="J16" s="24"/>
      <c r="K16" s="24"/>
    </row>
    <row r="17" spans="1:11" ht="25.5" customHeight="1">
      <c r="A17" s="8">
        <v>9</v>
      </c>
      <c r="B17" s="13" t="s">
        <v>36</v>
      </c>
      <c r="C17" s="17" t="s">
        <v>15</v>
      </c>
      <c r="D17" s="15">
        <v>35</v>
      </c>
      <c r="E17" s="9">
        <v>0</v>
      </c>
      <c r="F17" s="18">
        <f t="shared" si="0"/>
        <v>0</v>
      </c>
      <c r="G17" s="10"/>
      <c r="H17" s="18">
        <f t="shared" si="1"/>
        <v>0</v>
      </c>
      <c r="I17" s="21">
        <f t="shared" si="2"/>
        <v>0</v>
      </c>
      <c r="J17" s="24"/>
      <c r="K17" s="24"/>
    </row>
    <row r="18" spans="1:11" ht="12.75">
      <c r="A18" s="8">
        <v>10</v>
      </c>
      <c r="B18" s="13" t="s">
        <v>24</v>
      </c>
      <c r="C18" s="17" t="s">
        <v>15</v>
      </c>
      <c r="D18" s="15">
        <v>3</v>
      </c>
      <c r="E18" s="9">
        <v>0</v>
      </c>
      <c r="F18" s="18">
        <f t="shared" si="0"/>
        <v>0</v>
      </c>
      <c r="G18" s="10"/>
      <c r="H18" s="18">
        <f t="shared" si="1"/>
        <v>0</v>
      </c>
      <c r="I18" s="21">
        <f t="shared" si="2"/>
        <v>0</v>
      </c>
      <c r="J18" s="22"/>
      <c r="K18" s="22"/>
    </row>
    <row r="19" spans="1:11" ht="12.75">
      <c r="A19" s="8">
        <v>11</v>
      </c>
      <c r="B19" s="13" t="s">
        <v>25</v>
      </c>
      <c r="C19" s="17" t="s">
        <v>15</v>
      </c>
      <c r="D19" s="15">
        <v>2</v>
      </c>
      <c r="E19" s="9">
        <v>0</v>
      </c>
      <c r="F19" s="18">
        <f t="shared" si="0"/>
        <v>0</v>
      </c>
      <c r="G19" s="10"/>
      <c r="H19" s="18">
        <f t="shared" si="1"/>
        <v>0</v>
      </c>
      <c r="I19" s="21">
        <f t="shared" si="2"/>
        <v>0</v>
      </c>
      <c r="J19" s="22"/>
      <c r="K19" s="22"/>
    </row>
    <row r="20" spans="1:11" ht="12.75">
      <c r="A20" s="8">
        <v>12</v>
      </c>
      <c r="B20" s="13" t="s">
        <v>26</v>
      </c>
      <c r="C20" s="17" t="s">
        <v>15</v>
      </c>
      <c r="D20" s="15">
        <v>30</v>
      </c>
      <c r="E20" s="9">
        <v>0</v>
      </c>
      <c r="F20" s="18">
        <f t="shared" si="0"/>
        <v>0</v>
      </c>
      <c r="G20" s="10"/>
      <c r="H20" s="18">
        <f t="shared" si="1"/>
        <v>0</v>
      </c>
      <c r="I20" s="21">
        <f t="shared" si="2"/>
        <v>0</v>
      </c>
      <c r="J20" s="22"/>
      <c r="K20" s="22"/>
    </row>
    <row r="21" spans="1:11" s="19" customFormat="1" ht="25.5" customHeight="1">
      <c r="A21" s="8">
        <v>13</v>
      </c>
      <c r="B21" s="12" t="s">
        <v>33</v>
      </c>
      <c r="C21" s="17" t="s">
        <v>15</v>
      </c>
      <c r="D21" s="16">
        <v>35</v>
      </c>
      <c r="E21" s="9">
        <v>0</v>
      </c>
      <c r="F21" s="18">
        <f t="shared" si="0"/>
        <v>0</v>
      </c>
      <c r="G21" s="10"/>
      <c r="H21" s="18">
        <f t="shared" si="1"/>
        <v>0</v>
      </c>
      <c r="I21" s="21">
        <f t="shared" si="2"/>
        <v>0</v>
      </c>
      <c r="J21" s="22"/>
      <c r="K21" s="22"/>
    </row>
    <row r="22" spans="1:11" s="19" customFormat="1" ht="12.75">
      <c r="A22" s="8">
        <v>14</v>
      </c>
      <c r="B22" s="13" t="s">
        <v>28</v>
      </c>
      <c r="C22" s="17" t="s">
        <v>15</v>
      </c>
      <c r="D22" s="16">
        <v>9</v>
      </c>
      <c r="E22" s="9">
        <v>0</v>
      </c>
      <c r="F22" s="18">
        <f t="shared" si="0"/>
        <v>0</v>
      </c>
      <c r="G22" s="10"/>
      <c r="H22" s="18">
        <f t="shared" si="1"/>
        <v>0</v>
      </c>
      <c r="I22" s="21">
        <f t="shared" si="2"/>
        <v>0</v>
      </c>
      <c r="J22" s="22"/>
      <c r="K22" s="22"/>
    </row>
    <row r="23" spans="1:11" ht="25.5" customHeight="1">
      <c r="A23" s="8">
        <v>15</v>
      </c>
      <c r="B23" s="13" t="s">
        <v>34</v>
      </c>
      <c r="C23" s="17" t="s">
        <v>15</v>
      </c>
      <c r="D23" s="16">
        <v>1</v>
      </c>
      <c r="E23" s="9">
        <v>0</v>
      </c>
      <c r="F23" s="18">
        <f t="shared" si="0"/>
        <v>0</v>
      </c>
      <c r="G23" s="10"/>
      <c r="H23" s="18">
        <f t="shared" si="1"/>
        <v>0</v>
      </c>
      <c r="I23" s="21">
        <f t="shared" si="2"/>
        <v>0</v>
      </c>
      <c r="J23" s="22"/>
      <c r="K23" s="22"/>
    </row>
    <row r="24" spans="1:11" ht="12.75">
      <c r="A24" s="8">
        <v>16</v>
      </c>
      <c r="B24" s="12" t="s">
        <v>29</v>
      </c>
      <c r="C24" s="17" t="s">
        <v>15</v>
      </c>
      <c r="D24" s="16">
        <v>1</v>
      </c>
      <c r="E24" s="9">
        <v>0</v>
      </c>
      <c r="F24" s="18">
        <f t="shared" si="0"/>
        <v>0</v>
      </c>
      <c r="G24" s="10"/>
      <c r="H24" s="18">
        <f t="shared" si="1"/>
        <v>0</v>
      </c>
      <c r="I24" s="21">
        <f t="shared" si="2"/>
        <v>0</v>
      </c>
      <c r="J24" s="28"/>
      <c r="K24" s="28"/>
    </row>
    <row r="25" spans="1:11" ht="25.5" customHeight="1">
      <c r="A25" s="8">
        <v>17</v>
      </c>
      <c r="B25" s="12" t="s">
        <v>30</v>
      </c>
      <c r="C25" s="17" t="s">
        <v>15</v>
      </c>
      <c r="D25" s="16">
        <v>4</v>
      </c>
      <c r="E25" s="9">
        <v>0</v>
      </c>
      <c r="F25" s="18">
        <f t="shared" si="0"/>
        <v>0</v>
      </c>
      <c r="G25" s="10"/>
      <c r="H25" s="18">
        <f t="shared" si="1"/>
        <v>0</v>
      </c>
      <c r="I25" s="21">
        <f t="shared" si="2"/>
        <v>0</v>
      </c>
      <c r="J25" s="28"/>
      <c r="K25" s="16"/>
    </row>
    <row r="26" spans="1:11" ht="25.5" customHeight="1">
      <c r="A26" s="8">
        <v>18</v>
      </c>
      <c r="B26" s="14" t="s">
        <v>41</v>
      </c>
      <c r="C26" s="17" t="s">
        <v>15</v>
      </c>
      <c r="D26" s="16">
        <v>7</v>
      </c>
      <c r="E26" s="9">
        <v>0</v>
      </c>
      <c r="F26" s="18">
        <f t="shared" si="0"/>
        <v>0</v>
      </c>
      <c r="G26" s="10"/>
      <c r="H26" s="18">
        <f t="shared" si="1"/>
        <v>0</v>
      </c>
      <c r="I26" s="21">
        <f t="shared" si="2"/>
        <v>0</v>
      </c>
      <c r="J26" s="28"/>
      <c r="K26" s="16"/>
    </row>
    <row r="27" spans="1:11" ht="25.5" customHeight="1">
      <c r="A27" s="8">
        <v>19</v>
      </c>
      <c r="B27" s="14" t="s">
        <v>42</v>
      </c>
      <c r="C27" s="17" t="s">
        <v>15</v>
      </c>
      <c r="D27" s="16">
        <v>12</v>
      </c>
      <c r="E27" s="9">
        <v>0</v>
      </c>
      <c r="F27" s="18">
        <f t="shared" si="0"/>
        <v>0</v>
      </c>
      <c r="G27" s="10"/>
      <c r="H27" s="18">
        <f t="shared" si="1"/>
        <v>0</v>
      </c>
      <c r="I27" s="21">
        <f t="shared" si="2"/>
        <v>0</v>
      </c>
      <c r="J27" s="28"/>
      <c r="K27" s="16"/>
    </row>
    <row r="28" spans="1:11" ht="12.75">
      <c r="A28" s="8">
        <v>20</v>
      </c>
      <c r="B28" s="14" t="s">
        <v>35</v>
      </c>
      <c r="C28" s="17" t="s">
        <v>15</v>
      </c>
      <c r="D28" s="16">
        <v>6</v>
      </c>
      <c r="E28" s="9">
        <v>0</v>
      </c>
      <c r="F28" s="18">
        <f t="shared" si="0"/>
        <v>0</v>
      </c>
      <c r="G28" s="10"/>
      <c r="H28" s="18">
        <f t="shared" si="1"/>
        <v>0</v>
      </c>
      <c r="I28" s="21">
        <f t="shared" si="2"/>
        <v>0</v>
      </c>
      <c r="J28" s="28"/>
      <c r="K28" s="16"/>
    </row>
    <row r="29" spans="1:11" ht="25.5" customHeight="1">
      <c r="A29" s="8">
        <v>21</v>
      </c>
      <c r="B29" s="14" t="s">
        <v>45</v>
      </c>
      <c r="C29" s="17" t="s">
        <v>15</v>
      </c>
      <c r="D29" s="17">
        <v>10</v>
      </c>
      <c r="E29" s="9">
        <v>0</v>
      </c>
      <c r="F29" s="18">
        <f t="shared" si="0"/>
        <v>0</v>
      </c>
      <c r="G29" s="10"/>
      <c r="H29" s="18">
        <f t="shared" si="1"/>
        <v>0</v>
      </c>
      <c r="I29" s="21">
        <f t="shared" si="2"/>
        <v>0</v>
      </c>
      <c r="J29" s="22"/>
      <c r="K29" s="22"/>
    </row>
    <row r="30" spans="1:11" ht="25.5" customHeight="1">
      <c r="A30" s="8">
        <v>22</v>
      </c>
      <c r="B30" s="14" t="s">
        <v>49</v>
      </c>
      <c r="C30" s="17" t="s">
        <v>15</v>
      </c>
      <c r="D30" s="17">
        <v>10</v>
      </c>
      <c r="E30" s="9"/>
      <c r="F30" s="18">
        <f t="shared" si="0"/>
        <v>0</v>
      </c>
      <c r="G30" s="10"/>
      <c r="H30" s="18">
        <f t="shared" si="1"/>
        <v>0</v>
      </c>
      <c r="I30" s="21">
        <f t="shared" si="2"/>
        <v>0</v>
      </c>
      <c r="J30" s="22"/>
      <c r="K30" s="22"/>
    </row>
    <row r="31" spans="1:11" ht="12.75">
      <c r="A31" s="8">
        <v>23</v>
      </c>
      <c r="B31" s="14" t="s">
        <v>27</v>
      </c>
      <c r="C31" s="17" t="s">
        <v>15</v>
      </c>
      <c r="D31" s="16">
        <v>3</v>
      </c>
      <c r="E31" s="9">
        <v>0</v>
      </c>
      <c r="F31" s="18">
        <f t="shared" si="0"/>
        <v>0</v>
      </c>
      <c r="G31" s="10"/>
      <c r="H31" s="18">
        <f t="shared" si="1"/>
        <v>0</v>
      </c>
      <c r="I31" s="21">
        <f t="shared" si="2"/>
        <v>0</v>
      </c>
      <c r="J31" s="22"/>
      <c r="K31" s="22"/>
    </row>
    <row r="32" spans="1:11" ht="12.75">
      <c r="A32" s="8">
        <v>24</v>
      </c>
      <c r="B32" s="29" t="s">
        <v>31</v>
      </c>
      <c r="C32" s="27" t="s">
        <v>15</v>
      </c>
      <c r="D32" s="27">
        <v>9</v>
      </c>
      <c r="E32" s="9">
        <v>0</v>
      </c>
      <c r="F32" s="18">
        <f t="shared" si="0"/>
        <v>0</v>
      </c>
      <c r="G32" s="10"/>
      <c r="H32" s="18">
        <f t="shared" si="1"/>
        <v>0</v>
      </c>
      <c r="I32" s="21">
        <f t="shared" si="2"/>
        <v>0</v>
      </c>
      <c r="J32" s="22"/>
      <c r="K32" s="22"/>
    </row>
    <row r="33" spans="1:11" ht="12.75">
      <c r="A33" s="8">
        <v>25</v>
      </c>
      <c r="B33" s="30" t="s">
        <v>17</v>
      </c>
      <c r="C33" s="27" t="s">
        <v>15</v>
      </c>
      <c r="D33" s="31">
        <v>7</v>
      </c>
      <c r="E33" s="9">
        <v>0</v>
      </c>
      <c r="F33" s="18">
        <f t="shared" si="0"/>
        <v>0</v>
      </c>
      <c r="G33" s="10"/>
      <c r="H33" s="18">
        <f t="shared" si="1"/>
        <v>0</v>
      </c>
      <c r="I33" s="21">
        <f t="shared" si="2"/>
        <v>0</v>
      </c>
      <c r="J33" s="22"/>
      <c r="K33" s="22"/>
    </row>
    <row r="34" spans="1:11" ht="12.75">
      <c r="A34" s="8">
        <v>26</v>
      </c>
      <c r="B34" s="36" t="s">
        <v>40</v>
      </c>
      <c r="C34" s="17" t="s">
        <v>15</v>
      </c>
      <c r="D34" s="15">
        <v>5</v>
      </c>
      <c r="E34" s="9">
        <v>0</v>
      </c>
      <c r="F34" s="18">
        <f t="shared" si="0"/>
        <v>0</v>
      </c>
      <c r="G34" s="10"/>
      <c r="H34" s="18">
        <f t="shared" si="1"/>
        <v>0</v>
      </c>
      <c r="I34" s="21">
        <f t="shared" si="2"/>
        <v>0</v>
      </c>
      <c r="J34" s="35"/>
      <c r="K34" s="35"/>
    </row>
    <row r="35" spans="1:11" ht="12.75">
      <c r="A35" s="8">
        <v>27</v>
      </c>
      <c r="B35" s="36" t="s">
        <v>43</v>
      </c>
      <c r="C35" s="17" t="s">
        <v>15</v>
      </c>
      <c r="D35" s="15">
        <v>25</v>
      </c>
      <c r="E35" s="9">
        <v>0</v>
      </c>
      <c r="F35" s="18">
        <f t="shared" si="0"/>
        <v>0</v>
      </c>
      <c r="G35" s="10"/>
      <c r="H35" s="18">
        <f t="shared" si="1"/>
        <v>0</v>
      </c>
      <c r="I35" s="21">
        <f t="shared" si="2"/>
        <v>0</v>
      </c>
      <c r="J35" s="35"/>
      <c r="K35" s="35"/>
    </row>
    <row r="36" spans="1:11" ht="12.75">
      <c r="A36" s="8">
        <v>28</v>
      </c>
      <c r="B36" s="36" t="s">
        <v>50</v>
      </c>
      <c r="C36" s="17" t="s">
        <v>15</v>
      </c>
      <c r="D36" s="15">
        <v>8</v>
      </c>
      <c r="E36" s="9">
        <v>0</v>
      </c>
      <c r="F36" s="18">
        <f t="shared" si="0"/>
        <v>0</v>
      </c>
      <c r="G36" s="10"/>
      <c r="H36" s="18">
        <f t="shared" si="1"/>
        <v>0</v>
      </c>
      <c r="I36" s="21">
        <f t="shared" si="2"/>
        <v>0</v>
      </c>
      <c r="J36" s="35"/>
      <c r="K36" s="35"/>
    </row>
    <row r="37" spans="1:11" ht="38.25">
      <c r="A37" s="8">
        <v>29</v>
      </c>
      <c r="B37" s="36" t="s">
        <v>54</v>
      </c>
      <c r="C37" s="17" t="s">
        <v>15</v>
      </c>
      <c r="D37" s="15">
        <v>60</v>
      </c>
      <c r="E37" s="9">
        <v>0</v>
      </c>
      <c r="F37" s="18">
        <f t="shared" si="0"/>
        <v>0</v>
      </c>
      <c r="G37" s="10"/>
      <c r="H37" s="18">
        <f t="shared" si="1"/>
        <v>0</v>
      </c>
      <c r="I37" s="21">
        <f t="shared" si="2"/>
        <v>0</v>
      </c>
      <c r="J37" s="35"/>
      <c r="K37" s="35"/>
    </row>
    <row r="38" spans="1:11" ht="12.75">
      <c r="A38" s="8">
        <v>30</v>
      </c>
      <c r="B38" s="36" t="s">
        <v>44</v>
      </c>
      <c r="C38" s="17" t="s">
        <v>15</v>
      </c>
      <c r="D38" s="15">
        <v>7</v>
      </c>
      <c r="E38" s="9">
        <v>0</v>
      </c>
      <c r="F38" s="18">
        <f t="shared" si="0"/>
        <v>0</v>
      </c>
      <c r="G38" s="10"/>
      <c r="H38" s="18">
        <f t="shared" si="1"/>
        <v>0</v>
      </c>
      <c r="I38" s="21">
        <f t="shared" si="2"/>
        <v>0</v>
      </c>
      <c r="J38" s="35"/>
      <c r="K38" s="35"/>
    </row>
    <row r="39" spans="1:11" ht="12.75" customHeight="1">
      <c r="A39" s="8">
        <v>31</v>
      </c>
      <c r="B39" s="36" t="s">
        <v>51</v>
      </c>
      <c r="C39" s="17" t="s">
        <v>15</v>
      </c>
      <c r="D39" s="15">
        <v>130</v>
      </c>
      <c r="E39" s="37">
        <v>0</v>
      </c>
      <c r="F39" s="38">
        <f aca="true" t="shared" si="3" ref="F39:F44">D39*E39</f>
        <v>0</v>
      </c>
      <c r="G39" s="10"/>
      <c r="H39" s="38">
        <f aca="true" t="shared" si="4" ref="H39:H44">ROUND(IF(G39="zw",F39*0,F39*G39/100),2)</f>
        <v>0</v>
      </c>
      <c r="I39" s="39">
        <f aca="true" t="shared" si="5" ref="I39:I44">ROUND(F39+H39,2)</f>
        <v>0</v>
      </c>
      <c r="J39" s="35"/>
      <c r="K39" s="35"/>
    </row>
    <row r="40" spans="1:11" ht="12.75">
      <c r="A40" s="8">
        <v>32</v>
      </c>
      <c r="B40" s="36" t="s">
        <v>52</v>
      </c>
      <c r="C40" s="17" t="s">
        <v>15</v>
      </c>
      <c r="D40" s="15">
        <v>3</v>
      </c>
      <c r="E40" s="9">
        <v>0</v>
      </c>
      <c r="F40" s="40">
        <f t="shared" si="3"/>
        <v>0</v>
      </c>
      <c r="G40" s="10"/>
      <c r="H40" s="40">
        <f t="shared" si="4"/>
        <v>0</v>
      </c>
      <c r="I40" s="40">
        <f t="shared" si="5"/>
        <v>0</v>
      </c>
      <c r="J40" s="35"/>
      <c r="K40" s="35"/>
    </row>
    <row r="41" spans="1:11" ht="12.75">
      <c r="A41" s="8">
        <v>33</v>
      </c>
      <c r="B41" s="36" t="s">
        <v>53</v>
      </c>
      <c r="C41" s="17" t="s">
        <v>15</v>
      </c>
      <c r="D41" s="15">
        <v>6</v>
      </c>
      <c r="E41" s="9">
        <v>0</v>
      </c>
      <c r="F41" s="40">
        <f t="shared" si="3"/>
        <v>0</v>
      </c>
      <c r="G41" s="10"/>
      <c r="H41" s="40">
        <f t="shared" si="4"/>
        <v>0</v>
      </c>
      <c r="I41" s="40">
        <f t="shared" si="5"/>
        <v>0</v>
      </c>
      <c r="J41" s="35"/>
      <c r="K41" s="35"/>
    </row>
    <row r="42" spans="1:11" ht="12.75">
      <c r="A42" s="8">
        <v>34</v>
      </c>
      <c r="B42" s="36" t="s">
        <v>58</v>
      </c>
      <c r="C42" s="17" t="s">
        <v>15</v>
      </c>
      <c r="D42" s="15">
        <v>3</v>
      </c>
      <c r="E42" s="9">
        <v>0</v>
      </c>
      <c r="F42" s="40">
        <f t="shared" si="3"/>
        <v>0</v>
      </c>
      <c r="G42" s="10"/>
      <c r="H42" s="40">
        <f t="shared" si="4"/>
        <v>0</v>
      </c>
      <c r="I42" s="40">
        <f t="shared" si="5"/>
        <v>0</v>
      </c>
      <c r="J42" s="35"/>
      <c r="K42" s="35"/>
    </row>
    <row r="43" spans="1:11" ht="12.75">
      <c r="A43" s="8">
        <v>35</v>
      </c>
      <c r="B43" s="36" t="s">
        <v>60</v>
      </c>
      <c r="C43" s="17" t="s">
        <v>15</v>
      </c>
      <c r="D43" s="15">
        <v>4</v>
      </c>
      <c r="E43" s="9">
        <v>0</v>
      </c>
      <c r="F43" s="40">
        <f t="shared" si="3"/>
        <v>0</v>
      </c>
      <c r="G43" s="10"/>
      <c r="H43" s="40">
        <f t="shared" si="4"/>
        <v>0</v>
      </c>
      <c r="I43" s="40">
        <f t="shared" si="5"/>
        <v>0</v>
      </c>
      <c r="J43" s="35"/>
      <c r="K43" s="35"/>
    </row>
    <row r="44" spans="1:11" ht="12.75">
      <c r="A44" s="8">
        <v>36</v>
      </c>
      <c r="B44" s="36" t="s">
        <v>59</v>
      </c>
      <c r="C44" s="17" t="s">
        <v>15</v>
      </c>
      <c r="D44" s="15">
        <v>2</v>
      </c>
      <c r="E44" s="9">
        <v>0</v>
      </c>
      <c r="F44" s="40">
        <f t="shared" si="3"/>
        <v>0</v>
      </c>
      <c r="G44" s="10"/>
      <c r="H44" s="40">
        <f t="shared" si="4"/>
        <v>0</v>
      </c>
      <c r="I44" s="40">
        <f t="shared" si="5"/>
        <v>0</v>
      </c>
      <c r="J44" s="35"/>
      <c r="K44" s="35"/>
    </row>
    <row r="45" spans="1:9" ht="24.75" customHeight="1">
      <c r="A45" s="43" t="s">
        <v>12</v>
      </c>
      <c r="B45" s="44"/>
      <c r="C45" s="44"/>
      <c r="D45" s="44"/>
      <c r="E45" s="45"/>
      <c r="F45" s="32">
        <f>SUM(F9:F44)</f>
        <v>0</v>
      </c>
      <c r="G45" s="33"/>
      <c r="H45" s="34">
        <f>SUM(H9:H44)</f>
        <v>0</v>
      </c>
      <c r="I45" s="34">
        <f>SUM(I9:I44)</f>
        <v>0</v>
      </c>
    </row>
    <row r="47" spans="1:11" ht="92.25" customHeight="1">
      <c r="A47" s="51" t="s">
        <v>61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50" spans="8:11" ht="12.75">
      <c r="H50" s="49"/>
      <c r="I50" s="49"/>
      <c r="J50" s="49"/>
      <c r="K50" s="49"/>
    </row>
    <row r="51" spans="2:5" ht="12.75">
      <c r="B51" s="42"/>
      <c r="C51" s="42"/>
      <c r="D51" s="42"/>
      <c r="E51" s="42"/>
    </row>
    <row r="52" spans="2:5" ht="12.75">
      <c r="B52" s="42"/>
      <c r="C52" s="42"/>
      <c r="D52" s="42"/>
      <c r="E52" s="42"/>
    </row>
    <row r="53" ht="12.75">
      <c r="B53" s="41"/>
    </row>
  </sheetData>
  <sheetProtection/>
  <mergeCells count="9">
    <mergeCell ref="B51:E52"/>
    <mergeCell ref="A45:E45"/>
    <mergeCell ref="G6:H6"/>
    <mergeCell ref="A4:K4"/>
    <mergeCell ref="H50:K50"/>
    <mergeCell ref="I1:K1"/>
    <mergeCell ref="I2:K2"/>
    <mergeCell ref="I3:K3"/>
    <mergeCell ref="A47:K47"/>
  </mergeCells>
  <dataValidations count="2">
    <dataValidation type="list" allowBlank="1" showInputMessage="1" showErrorMessage="1" sqref="G45">
      <formula1>$Q$6:$Q$8</formula1>
    </dataValidation>
    <dataValidation type="list" allowBlank="1" showInputMessage="1" showErrorMessage="1" sqref="G9:G44">
      <formula1>$Q$6:$Q$9</formula1>
    </dataValidation>
  </dataValidations>
  <printOptions/>
  <pageMargins left="0.3" right="0.31" top="0.5" bottom="0.5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Office 2000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g.kosiorek@hotmail.com</cp:lastModifiedBy>
  <cp:lastPrinted>2022-11-30T07:38:47Z</cp:lastPrinted>
  <dcterms:created xsi:type="dcterms:W3CDTF">2004-11-15T17:53:08Z</dcterms:created>
  <dcterms:modified xsi:type="dcterms:W3CDTF">2023-12-06T08:52:33Z</dcterms:modified>
  <cp:category/>
  <cp:version/>
  <cp:contentType/>
  <cp:contentStatus/>
</cp:coreProperties>
</file>