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P-1 2025\"/>
    </mc:Choice>
  </mc:AlternateContent>
  <xr:revisionPtr revIDLastSave="0" documentId="13_ncr:1_{B410BB12-257B-431E-91AA-E9D03172CC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II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34" i="2" l="1"/>
  <c r="F35" i="2"/>
  <c r="F36" i="2"/>
  <c r="F39" i="2"/>
  <c r="F38" i="2"/>
  <c r="F37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5" i="2"/>
</calcChain>
</file>

<file path=xl/sharedStrings.xml><?xml version="1.0" encoding="utf-8"?>
<sst xmlns="http://schemas.openxmlformats.org/spreadsheetml/2006/main" count="86" uniqueCount="80">
  <si>
    <t>Lp.</t>
  </si>
  <si>
    <t>Nazwa towaru</t>
  </si>
  <si>
    <t>a</t>
  </si>
  <si>
    <t>b</t>
  </si>
  <si>
    <t>d</t>
  </si>
  <si>
    <t>c</t>
  </si>
  <si>
    <t>f</t>
  </si>
  <si>
    <t>g</t>
  </si>
  <si>
    <t>e</t>
  </si>
  <si>
    <t>Jm.</t>
  </si>
  <si>
    <t xml:space="preserve"> Cena jedn. 
w zł netto</t>
  </si>
  <si>
    <t xml:space="preserve">Szacunkowa ilość zamówienia </t>
  </si>
  <si>
    <t>Wartość 
w zł netto za zamówienie podstawowe*</t>
  </si>
  <si>
    <t>Wartość 
w zł netto za zamówienie wynikające z prawa opcji**</t>
  </si>
  <si>
    <t>Wartość podatku VAT w złotych**</t>
  </si>
  <si>
    <t>Łączna wartość 
w zł brutto za zamówienie wynikające z prawa opcji**</t>
  </si>
  <si>
    <t>Wartość podatku VAT 
w złotych*</t>
  </si>
  <si>
    <t>Wartość 
w zł brutto za zamówienie podstawowe*</t>
  </si>
  <si>
    <t xml:space="preserve">** Wartość wynikająca z prawa opcji to  suma cen poszczególnych poroduktów uwzgledniająca ich ilości szacunkowe </t>
  </si>
  <si>
    <t>Stawka podatku VAT
(w %)</t>
  </si>
  <si>
    <t>h</t>
  </si>
  <si>
    <t>* Warość zamówienia podstawowego stanowi  70% łacznej wartości zamówienia wynikajacej z prawa opcji</t>
  </si>
  <si>
    <r>
      <rPr>
        <sz val="10"/>
        <rFont val="Tahoma"/>
        <family val="2"/>
        <charset val="238"/>
      </rPr>
      <t xml:space="preserve">Wartość 
w zł netto </t>
    </r>
    <r>
      <rPr>
        <b/>
        <sz val="10"/>
        <rFont val="Tahoma"/>
        <family val="2"/>
        <charset val="238"/>
      </rPr>
      <t xml:space="preserve">
ilości szacunkowych
</t>
    </r>
    <r>
      <rPr>
        <i/>
        <sz val="10"/>
        <rFont val="Tahoma"/>
        <family val="2"/>
        <charset val="238"/>
      </rPr>
      <t>(d x e)</t>
    </r>
  </si>
  <si>
    <r>
      <t xml:space="preserve">Wartość podatku VAT 
w zł </t>
    </r>
    <r>
      <rPr>
        <b/>
        <sz val="9"/>
        <rFont val="Tahoma"/>
        <family val="2"/>
        <charset val="238"/>
      </rPr>
      <t xml:space="preserve"> 
(f x g</t>
    </r>
    <r>
      <rPr>
        <b/>
        <sz val="10"/>
        <rFont val="Tahoma"/>
        <family val="2"/>
        <charset val="238"/>
      </rPr>
      <t>)</t>
    </r>
  </si>
  <si>
    <t>Załącznik nr 10</t>
  </si>
  <si>
    <t xml:space="preserve"> Cena jedn. 
w zł brutto </t>
  </si>
  <si>
    <t>i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</si>
  <si>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II - Artykuły ogólnospożywcze - II   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dla Przedszkola nr 1 "Bajkowy Świat" we Wronkach 
od 02 stycznia 2025r. do 31 grudnia 2025r."</t>
    </r>
  </si>
  <si>
    <t>Cukierki typu Michałki z Wawelu - klasyczne, opakowanie 1000g</t>
  </si>
  <si>
    <t>kg</t>
  </si>
  <si>
    <t>Cukierki Toffix  - miękkie łatwo rozpuszczalne</t>
  </si>
  <si>
    <t>Czekolada gorzka 90g min. 60% kakao w 100g produktu, opakowanie o masie 90g</t>
  </si>
  <si>
    <t>szt. (opakowanie o masie 90g)</t>
  </si>
  <si>
    <t>Ciastko OREO - ciastka kakaowe z nadzieniem o smaku waniliowym-29 % nadzienia  typu Oreo oryginal lub równoważne opakowanie o masie netto 44g</t>
  </si>
  <si>
    <t>szt. (opakowanie o masie netto 44g)</t>
  </si>
  <si>
    <t>Drożdże – opakowanie o masie netto 100g</t>
  </si>
  <si>
    <t>szt.( opakowanie o masie netto 100g)</t>
  </si>
  <si>
    <t>Figurka czekoladowa, okolicznościowa typu Goplana – opakowanie o masie 30g</t>
  </si>
  <si>
    <t>szt. (opakowanie o masie 30g)</t>
  </si>
  <si>
    <t>Jajka czekoladowe, nadziewane firmy Baron</t>
  </si>
  <si>
    <t>Kasza jaglana z prosa, opakowanie o masie netto 400g</t>
  </si>
  <si>
    <t>szt. (opakowanie o masie netto 400g)</t>
  </si>
  <si>
    <t>Kasza kuskus - błyskawiczna kasza z pszenicy durum , opakowanie o masie 250g</t>
  </si>
  <si>
    <t>szt. (opakowanie o masie 250g)</t>
  </si>
  <si>
    <t>Kasza manna</t>
  </si>
  <si>
    <t>Majonez Winiary, opakowanie - słoik o pojemności 700 ml</t>
  </si>
  <si>
    <t>szt. (opakowanie - słoik o pojemności 700 ml)</t>
  </si>
  <si>
    <t>Migdały płatki , opakowanie o masie 100g</t>
  </si>
  <si>
    <t>szt. (opakowanie o masie 100g)</t>
  </si>
  <si>
    <t>Piernikowe serca w czekoladzie deserowej z nadzieniem owocowym 20% , opakowanie o masie netto 200g</t>
  </si>
  <si>
    <t>szt. (opakowanie o masie netto 200g)</t>
  </si>
  <si>
    <t>Petitki typu Lubisie z nadzieniem truskawkowym, bez konserwantów i sztucznych barwników, opakowanie o masie netto 30g</t>
  </si>
  <si>
    <t>szt. (opakowanie o masie netto 30g)</t>
  </si>
  <si>
    <t xml:space="preserve">Pierogi z truskawkami o zawartości cukrów nieprzekraczających 10g cukrów i tłuszczów nieprzekraczających 10g tłuszczów na 100 g produktu gotowego oraz zawartości soli nie większej niż 0,3g w 100g produktu gotowego/opakowanie o masie 450g </t>
  </si>
  <si>
    <t>szt. (opakowanie o masie 450g)</t>
  </si>
  <si>
    <t>Pierogi z serem o zawartości cukrów nieprzekraczających 10g cukrów i tłuszczów nieprzekraczających 10g tłuszczów na 100 g produktu gotowego oraz zawartości soli nie większej niż 0,3g w 100g produktu gotowego/opakowanie o masie 450g</t>
  </si>
  <si>
    <t>Płatki kukurydziane typu CORN FLAKES NESTLE - płatki kukurydziane z witaminami, produkt bezglutenowy , opakowanie o masie 600g</t>
  </si>
  <si>
    <t>szt. (opakowanie o masie 600g)</t>
  </si>
  <si>
    <t>Popcorn  (gotowy do spożycia),                          opakowanie o masie 95g</t>
  </si>
  <si>
    <t>szt. (opakowanie o masie 95g)</t>
  </si>
  <si>
    <t>Pyzy świeże o zawartości cukrów nieprzekraczających 10g cukrów i tłuszczów nieprzekraczających 10g tłuszczów na 100 g produktu gotowego oraz zawartości soli nie większej niż 0,3g w 100g produktu gotowego/ opakowanie o masie 370g (9 sztuk)</t>
  </si>
  <si>
    <t xml:space="preserve">szt. (opakowanie o masie 370g) </t>
  </si>
  <si>
    <t xml:space="preserve">Rodzynki , opakowanie o masie 100g </t>
  </si>
  <si>
    <t>Sezam ziarna - tłuczone ziarna sezamu typu Sante lub równoważny, opakowanie jednostkowe - woreczek o masie 300g</t>
  </si>
  <si>
    <t>szt. (opakowanie woreczek o masie 300g)</t>
  </si>
  <si>
    <t>Słonecznik łuskany, opakowanie o masie 200g</t>
  </si>
  <si>
    <t>szt. (opakowanie o masie 200g)</t>
  </si>
  <si>
    <t>Wafle kakaowe w masie czekoladowej</t>
  </si>
  <si>
    <t>Woda źródlana typu Żywiec lub równoważna/ opakowanie jednostkowe- butelka plastikowa o pojemności 0,310 - 0,330 litra</t>
  </si>
  <si>
    <t>szt. (opakowanie butelka plastikowa o pojemności 0,310 - 0,330 litra</t>
  </si>
  <si>
    <t>Zakwas barszcz - koncentrat barszczu czerwonego  (sok z buraków ćwikłowych 30%) , opakowanie – butelka o pojemności 300ml</t>
  </si>
  <si>
    <t>szt. (opakowanie – butelka o pojemności 300ml)</t>
  </si>
  <si>
    <t>Chrupki kukurydziane - opakowanie  o masie 90g</t>
  </si>
  <si>
    <t>szt. (opakowanie  o masie 90g)</t>
  </si>
  <si>
    <t>Czekolada mleczna, min. 38% kakao w 100g produktu typu Wedel lub równoważna opakowanie o masie netto 90g</t>
  </si>
  <si>
    <t>szt. (opakowanie o masie netto 90g)</t>
  </si>
  <si>
    <t>Paluszki typu Lajkonik - JUNIOR lub równoważne, opakowanie o masie 180g</t>
  </si>
  <si>
    <t>szt. (opakowanie o masie 180g)</t>
  </si>
  <si>
    <t>Soczewica czerwona- wysoka zawartość błonnika pokarmowego- 8,3g w 100g /opakowanie o masie 350g - 400 g</t>
  </si>
  <si>
    <t>szt. (opakowanie o masie 350g - 400 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</si>
</sst>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2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9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9" fillId="4" borderId="0" xfId="2" applyFont="1" applyFill="1" applyBorder="1" applyAlignment="1" applyProtection="1">
      <alignment vertical="center" wrapText="1"/>
      <protection locked="0"/>
    </xf>
    <xf numFmtId="0" fontId="7" fillId="4" borderId="0" xfId="0" applyFont="1" applyFill="1" applyProtection="1">
      <protection locked="0"/>
    </xf>
    <xf numFmtId="44" fontId="8" fillId="0" borderId="0" xfId="2" applyFont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44" fontId="16" fillId="0" borderId="4" xfId="2" applyFont="1" applyFill="1" applyBorder="1" applyAlignment="1" applyProtection="1">
      <alignment horizontal="center" vertical="center" wrapText="1"/>
      <protection locked="0"/>
    </xf>
    <xf numFmtId="44" fontId="16" fillId="0" borderId="1" xfId="2" applyFont="1" applyBorder="1" applyAlignment="1" applyProtection="1">
      <alignment horizontal="center" vertical="center"/>
      <protection locked="0"/>
    </xf>
    <xf numFmtId="9" fontId="16" fillId="0" borderId="1" xfId="2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44" fontId="16" fillId="2" borderId="2" xfId="2" applyFont="1" applyFill="1" applyBorder="1" applyAlignment="1" applyProtection="1">
      <alignment horizontal="center" vertical="center"/>
      <protection locked="0"/>
    </xf>
    <xf numFmtId="44" fontId="16" fillId="4" borderId="0" xfId="2" applyFont="1" applyFill="1" applyBorder="1" applyAlignment="1" applyProtection="1">
      <alignment horizontal="center" vertical="center"/>
      <protection locked="0"/>
    </xf>
    <xf numFmtId="44" fontId="16" fillId="0" borderId="0" xfId="2" applyFont="1" applyBorder="1" applyAlignment="1" applyProtection="1">
      <alignment horizontal="center" vertical="center"/>
      <protection locked="0"/>
    </xf>
    <xf numFmtId="0" fontId="16" fillId="4" borderId="0" xfId="1" applyFont="1" applyFill="1" applyAlignment="1" applyProtection="1">
      <alignment horizontal="center"/>
      <protection locked="0"/>
    </xf>
    <xf numFmtId="44" fontId="16" fillId="2" borderId="1" xfId="2" applyFont="1" applyFill="1" applyBorder="1" applyAlignment="1" applyProtection="1">
      <alignment horizontal="center" vertical="center"/>
      <protection locked="0"/>
    </xf>
    <xf numFmtId="44" fontId="15" fillId="2" borderId="1" xfId="2" applyFont="1" applyFill="1" applyBorder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horizontal="center" vertical="center"/>
      <protection locked="0"/>
    </xf>
    <xf numFmtId="44" fontId="14" fillId="4" borderId="0" xfId="2" applyFont="1" applyFill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4" fillId="4" borderId="0" xfId="0" applyFont="1" applyFill="1" applyProtection="1"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44" fontId="22" fillId="4" borderId="0" xfId="2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Protection="1">
      <protection locked="0"/>
    </xf>
    <xf numFmtId="0" fontId="16" fillId="4" borderId="0" xfId="0" applyFont="1" applyFill="1" applyAlignment="1" applyProtection="1">
      <alignment horizontal="left"/>
      <protection locked="0"/>
    </xf>
    <xf numFmtId="0" fontId="16" fillId="4" borderId="0" xfId="0" applyFont="1" applyFill="1" applyAlignment="1" applyProtection="1">
      <alignment horizontal="left" vertical="top"/>
      <protection locked="0"/>
    </xf>
    <xf numFmtId="44" fontId="16" fillId="4" borderId="0" xfId="2" applyFont="1" applyFill="1" applyAlignment="1" applyProtection="1">
      <alignment vertical="top" wrapText="1"/>
      <protection locked="0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6" fillId="4" borderId="0" xfId="0" applyFont="1" applyFill="1" applyAlignment="1" applyProtection="1">
      <alignment horizontal="center" vertical="center"/>
      <protection locked="0"/>
    </xf>
    <xf numFmtId="0" fontId="10" fillId="4" borderId="0" xfId="0" applyFont="1" applyFill="1"/>
    <xf numFmtId="0" fontId="11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12" fillId="4" borderId="0" xfId="0" applyFont="1" applyFill="1"/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44" fontId="15" fillId="3" borderId="1" xfId="2" applyFont="1" applyFill="1" applyBorder="1" applyAlignment="1" applyProtection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44" fontId="19" fillId="0" borderId="1" xfId="2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24" fillId="4" borderId="0" xfId="0" applyFont="1" applyFill="1" applyAlignment="1">
      <alignment vertical="center"/>
    </xf>
    <xf numFmtId="0" fontId="23" fillId="5" borderId="1" xfId="0" applyFont="1" applyFill="1" applyBorder="1" applyAlignment="1">
      <alignment vertical="center" wrapText="1"/>
    </xf>
    <xf numFmtId="44" fontId="6" fillId="0" borderId="1" xfId="2" applyFont="1" applyFill="1" applyBorder="1" applyAlignment="1" applyProtection="1">
      <alignment horizontal="center" vertical="center" wrapText="1"/>
      <protection locked="0"/>
    </xf>
    <xf numFmtId="44" fontId="8" fillId="0" borderId="1" xfId="2" applyFont="1" applyBorder="1" applyAlignment="1" applyProtection="1">
      <alignment horizontal="center" vertical="center"/>
      <protection locked="0"/>
    </xf>
    <xf numFmtId="44" fontId="22" fillId="6" borderId="1" xfId="2" applyFont="1" applyFill="1" applyBorder="1" applyAlignment="1" applyProtection="1">
      <alignment horizontal="center" vertical="center" wrapText="1"/>
      <protection locked="0"/>
    </xf>
    <xf numFmtId="0" fontId="23" fillId="5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4" fontId="14" fillId="2" borderId="2" xfId="2" applyFont="1" applyFill="1" applyBorder="1" applyAlignment="1" applyProtection="1">
      <alignment horizontal="center" vertical="center" wrapText="1"/>
    </xf>
    <xf numFmtId="44" fontId="14" fillId="2" borderId="1" xfId="2" applyFont="1" applyFill="1" applyBorder="1" applyAlignment="1" applyProtection="1">
      <alignment horizontal="center" vertical="center" wrapText="1"/>
    </xf>
    <xf numFmtId="0" fontId="16" fillId="4" borderId="0" xfId="0" applyFont="1" applyFill="1" applyAlignment="1" applyProtection="1">
      <alignment horizontal="center" vertical="center"/>
      <protection locked="0"/>
    </xf>
    <xf numFmtId="0" fontId="13" fillId="4" borderId="6" xfId="0" applyFont="1" applyFill="1" applyBorder="1" applyAlignment="1">
      <alignment horizontal="center" vertical="center" wrapText="1"/>
    </xf>
    <xf numFmtId="44" fontId="16" fillId="4" borderId="0" xfId="2" applyFont="1" applyFill="1" applyAlignment="1" applyProtection="1">
      <alignment horizontal="center" vertical="top" wrapText="1"/>
      <protection locked="0"/>
    </xf>
    <xf numFmtId="44" fontId="22" fillId="2" borderId="1" xfId="2" applyFont="1" applyFill="1" applyBorder="1" applyAlignment="1" applyProtection="1">
      <alignment horizontal="center"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8"/>
  <sheetViews>
    <sheetView tabSelected="1" workbookViewId="0">
      <selection activeCell="N32" sqref="N32"/>
    </sheetView>
  </sheetViews>
  <sheetFormatPr defaultRowHeight="15" x14ac:dyDescent="0.25"/>
  <cols>
    <col min="1" max="1" width="6.42578125" style="2" customWidth="1"/>
    <col min="2" max="2" width="38" style="2" customWidth="1"/>
    <col min="3" max="4" width="12.5703125" style="2" customWidth="1"/>
    <col min="5" max="5" width="11.7109375" style="2" customWidth="1"/>
    <col min="6" max="6" width="15.42578125" style="2" customWidth="1"/>
    <col min="7" max="7" width="10.140625" style="2" customWidth="1"/>
    <col min="8" max="8" width="10.85546875" style="2" customWidth="1"/>
    <col min="9" max="10" width="12.28515625" style="2" customWidth="1"/>
    <col min="11" max="16384" width="9.140625" style="2"/>
  </cols>
  <sheetData>
    <row r="1" spans="1:10" ht="22.5" x14ac:dyDescent="0.25">
      <c r="A1" s="33"/>
      <c r="B1" s="46" t="s">
        <v>24</v>
      </c>
      <c r="C1" s="34"/>
      <c r="D1" s="35"/>
      <c r="E1" s="33"/>
      <c r="F1" s="36"/>
      <c r="G1" s="36"/>
      <c r="H1" s="36"/>
      <c r="I1" s="1"/>
      <c r="J1" s="1"/>
    </row>
    <row r="2" spans="1:10" ht="75.75" customHeight="1" x14ac:dyDescent="0.25">
      <c r="A2" s="56" t="s">
        <v>27</v>
      </c>
      <c r="B2" s="56"/>
      <c r="C2" s="56"/>
      <c r="D2" s="56"/>
      <c r="E2" s="56"/>
      <c r="F2" s="56"/>
      <c r="G2" s="56"/>
      <c r="H2" s="56"/>
      <c r="I2" s="3"/>
      <c r="J2" s="3"/>
    </row>
    <row r="3" spans="1:10" ht="63.75" x14ac:dyDescent="0.25">
      <c r="A3" s="37" t="s">
        <v>0</v>
      </c>
      <c r="B3" s="37" t="s">
        <v>1</v>
      </c>
      <c r="C3" s="37" t="s">
        <v>9</v>
      </c>
      <c r="D3" s="38" t="s">
        <v>11</v>
      </c>
      <c r="E3" s="39" t="s">
        <v>10</v>
      </c>
      <c r="F3" s="39" t="s">
        <v>22</v>
      </c>
      <c r="G3" s="39" t="s">
        <v>19</v>
      </c>
      <c r="H3" s="39" t="s">
        <v>23</v>
      </c>
      <c r="I3" s="50" t="s">
        <v>25</v>
      </c>
      <c r="J3" s="4"/>
    </row>
    <row r="4" spans="1:10" x14ac:dyDescent="0.25">
      <c r="A4" s="40" t="s">
        <v>2</v>
      </c>
      <c r="B4" s="41" t="s">
        <v>3</v>
      </c>
      <c r="C4" s="41" t="s">
        <v>5</v>
      </c>
      <c r="D4" s="42" t="s">
        <v>4</v>
      </c>
      <c r="E4" s="43" t="s">
        <v>8</v>
      </c>
      <c r="F4" s="43" t="s">
        <v>6</v>
      </c>
      <c r="G4" s="43" t="s">
        <v>7</v>
      </c>
      <c r="H4" s="43" t="s">
        <v>20</v>
      </c>
      <c r="I4" s="48" t="s">
        <v>26</v>
      </c>
      <c r="J4" s="5"/>
    </row>
    <row r="5" spans="1:10" ht="25.5" x14ac:dyDescent="0.25">
      <c r="A5" s="44">
        <v>1</v>
      </c>
      <c r="B5" s="47" t="s">
        <v>28</v>
      </c>
      <c r="C5" s="51" t="s">
        <v>29</v>
      </c>
      <c r="D5" s="51">
        <v>6</v>
      </c>
      <c r="E5" s="9"/>
      <c r="F5" s="10">
        <f>D5*E5</f>
        <v>0</v>
      </c>
      <c r="G5" s="11"/>
      <c r="H5" s="10">
        <f>F5*G5</f>
        <v>0</v>
      </c>
      <c r="I5" s="49">
        <f>E5+(E5*G5)</f>
        <v>0</v>
      </c>
      <c r="J5" s="7"/>
    </row>
    <row r="6" spans="1:10" ht="25.5" x14ac:dyDescent="0.25">
      <c r="A6" s="45">
        <v>2</v>
      </c>
      <c r="B6" s="47" t="s">
        <v>30</v>
      </c>
      <c r="C6" s="51" t="s">
        <v>29</v>
      </c>
      <c r="D6" s="51">
        <v>10</v>
      </c>
      <c r="E6" s="9"/>
      <c r="F6" s="10">
        <f t="shared" ref="F6:F33" si="0">D6*E6</f>
        <v>0</v>
      </c>
      <c r="G6" s="11"/>
      <c r="H6" s="10">
        <f t="shared" ref="H6:H33" si="1">F6*G6</f>
        <v>0</v>
      </c>
      <c r="I6" s="49">
        <f t="shared" ref="I6:I33" si="2">E6+(E6*G6)</f>
        <v>0</v>
      </c>
      <c r="J6" s="7"/>
    </row>
    <row r="7" spans="1:10" ht="38.25" x14ac:dyDescent="0.25">
      <c r="A7" s="44">
        <v>3</v>
      </c>
      <c r="B7" s="47" t="s">
        <v>72</v>
      </c>
      <c r="C7" s="51" t="s">
        <v>73</v>
      </c>
      <c r="D7" s="52">
        <v>50</v>
      </c>
      <c r="E7" s="9"/>
      <c r="F7" s="10">
        <f t="shared" si="0"/>
        <v>0</v>
      </c>
      <c r="G7" s="11"/>
      <c r="H7" s="10">
        <f t="shared" si="1"/>
        <v>0</v>
      </c>
      <c r="I7" s="49">
        <f t="shared" si="2"/>
        <v>0</v>
      </c>
      <c r="J7" s="7"/>
    </row>
    <row r="8" spans="1:10" ht="38.25" x14ac:dyDescent="0.25">
      <c r="A8" s="45">
        <v>4</v>
      </c>
      <c r="B8" s="47" t="s">
        <v>31</v>
      </c>
      <c r="C8" s="51" t="s">
        <v>32</v>
      </c>
      <c r="D8" s="52">
        <v>250</v>
      </c>
      <c r="E8" s="9"/>
      <c r="F8" s="10">
        <f t="shared" si="0"/>
        <v>0</v>
      </c>
      <c r="G8" s="11"/>
      <c r="H8" s="10">
        <f t="shared" si="1"/>
        <v>0</v>
      </c>
      <c r="I8" s="49">
        <f t="shared" si="2"/>
        <v>0</v>
      </c>
      <c r="J8" s="7"/>
    </row>
    <row r="9" spans="1:10" ht="51" x14ac:dyDescent="0.25">
      <c r="A9" s="44">
        <v>5</v>
      </c>
      <c r="B9" s="47" t="s">
        <v>74</v>
      </c>
      <c r="C9" s="51" t="s">
        <v>75</v>
      </c>
      <c r="D9" s="52">
        <v>540</v>
      </c>
      <c r="E9" s="9"/>
      <c r="F9" s="10">
        <f t="shared" si="0"/>
        <v>0</v>
      </c>
      <c r="G9" s="11"/>
      <c r="H9" s="10">
        <f t="shared" si="1"/>
        <v>0</v>
      </c>
      <c r="I9" s="49">
        <f t="shared" si="2"/>
        <v>0</v>
      </c>
      <c r="J9" s="7"/>
    </row>
    <row r="10" spans="1:10" ht="51" x14ac:dyDescent="0.25">
      <c r="A10" s="45">
        <v>6</v>
      </c>
      <c r="B10" s="47" t="s">
        <v>33</v>
      </c>
      <c r="C10" s="51" t="s">
        <v>34</v>
      </c>
      <c r="D10" s="52">
        <v>270</v>
      </c>
      <c r="E10" s="9"/>
      <c r="F10" s="10">
        <f t="shared" si="0"/>
        <v>0</v>
      </c>
      <c r="G10" s="11"/>
      <c r="H10" s="10">
        <f t="shared" si="1"/>
        <v>0</v>
      </c>
      <c r="I10" s="49">
        <f t="shared" si="2"/>
        <v>0</v>
      </c>
      <c r="J10" s="7"/>
    </row>
    <row r="11" spans="1:10" ht="51" x14ac:dyDescent="0.25">
      <c r="A11" s="44">
        <v>7</v>
      </c>
      <c r="B11" s="47" t="s">
        <v>35</v>
      </c>
      <c r="C11" s="51" t="s">
        <v>36</v>
      </c>
      <c r="D11" s="52">
        <v>80</v>
      </c>
      <c r="E11" s="9"/>
      <c r="F11" s="10">
        <f t="shared" si="0"/>
        <v>0</v>
      </c>
      <c r="G11" s="11"/>
      <c r="H11" s="10">
        <f t="shared" si="1"/>
        <v>0</v>
      </c>
      <c r="I11" s="49">
        <f t="shared" si="2"/>
        <v>0</v>
      </c>
      <c r="J11" s="7"/>
    </row>
    <row r="12" spans="1:10" ht="38.25" x14ac:dyDescent="0.25">
      <c r="A12" s="45">
        <v>8</v>
      </c>
      <c r="B12" s="47" t="s">
        <v>37</v>
      </c>
      <c r="C12" s="51" t="s">
        <v>38</v>
      </c>
      <c r="D12" s="52">
        <v>540</v>
      </c>
      <c r="E12" s="9"/>
      <c r="F12" s="10">
        <f t="shared" si="0"/>
        <v>0</v>
      </c>
      <c r="G12" s="11"/>
      <c r="H12" s="10">
        <f t="shared" si="1"/>
        <v>0</v>
      </c>
      <c r="I12" s="49">
        <f t="shared" si="2"/>
        <v>0</v>
      </c>
      <c r="J12" s="7"/>
    </row>
    <row r="13" spans="1:10" x14ac:dyDescent="0.25">
      <c r="A13" s="44">
        <v>9</v>
      </c>
      <c r="B13" s="47" t="s">
        <v>39</v>
      </c>
      <c r="C13" s="51" t="s">
        <v>29</v>
      </c>
      <c r="D13" s="51">
        <v>12</v>
      </c>
      <c r="E13" s="9"/>
      <c r="F13" s="10">
        <f t="shared" si="0"/>
        <v>0</v>
      </c>
      <c r="G13" s="11"/>
      <c r="H13" s="10">
        <f t="shared" si="1"/>
        <v>0</v>
      </c>
      <c r="I13" s="49">
        <f t="shared" si="2"/>
        <v>0</v>
      </c>
      <c r="J13" s="7"/>
    </row>
    <row r="14" spans="1:10" ht="51" x14ac:dyDescent="0.25">
      <c r="A14" s="45">
        <v>10</v>
      </c>
      <c r="B14" s="47" t="s">
        <v>40</v>
      </c>
      <c r="C14" s="51" t="s">
        <v>41</v>
      </c>
      <c r="D14" s="52">
        <v>170</v>
      </c>
      <c r="E14" s="9"/>
      <c r="F14" s="10">
        <f t="shared" si="0"/>
        <v>0</v>
      </c>
      <c r="G14" s="11"/>
      <c r="H14" s="10">
        <f t="shared" si="1"/>
        <v>0</v>
      </c>
      <c r="I14" s="49">
        <f t="shared" si="2"/>
        <v>0</v>
      </c>
      <c r="J14" s="7"/>
    </row>
    <row r="15" spans="1:10" ht="51" x14ac:dyDescent="0.25">
      <c r="A15" s="44">
        <v>11</v>
      </c>
      <c r="B15" s="47" t="s">
        <v>42</v>
      </c>
      <c r="C15" s="51" t="s">
        <v>43</v>
      </c>
      <c r="D15" s="52">
        <v>65</v>
      </c>
      <c r="E15" s="9"/>
      <c r="F15" s="10">
        <f t="shared" si="0"/>
        <v>0</v>
      </c>
      <c r="G15" s="11"/>
      <c r="H15" s="10">
        <f t="shared" si="1"/>
        <v>0</v>
      </c>
      <c r="I15" s="49">
        <f t="shared" si="2"/>
        <v>0</v>
      </c>
      <c r="J15" s="7"/>
    </row>
    <row r="16" spans="1:10" x14ac:dyDescent="0.25">
      <c r="A16" s="45">
        <v>12</v>
      </c>
      <c r="B16" s="47" t="s">
        <v>44</v>
      </c>
      <c r="C16" s="51" t="s">
        <v>29</v>
      </c>
      <c r="D16" s="52">
        <v>40</v>
      </c>
      <c r="E16" s="9"/>
      <c r="F16" s="10">
        <f t="shared" si="0"/>
        <v>0</v>
      </c>
      <c r="G16" s="11"/>
      <c r="H16" s="10">
        <f t="shared" si="1"/>
        <v>0</v>
      </c>
      <c r="I16" s="49">
        <f t="shared" si="2"/>
        <v>0</v>
      </c>
      <c r="J16" s="7"/>
    </row>
    <row r="17" spans="1:10" ht="63.75" x14ac:dyDescent="0.25">
      <c r="A17" s="44">
        <v>13</v>
      </c>
      <c r="B17" s="47" t="s">
        <v>45</v>
      </c>
      <c r="C17" s="51" t="s">
        <v>46</v>
      </c>
      <c r="D17" s="51">
        <v>21</v>
      </c>
      <c r="E17" s="9"/>
      <c r="F17" s="10">
        <f t="shared" si="0"/>
        <v>0</v>
      </c>
      <c r="G17" s="11"/>
      <c r="H17" s="10">
        <f t="shared" si="1"/>
        <v>0</v>
      </c>
      <c r="I17" s="49">
        <f t="shared" si="2"/>
        <v>0</v>
      </c>
      <c r="J17" s="7"/>
    </row>
    <row r="18" spans="1:10" ht="51" x14ac:dyDescent="0.25">
      <c r="A18" s="45">
        <v>14</v>
      </c>
      <c r="B18" s="47" t="s">
        <v>47</v>
      </c>
      <c r="C18" s="51" t="s">
        <v>48</v>
      </c>
      <c r="D18" s="52">
        <v>90</v>
      </c>
      <c r="E18" s="9"/>
      <c r="F18" s="10">
        <f t="shared" si="0"/>
        <v>0</v>
      </c>
      <c r="G18" s="11"/>
      <c r="H18" s="10">
        <f t="shared" si="1"/>
        <v>0</v>
      </c>
      <c r="I18" s="49">
        <f t="shared" si="2"/>
        <v>0</v>
      </c>
      <c r="J18" s="7"/>
    </row>
    <row r="19" spans="1:10" ht="51" x14ac:dyDescent="0.25">
      <c r="A19" s="44">
        <v>15</v>
      </c>
      <c r="B19" s="47" t="s">
        <v>49</v>
      </c>
      <c r="C19" s="51" t="s">
        <v>50</v>
      </c>
      <c r="D19" s="52">
        <v>36</v>
      </c>
      <c r="E19" s="9"/>
      <c r="F19" s="10">
        <f t="shared" si="0"/>
        <v>0</v>
      </c>
      <c r="G19" s="11"/>
      <c r="H19" s="10">
        <f t="shared" si="1"/>
        <v>0</v>
      </c>
      <c r="I19" s="49">
        <f t="shared" si="2"/>
        <v>0</v>
      </c>
      <c r="J19" s="7"/>
    </row>
    <row r="20" spans="1:10" ht="51" x14ac:dyDescent="0.25">
      <c r="A20" s="45">
        <v>16</v>
      </c>
      <c r="B20" s="47" t="s">
        <v>76</v>
      </c>
      <c r="C20" s="51" t="s">
        <v>77</v>
      </c>
      <c r="D20" s="52">
        <v>50</v>
      </c>
      <c r="E20" s="9"/>
      <c r="F20" s="10">
        <f t="shared" si="0"/>
        <v>0</v>
      </c>
      <c r="G20" s="11"/>
      <c r="H20" s="10">
        <f t="shared" si="1"/>
        <v>0</v>
      </c>
      <c r="I20" s="49">
        <f t="shared" si="2"/>
        <v>0</v>
      </c>
      <c r="J20" s="7"/>
    </row>
    <row r="21" spans="1:10" ht="51" x14ac:dyDescent="0.25">
      <c r="A21" s="44">
        <v>17</v>
      </c>
      <c r="B21" s="47" t="s">
        <v>51</v>
      </c>
      <c r="C21" s="51" t="s">
        <v>52</v>
      </c>
      <c r="D21" s="52">
        <v>540</v>
      </c>
      <c r="E21" s="9"/>
      <c r="F21" s="10">
        <f t="shared" si="0"/>
        <v>0</v>
      </c>
      <c r="G21" s="11"/>
      <c r="H21" s="10">
        <f t="shared" si="1"/>
        <v>0</v>
      </c>
      <c r="I21" s="49">
        <f t="shared" si="2"/>
        <v>0</v>
      </c>
      <c r="J21" s="7"/>
    </row>
    <row r="22" spans="1:10" ht="76.5" x14ac:dyDescent="0.25">
      <c r="A22" s="45">
        <v>18</v>
      </c>
      <c r="B22" s="47" t="s">
        <v>53</v>
      </c>
      <c r="C22" s="51" t="s">
        <v>54</v>
      </c>
      <c r="D22" s="52">
        <v>165</v>
      </c>
      <c r="E22" s="9"/>
      <c r="F22" s="10">
        <f t="shared" si="0"/>
        <v>0</v>
      </c>
      <c r="G22" s="11"/>
      <c r="H22" s="10">
        <f t="shared" si="1"/>
        <v>0</v>
      </c>
      <c r="I22" s="49">
        <f t="shared" si="2"/>
        <v>0</v>
      </c>
      <c r="J22" s="7"/>
    </row>
    <row r="23" spans="1:10" ht="76.5" x14ac:dyDescent="0.25">
      <c r="A23" s="44">
        <v>19</v>
      </c>
      <c r="B23" s="47" t="s">
        <v>55</v>
      </c>
      <c r="C23" s="51" t="s">
        <v>54</v>
      </c>
      <c r="D23" s="52">
        <v>700</v>
      </c>
      <c r="E23" s="9"/>
      <c r="F23" s="10">
        <f t="shared" si="0"/>
        <v>0</v>
      </c>
      <c r="G23" s="11"/>
      <c r="H23" s="10">
        <f t="shared" si="1"/>
        <v>0</v>
      </c>
      <c r="I23" s="49">
        <f t="shared" si="2"/>
        <v>0</v>
      </c>
      <c r="J23" s="7"/>
    </row>
    <row r="24" spans="1:10" ht="51" x14ac:dyDescent="0.25">
      <c r="A24" s="45">
        <v>20</v>
      </c>
      <c r="B24" s="47" t="s">
        <v>56</v>
      </c>
      <c r="C24" s="51" t="s">
        <v>57</v>
      </c>
      <c r="D24" s="52">
        <v>180</v>
      </c>
      <c r="E24" s="9"/>
      <c r="F24" s="10">
        <f t="shared" si="0"/>
        <v>0</v>
      </c>
      <c r="G24" s="11"/>
      <c r="H24" s="10">
        <f t="shared" si="1"/>
        <v>0</v>
      </c>
      <c r="I24" s="49">
        <f t="shared" si="2"/>
        <v>0</v>
      </c>
      <c r="J24" s="7"/>
    </row>
    <row r="25" spans="1:10" ht="37.5" customHeight="1" x14ac:dyDescent="0.25">
      <c r="A25" s="44">
        <v>21</v>
      </c>
      <c r="B25" s="47" t="s">
        <v>58</v>
      </c>
      <c r="C25" s="51" t="s">
        <v>59</v>
      </c>
      <c r="D25" s="52">
        <v>24</v>
      </c>
      <c r="E25" s="9"/>
      <c r="F25" s="10">
        <f t="shared" si="0"/>
        <v>0</v>
      </c>
      <c r="G25" s="11"/>
      <c r="H25" s="10">
        <f t="shared" si="1"/>
        <v>0</v>
      </c>
      <c r="I25" s="49">
        <f t="shared" si="2"/>
        <v>0</v>
      </c>
      <c r="J25" s="7"/>
    </row>
    <row r="26" spans="1:10" ht="37.5" customHeight="1" x14ac:dyDescent="0.25">
      <c r="A26" s="45">
        <v>22</v>
      </c>
      <c r="B26" s="47" t="s">
        <v>60</v>
      </c>
      <c r="C26" s="51" t="s">
        <v>61</v>
      </c>
      <c r="D26" s="52">
        <v>550</v>
      </c>
      <c r="E26" s="9"/>
      <c r="F26" s="10">
        <f t="shared" si="0"/>
        <v>0</v>
      </c>
      <c r="G26" s="11"/>
      <c r="H26" s="10">
        <f t="shared" si="1"/>
        <v>0</v>
      </c>
      <c r="I26" s="49">
        <f t="shared" si="2"/>
        <v>0</v>
      </c>
      <c r="J26" s="7"/>
    </row>
    <row r="27" spans="1:10" ht="38.25" x14ac:dyDescent="0.25">
      <c r="A27" s="44">
        <v>23</v>
      </c>
      <c r="B27" s="47" t="s">
        <v>62</v>
      </c>
      <c r="C27" s="51" t="s">
        <v>48</v>
      </c>
      <c r="D27" s="52">
        <v>165</v>
      </c>
      <c r="E27" s="9"/>
      <c r="F27" s="10">
        <f t="shared" si="0"/>
        <v>0</v>
      </c>
      <c r="G27" s="11"/>
      <c r="H27" s="10">
        <f t="shared" si="1"/>
        <v>0</v>
      </c>
      <c r="I27" s="49">
        <f t="shared" si="2"/>
        <v>0</v>
      </c>
      <c r="J27" s="7"/>
    </row>
    <row r="28" spans="1:10" ht="51" x14ac:dyDescent="0.25">
      <c r="A28" s="45">
        <v>24</v>
      </c>
      <c r="B28" s="47" t="s">
        <v>63</v>
      </c>
      <c r="C28" s="51" t="s">
        <v>64</v>
      </c>
      <c r="D28" s="52">
        <v>55</v>
      </c>
      <c r="E28" s="9"/>
      <c r="F28" s="10">
        <f t="shared" si="0"/>
        <v>0</v>
      </c>
      <c r="G28" s="11"/>
      <c r="H28" s="10">
        <f t="shared" si="1"/>
        <v>0</v>
      </c>
      <c r="I28" s="49">
        <f t="shared" si="2"/>
        <v>0</v>
      </c>
      <c r="J28" s="7"/>
    </row>
    <row r="29" spans="1:10" ht="51" x14ac:dyDescent="0.25">
      <c r="A29" s="44">
        <v>25</v>
      </c>
      <c r="B29" s="47" t="s">
        <v>65</v>
      </c>
      <c r="C29" s="51" t="s">
        <v>66</v>
      </c>
      <c r="D29" s="52">
        <v>55</v>
      </c>
      <c r="E29" s="9"/>
      <c r="F29" s="10">
        <f t="shared" si="0"/>
        <v>0</v>
      </c>
      <c r="G29" s="11"/>
      <c r="H29" s="10">
        <f t="shared" si="1"/>
        <v>0</v>
      </c>
      <c r="I29" s="49">
        <f t="shared" si="2"/>
        <v>0</v>
      </c>
      <c r="J29" s="7"/>
    </row>
    <row r="30" spans="1:10" ht="51" x14ac:dyDescent="0.25">
      <c r="A30" s="45">
        <v>26</v>
      </c>
      <c r="B30" s="47" t="s">
        <v>78</v>
      </c>
      <c r="C30" s="51" t="s">
        <v>79</v>
      </c>
      <c r="D30" s="52">
        <v>100</v>
      </c>
      <c r="E30" s="9"/>
      <c r="F30" s="10">
        <f t="shared" si="0"/>
        <v>0</v>
      </c>
      <c r="G30" s="11"/>
      <c r="H30" s="10">
        <f t="shared" si="1"/>
        <v>0</v>
      </c>
      <c r="I30" s="49">
        <f t="shared" si="2"/>
        <v>0</v>
      </c>
      <c r="J30" s="7"/>
    </row>
    <row r="31" spans="1:10" x14ac:dyDescent="0.25">
      <c r="A31" s="44">
        <v>27</v>
      </c>
      <c r="B31" s="47" t="s">
        <v>67</v>
      </c>
      <c r="C31" s="51" t="s">
        <v>29</v>
      </c>
      <c r="D31" s="52">
        <v>12</v>
      </c>
      <c r="E31" s="9"/>
      <c r="F31" s="10">
        <f t="shared" si="0"/>
        <v>0</v>
      </c>
      <c r="G31" s="11"/>
      <c r="H31" s="10">
        <f t="shared" si="1"/>
        <v>0</v>
      </c>
      <c r="I31" s="49">
        <f t="shared" si="2"/>
        <v>0</v>
      </c>
      <c r="J31" s="7"/>
    </row>
    <row r="32" spans="1:10" ht="89.25" x14ac:dyDescent="0.25">
      <c r="A32" s="45">
        <v>28</v>
      </c>
      <c r="B32" s="47" t="s">
        <v>68</v>
      </c>
      <c r="C32" s="51" t="s">
        <v>69</v>
      </c>
      <c r="D32" s="51">
        <v>540</v>
      </c>
      <c r="E32" s="9"/>
      <c r="F32" s="10">
        <f t="shared" si="0"/>
        <v>0</v>
      </c>
      <c r="G32" s="11"/>
      <c r="H32" s="10">
        <f t="shared" si="1"/>
        <v>0</v>
      </c>
      <c r="I32" s="49">
        <f t="shared" si="2"/>
        <v>0</v>
      </c>
      <c r="J32" s="7"/>
    </row>
    <row r="33" spans="1:10" ht="63.75" x14ac:dyDescent="0.25">
      <c r="A33" s="44">
        <v>29</v>
      </c>
      <c r="B33" s="47" t="s">
        <v>70</v>
      </c>
      <c r="C33" s="51" t="s">
        <v>71</v>
      </c>
      <c r="D33" s="52">
        <v>46</v>
      </c>
      <c r="E33" s="9"/>
      <c r="F33" s="10">
        <f t="shared" si="0"/>
        <v>0</v>
      </c>
      <c r="G33" s="11"/>
      <c r="H33" s="10">
        <f t="shared" si="1"/>
        <v>0</v>
      </c>
      <c r="I33" s="49">
        <f t="shared" si="2"/>
        <v>0</v>
      </c>
      <c r="J33" s="7"/>
    </row>
    <row r="34" spans="1:10" ht="37.5" customHeight="1" x14ac:dyDescent="0.25">
      <c r="A34" s="12"/>
      <c r="B34" s="53" t="s">
        <v>12</v>
      </c>
      <c r="C34" s="53"/>
      <c r="D34" s="53"/>
      <c r="E34" s="54"/>
      <c r="F34" s="13">
        <f>F37*70%</f>
        <v>0</v>
      </c>
      <c r="G34" s="14"/>
      <c r="H34" s="15"/>
      <c r="I34" s="6"/>
      <c r="J34" s="7"/>
    </row>
    <row r="35" spans="1:10" ht="27" customHeight="1" x14ac:dyDescent="0.25">
      <c r="A35" s="12"/>
      <c r="B35" s="54" t="s">
        <v>16</v>
      </c>
      <c r="C35" s="54"/>
      <c r="D35" s="54"/>
      <c r="E35" s="54"/>
      <c r="F35" s="13">
        <f>F38*70%</f>
        <v>0</v>
      </c>
      <c r="G35" s="14"/>
      <c r="H35" s="15"/>
      <c r="I35" s="6"/>
      <c r="J35" s="7"/>
    </row>
    <row r="36" spans="1:10" ht="39.75" customHeight="1" x14ac:dyDescent="0.25">
      <c r="A36" s="12"/>
      <c r="B36" s="58" t="s">
        <v>17</v>
      </c>
      <c r="C36" s="58"/>
      <c r="D36" s="58"/>
      <c r="E36" s="58"/>
      <c r="F36" s="13">
        <f>F39*70%</f>
        <v>0</v>
      </c>
      <c r="G36" s="14"/>
      <c r="H36" s="15"/>
      <c r="I36" s="6"/>
      <c r="J36" s="7"/>
    </row>
    <row r="37" spans="1:10" ht="42.75" customHeight="1" x14ac:dyDescent="0.25">
      <c r="A37" s="16"/>
      <c r="B37" s="54" t="s">
        <v>13</v>
      </c>
      <c r="C37" s="54"/>
      <c r="D37" s="54"/>
      <c r="E37" s="54"/>
      <c r="F37" s="13">
        <f>SUM(F5:F33)</f>
        <v>0</v>
      </c>
      <c r="G37" s="14"/>
      <c r="H37" s="14"/>
      <c r="I37" s="8"/>
      <c r="J37" s="7"/>
    </row>
    <row r="38" spans="1:10" ht="31.5" customHeight="1" x14ac:dyDescent="0.25">
      <c r="A38" s="16"/>
      <c r="B38" s="54" t="s">
        <v>14</v>
      </c>
      <c r="C38" s="54"/>
      <c r="D38" s="54"/>
      <c r="E38" s="54"/>
      <c r="F38" s="17">
        <f>SUM(H5:H33)</f>
        <v>0</v>
      </c>
      <c r="G38" s="14"/>
      <c r="H38" s="14"/>
      <c r="I38" s="8"/>
      <c r="J38" s="7"/>
    </row>
    <row r="39" spans="1:10" ht="63.75" customHeight="1" x14ac:dyDescent="0.25">
      <c r="A39" s="16"/>
      <c r="B39" s="58" t="s">
        <v>15</v>
      </c>
      <c r="C39" s="58"/>
      <c r="D39" s="58"/>
      <c r="E39" s="58"/>
      <c r="F39" s="18">
        <f>F37+F38</f>
        <v>0</v>
      </c>
      <c r="G39" s="19"/>
      <c r="H39" s="19"/>
      <c r="I39" s="8"/>
      <c r="J39" s="7"/>
    </row>
    <row r="40" spans="1:10" x14ac:dyDescent="0.25">
      <c r="A40" s="16"/>
      <c r="B40" s="20"/>
      <c r="C40" s="20"/>
      <c r="D40" s="20"/>
      <c r="E40" s="20"/>
      <c r="F40" s="14"/>
      <c r="G40" s="14"/>
      <c r="H40" s="14"/>
      <c r="I40" s="8"/>
      <c r="J40" s="7"/>
    </row>
    <row r="41" spans="1:10" x14ac:dyDescent="0.25">
      <c r="A41" s="16"/>
      <c r="B41" s="30" t="s">
        <v>21</v>
      </c>
      <c r="C41" s="30"/>
      <c r="D41" s="30"/>
      <c r="E41" s="30"/>
      <c r="F41" s="14"/>
      <c r="G41" s="14"/>
      <c r="H41" s="14"/>
      <c r="I41" s="8"/>
      <c r="J41" s="7"/>
    </row>
    <row r="42" spans="1:10" x14ac:dyDescent="0.25">
      <c r="A42" s="16"/>
      <c r="B42" s="31" t="s">
        <v>18</v>
      </c>
      <c r="C42" s="30"/>
      <c r="D42" s="30"/>
      <c r="E42" s="30"/>
      <c r="F42" s="19"/>
      <c r="G42" s="19"/>
      <c r="H42" s="19"/>
      <c r="I42" s="8"/>
      <c r="J42" s="7"/>
    </row>
    <row r="43" spans="1:10" x14ac:dyDescent="0.25">
      <c r="A43" s="16"/>
      <c r="B43" s="22"/>
      <c r="C43" s="21"/>
      <c r="D43" s="21"/>
      <c r="E43" s="21"/>
      <c r="F43" s="19"/>
      <c r="G43" s="19"/>
      <c r="H43" s="19"/>
      <c r="I43" s="8"/>
      <c r="J43" s="7"/>
    </row>
    <row r="44" spans="1:10" x14ac:dyDescent="0.25">
      <c r="A44" s="16"/>
      <c r="B44" s="22"/>
      <c r="C44" s="21"/>
      <c r="D44" s="21"/>
      <c r="E44" s="21"/>
      <c r="F44" s="19"/>
      <c r="G44" s="19"/>
      <c r="H44" s="19"/>
      <c r="I44" s="8"/>
      <c r="J44" s="7"/>
    </row>
    <row r="45" spans="1:10" x14ac:dyDescent="0.25">
      <c r="A45" s="16"/>
      <c r="B45" s="22"/>
      <c r="C45" s="21"/>
      <c r="D45" s="21"/>
      <c r="E45" s="21"/>
      <c r="F45" s="19"/>
      <c r="G45" s="19"/>
      <c r="H45" s="19"/>
      <c r="I45" s="8"/>
      <c r="J45" s="7"/>
    </row>
    <row r="46" spans="1:10" x14ac:dyDescent="0.25">
      <c r="A46" s="16"/>
      <c r="B46" s="23"/>
      <c r="C46" s="24"/>
      <c r="D46" s="25"/>
      <c r="E46" s="25"/>
      <c r="F46" s="19"/>
      <c r="G46" s="19"/>
      <c r="H46" s="19"/>
      <c r="I46" s="8"/>
      <c r="J46" s="7"/>
    </row>
    <row r="47" spans="1:10" x14ac:dyDescent="0.25">
      <c r="A47" s="26"/>
      <c r="B47" s="27"/>
      <c r="C47" s="55"/>
      <c r="D47" s="55"/>
      <c r="E47" s="55"/>
      <c r="F47" s="32"/>
      <c r="G47" s="32"/>
      <c r="H47" s="32"/>
      <c r="I47" s="8"/>
      <c r="J47" s="7"/>
    </row>
    <row r="48" spans="1:10" x14ac:dyDescent="0.25">
      <c r="A48" s="26"/>
      <c r="B48" s="28"/>
      <c r="C48" s="57"/>
      <c r="D48" s="57"/>
      <c r="E48" s="57"/>
      <c r="F48" s="29"/>
      <c r="G48" s="29"/>
      <c r="H48" s="29"/>
      <c r="I48" s="8"/>
      <c r="J48" s="7"/>
    </row>
  </sheetData>
  <mergeCells count="9">
    <mergeCell ref="B34:E34"/>
    <mergeCell ref="C47:E47"/>
    <mergeCell ref="A2:H2"/>
    <mergeCell ref="C48:E48"/>
    <mergeCell ref="B37:E37"/>
    <mergeCell ref="B38:E38"/>
    <mergeCell ref="B39:E39"/>
    <mergeCell ref="B35:E35"/>
    <mergeCell ref="B36:E3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II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2024-10-25T07:21:29Z</cp:lastPrinted>
  <dcterms:created xsi:type="dcterms:W3CDTF">2013-10-02T05:33:07Z</dcterms:created>
  <dcterms:modified xsi:type="dcterms:W3CDTF">2024-10-29T11:24:07Z</dcterms:modified>
</cp:coreProperties>
</file>