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O:\3 KK\POWYŻEJ\2024\26 Implanty neurochirurgiczne\SWZ\"/>
    </mc:Choice>
  </mc:AlternateContent>
  <xr:revisionPtr revIDLastSave="0" documentId="13_ncr:1_{39199A5C-D2D5-4966-A2DA-290DDA800689}" xr6:coauthVersionLast="47" xr6:coauthVersionMax="47" xr10:uidLastSave="{00000000-0000-0000-0000-000000000000}"/>
  <bookViews>
    <workbookView xWindow="1410" yWindow="1350" windowWidth="18375" windowHeight="11895" tabRatio="940" xr2:uid="{00000000-000D-0000-FFFF-FFFF00000000}"/>
  </bookViews>
  <sheets>
    <sheet name="Zał.neurochir. 2024" sheetId="1" r:id="rId1"/>
  </sheets>
  <calcPr calcId="181029"/>
</workbook>
</file>

<file path=xl/calcChain.xml><?xml version="1.0" encoding="utf-8"?>
<calcChain xmlns="http://schemas.openxmlformats.org/spreadsheetml/2006/main">
  <c r="F7" i="1" l="1"/>
  <c r="H7" i="1" s="1"/>
  <c r="F17" i="1"/>
  <c r="H17" i="1" s="1"/>
  <c r="F36" i="1"/>
  <c r="F187" i="1"/>
  <c r="H187" i="1" s="1"/>
  <c r="F193" i="1" l="1"/>
  <c r="H193" i="1" s="1"/>
  <c r="F178" i="1"/>
  <c r="H178" i="1" s="1"/>
  <c r="F27" i="1"/>
  <c r="H27" i="1" s="1"/>
  <c r="F167" i="1"/>
  <c r="H167" i="1" s="1"/>
  <c r="F73" i="1"/>
  <c r="H73" i="1" s="1"/>
  <c r="F56" i="1"/>
  <c r="H56" i="1" s="1"/>
  <c r="H36" i="1"/>
  <c r="F45" i="1"/>
  <c r="H45" i="1" s="1"/>
  <c r="F227" i="1"/>
  <c r="H227" i="1" s="1"/>
  <c r="F218" i="1"/>
  <c r="H218" i="1" s="1"/>
  <c r="F209" i="1"/>
  <c r="H209" i="1" s="1"/>
  <c r="F156" i="1"/>
  <c r="H156" i="1" s="1"/>
  <c r="F141" i="1"/>
  <c r="H141" i="1" s="1"/>
  <c r="F124" i="1"/>
  <c r="H124" i="1" s="1"/>
  <c r="F90" i="1"/>
  <c r="H90" i="1" s="1"/>
  <c r="F116" i="1"/>
  <c r="H116" i="1" s="1"/>
</calcChain>
</file>

<file path=xl/sharedStrings.xml><?xml version="1.0" encoding="utf-8"?>
<sst xmlns="http://schemas.openxmlformats.org/spreadsheetml/2006/main" count="414" uniqueCount="143">
  <si>
    <t>ZADANIE NR 1</t>
  </si>
  <si>
    <t>L.p.</t>
  </si>
  <si>
    <t>Nazwa produktu</t>
  </si>
  <si>
    <t>J.m.</t>
  </si>
  <si>
    <t xml:space="preserve">Ilość  </t>
  </si>
  <si>
    <t xml:space="preserve">Cena netto </t>
  </si>
  <si>
    <t xml:space="preserve">Wartość netto              </t>
  </si>
  <si>
    <t>VAT</t>
  </si>
  <si>
    <t>Wartość brutto w PLN</t>
  </si>
  <si>
    <t>Stabilizacja odcinka szyjnego – tytanowa klatka międzykręgowa 3D-Ti.</t>
  </si>
  <si>
    <t>kpl</t>
  </si>
  <si>
    <t>Razem:</t>
  </si>
  <si>
    <t>Zamawiający wymaga:</t>
  </si>
  <si>
    <t xml:space="preserve"> - utworzenia depozytu implantów</t>
  </si>
  <si>
    <t>ZADANIE NR 2</t>
  </si>
  <si>
    <t>Stabilizacja przezskórna piersiowo-lędźwiowa</t>
  </si>
  <si>
    <t>WARUNKI:</t>
  </si>
  <si>
    <t>ZADANIE NR 3</t>
  </si>
  <si>
    <t>Kaniule do śrub przezskórnych umożliwiające podanie cementu.</t>
  </si>
  <si>
    <t>ZADANIE NR 4</t>
  </si>
  <si>
    <t>ZADANIE NR 5</t>
  </si>
  <si>
    <t>Stabilizacja odcinka szyjnego - klatka międzykręgowa ACIF 3D Ti blokowana wkrętami</t>
  </si>
  <si>
    <t>ZADANIE NR 6</t>
  </si>
  <si>
    <t>Klatki szyjne do środkowego oraz dolnego odcinka kręgosłupa + płyty przednie</t>
  </si>
  <si>
    <t>szt</t>
  </si>
  <si>
    <t xml:space="preserve">- Dwuelementowa dynamiczna proteza dysku szyjnego (C3-C7), zbudowana w dwóch metalowych płytek przylegających do powierzchni sąsiadujących trzonów oraz wkładki polietylenowej 
- płytki do trzonów kręgowych w kombinacji  kolce-grzebień  z centralnym grzebie-niem stabilizującym od dołu oraz  z kolcami umieszczonymi przy przedniej krawę-dzi implantu z góry; co umożliwia bezkonfliktowe zakładanie implantów na kolej-nych poziomach kręgosłupa;
- elementy metalowe pokryte materiałem wspomagającym osteointegrację 
- wkładka PE mocowana na stałe do dolnej powierzchni płytki, znacznik zatopiony w wkładce polietylenowej  
- proteza w 6 rozmiarach  wielkości (XS – XXL) oraz 3 wysokościach 5,6 i 7 mm w celu odtworzenia lordozy kąt płytki wynosi (płytka dolna – 1,50, płytka górna 1,50);
- każda proteza sterylne oraz oddzielnie zapakowana;
- instrumentarium zawierające  niezbędne narzędzia do zakładania protezy; 
- w zestawie narzędzia próbne do określenia wysokości, powierzchni oraz głębokości wstawianego implantu; 
- w zestawie narzędzia do usunięcia dysku oraz wykonania gniazda pod implant – m.in. pancze, dłuta okienkowe, łyżeczki, raspatory, kerisony, próbniki; 
- w zestawie narzędzie umożliwiające przygotowanie miejsca pod grzebień za pomocą wiertła nie dłuta.
 </t>
  </si>
  <si>
    <t>ZADANIE NR 7</t>
  </si>
  <si>
    <t>Stabilizacja transpedicularna przezskórna do odcinka piersiowego kręgosłupa</t>
  </si>
  <si>
    <t>Śruba poliaxialna</t>
  </si>
  <si>
    <t>śruba augumentacyjna</t>
  </si>
  <si>
    <t>nakrętka</t>
  </si>
  <si>
    <t>pręt</t>
  </si>
  <si>
    <t>poprzeczka</t>
  </si>
  <si>
    <t>kaniula do cementu</t>
  </si>
  <si>
    <t>Ostrza i frezy kompatybilne z użyczonym napędem neurochirurgicznym</t>
  </si>
  <si>
    <t>szt.</t>
  </si>
  <si>
    <t>ZADANIE NR 8</t>
  </si>
  <si>
    <t>Stabilizacja szczytowo – potyliczna</t>
  </si>
  <si>
    <t>Płyta do potylicy</t>
  </si>
  <si>
    <t>Wkręty do potylicy</t>
  </si>
  <si>
    <t>Śruba/hak</t>
  </si>
  <si>
    <t>ZADANIE NR 9</t>
  </si>
  <si>
    <t>Płytki do zamknięcia czaszki</t>
  </si>
  <si>
    <t>Opis ogólny :
 - system śrub i płytek do zespoleń czaszkowych   
- czyszczenie maszynowe całego systemu
- płytki o grubości 0,4 mm wykonane z tytanu,
- śruby standardowe o średnicy 1,5 mm, dł. 3, 4 lub 5 mm do wyboru przez Zamawiającego
- śruby niskoprofilowe, samonawiercające wykonane z tytanu
- główka na wkrętak krzyżakowy
- śruby "awaryjne" o średnicy 1,8 mm, dł. 3 lub 5 mm do wyboru przez Zamawiającego
- bezobsługowy kontener do sterylizacji i sterylnego przechowywania instrumentarium
- instrumentarium do implantacji, 2 kpl., udostępnione na czas trwania umowy, skład: śrubokręt krzyżakowy, kleszcze do cięcia płytek, kleszcze do zaginania płytek, pęseta, system do przechowywania magazynków na 6 śrub, miejsca na płytki i ostrze śrubokrętu, szuflada na siatki</t>
  </si>
  <si>
    <t>Płytka 2 otworowa prosta, wymiary 15,4 x 3,4 mm</t>
  </si>
  <si>
    <t>Płytka 5 otworowa typu Y, wymiary 20,6 x 11 mm</t>
  </si>
  <si>
    <t>Płytka 20 otworowa prosta, wymiary 88,9 x 3,4 mm</t>
  </si>
  <si>
    <t>Płytka 6 otworowa typu podwójny Y, wymiary 18 x 11 mm</t>
  </si>
  <si>
    <t>Płytka 6 otworowa typu podwójny Y, wymiary 21 x 11 mm</t>
  </si>
  <si>
    <t>Płytka 6 otworowa na otwór trepanacyjny, średnica 18,4 mm</t>
  </si>
  <si>
    <t>Płytka 6 otworowa na otwór trepanacyjny, średnica 21,4 mm</t>
  </si>
  <si>
    <t>Płytka 6 ostworowa na otwór trepanacyjny, średnica 23,4 mm</t>
  </si>
  <si>
    <t>Płytka - siatka 3D, grubość 0,6 mm o wymiarach 50 x 50 mm</t>
  </si>
  <si>
    <t>Płytka - siatka 3D, grubość 0,6 mm o wymiarach 100 x 100 mm</t>
  </si>
  <si>
    <t>Płytka - siatka, 6 otworów, grubość 0,4 mm o wymiarach 38,8 x 15,3 mm</t>
  </si>
  <si>
    <t>Śrubokręt elektryczny jednorazowego użytku</t>
  </si>
  <si>
    <t>Sterylny zestaw płytek i śrubek, w skład zestawu wchodzi 6 śrubek 1,5 x 4 mm, 3 płytki długość 15,4 mm</t>
  </si>
  <si>
    <t>op.</t>
  </si>
  <si>
    <t>Magazynek 6 śrub samogwintujących, standardowych, wkrętak krzyżakowy, dł 3 mm, średnica 1,5 mm</t>
  </si>
  <si>
    <t>Magazynek 6 śrub samogwintujących, standardowych, wkrętak krzyżakowy, dł 5 mm, średnica 1,5 mm</t>
  </si>
  <si>
    <t>Magazynek 6 śrub samogwintujących, "awaryjnych", wkrętak krzyżakowy, dł 3 mm, średnica 1,8 mm</t>
  </si>
  <si>
    <t>Magazynek 6 śrub samogwintujących, "awaryjnych", wkrętak krzyżakowy, dł 5 mm, średnica 1,8 mm</t>
  </si>
  <si>
    <t>ZADANIE NR 10</t>
  </si>
  <si>
    <t xml:space="preserve">1.Wykonawca utworzy na terenie szpitala depozyt zakontraktowanych implantów                                                                             </t>
  </si>
  <si>
    <t>2. Zamawiający wymaga użyczenia zestawów narzędziowych do ipmlantacji w/w wyrobów na cały okres trwania umowy</t>
  </si>
  <si>
    <t>3. Darmowa wymiana wyeksploatowanych instrumentów wchodzących w skład użyczonych zestawów narzędziowych</t>
  </si>
  <si>
    <t>ZADANIE NR 11</t>
  </si>
  <si>
    <t>a</t>
  </si>
  <si>
    <t>rozmiar 2.5 cm x 2.5 cm</t>
  </si>
  <si>
    <t>b</t>
  </si>
  <si>
    <t>rozmiar 5 cm x 5 cm</t>
  </si>
  <si>
    <t>c</t>
  </si>
  <si>
    <t>rozmiar 2.5 cm x 7.5 cm</t>
  </si>
  <si>
    <t>d</t>
  </si>
  <si>
    <t>rozmiar 7.5 cm x 7.5 cm</t>
  </si>
  <si>
    <t>e</t>
  </si>
  <si>
    <t>rozmiar 10 cm x 12.5 cm</t>
  </si>
  <si>
    <t>ZADANIE NR 12</t>
  </si>
  <si>
    <t>zaciski do płata kostnego, śr. 16 mm, wykonane ze stopu tytanu, sterylne ( pakowane pojedynczo)</t>
  </si>
  <si>
    <t>zaciski do płata kostnego, śr. 20 mm, wykonane ze stopu tytanu, sterylne (pakowane pojedynczo)</t>
  </si>
  <si>
    <t>zaciski plastikowe do hemostazy brzegu płata skórnego czepca, jednorazowe, sterylne pakowane po 10 szt. w magazynku, kompatybilne automatycznym aplikatorem (opakowanie 20 magazynków po 10 zacisków)</t>
  </si>
  <si>
    <t>op</t>
  </si>
  <si>
    <t>Stapler skórny jednorazowego użytku z magazynkiem na 35 zszywek, posiadający wskaźnik ilości zszywek, zszywki o wymiarach 6,9 x 3,6 mm i prostokątnym kształcie, pozwalający na kontrolowanie ich zużycia i minimalizację strat zszywek, zapewnia optymalne zamknięcie rany i trwałość połączenia, a unikalne zagięcie końcówki, umożliwia precyzyjne umieszczenie zszywek oraz opcję zakładania zszywek z uwzględnieniem różnej grubości skóry, 6 szt.(opakowanie 6 szt)</t>
  </si>
  <si>
    <t>f</t>
  </si>
  <si>
    <t>Klipsy tytanowe,  neurochirurgiczne, sterylne typu Yasargil (mini i standard), czasowe oraz stałe. Klipsy dostarczane sterylne, gotowe do implantacji. Każdy klips z deklarowaną na opakowaniu siłą zacisku. Dostępne również klipsy typu T-bar oraz klipsy wzmacniające siłę zacisku podstawowego klipsa. Zamawiający wymaga w użyczenie klipsownic kompatybilnych z klipsami czasowymi i stałymi</t>
  </si>
  <si>
    <t>g</t>
  </si>
  <si>
    <t>pensety jednorazowego użytku, do wyboru z katalogu wykonawcy</t>
  </si>
  <si>
    <t>ZADANIE NR 13</t>
  </si>
  <si>
    <t>Frezy jednorazowe  o średnicach od 2 mm do 6 mm (do wyboru przez zamawiającego), z możliwością regulowania wysunięcia ostrza, kompatybilne z prostnicą typu SD/PD  i kątnicą typu SD/PD kompatybilne z użyczonym napędem</t>
  </si>
  <si>
    <t>Frez,  ostrze jednorazowe do kraniotomii  o parametrach 2.3 x 16 mm , strug stożkowy kompatybilne z użyczonym napędem</t>
  </si>
  <si>
    <t>Ostrze trepanu jednorazowe</t>
  </si>
  <si>
    <t>ZADANIE NR 14</t>
  </si>
  <si>
    <t>Implanty umożliwiające odtworzenie prawidłowej wysokości przestrzeni międzytrzonowej.</t>
  </si>
  <si>
    <t>Implanty o ostro ząbkowanych powierzchniach wykonane ze stopu tytanu w technologii naśladującej budowę kości ludzkiej o porowatości w całym przekroju implantu wynoszącej 55-65%. Implanty mające zdolność do zatrzymywania płynów w swojej strukturze w celu dystrybucji składników odżywczych w całym implancie co skutkuje przerostem kości w całej jego objętości. Całkowity zakres wielkości porów w zakresie 100-700μm, średnia wielkość porów znajduje się w zakresie 400-500μm. Implant posiadający w swojej strukturze trzy rodzaje porów Mikro, Mezo i Makropory. Moduł sprężystości implantu chroniący przed zapadaniem się implantu wynosi 6.2 GPa. Chropowatość na powierzchni tytanu warunkująca prawidłową kolonizację komórek kostnych wynosząca 8 μm. Co najmniej 5 wysokości implantu. Obecne duże okno na przeszczep kostny bądź substytut kostny.</t>
  </si>
  <si>
    <t>ZADANIE NR 15</t>
  </si>
  <si>
    <t>Rozszerzalna proteza trzonu odcinka szyjnego kręgosłupa</t>
  </si>
  <si>
    <t>ZADANIE NR 16</t>
  </si>
  <si>
    <t>Śruby do podawania cementu</t>
  </si>
  <si>
    <t>Sterylne śruby przeznasadowe o samotnącym i cylindrycznym profilu gwintu i stożkowym rdzeniu, o podwójnym rodzaju gwintu - korówkowy szerszy i samotnący - ostry na stożku, tulipanowe wieloosiowe (z ruchomą główką). 
Śruby kaniulowane z dodatkowymi trzema rzędami otworów znajdujące się pod kątem 120° względem siebie posiadające 2 długości łopatek.
Długość śrub w zakresie 30-90 mm w zależności od średnicy, skokiem co 5 mm w dłuzszych co 1mm. Średnica śrub 5.5 do 8.5 co 1 mm. 
Dośtępne śruby monolityczne w zakresie 5.5 do 7.5 w zakresie 30-60 co 5mm w zależności od średnicy,
Możliwość zastosowania pręta 5,5 i 6,0mm. 
Do każdej śruby jednorazowa, pakowana sterylnie jednostka doprowadzająca</t>
  </si>
  <si>
    <t>ZADANIE NR 17</t>
  </si>
  <si>
    <t xml:space="preserve">ZESTAW UMOŻLIWIAJĄCY PRZEZSKÓRNE, PRZEZNASADOWE UZUPEŁNIENIE UBYTKU MASY KOSTNEJ TRZONU KRĘGOWEGO CEMENTEM  W PRZYPADKACH ZŁAMAŃ PATOLOGICZNYCH  I NOWOTWORÓW </t>
  </si>
  <si>
    <t>1a</t>
  </si>
  <si>
    <t xml:space="preserve">Zestaw do fiksacji złamań patologicznych trzonu kręgu oraz odcinka krzyżowego kręgosłupa. Sterylne urządzenie mieszająco-podające pozwalające na wymieszanie składników cementu w zamkniętym pojemniku z wykluczeniem błędu czynnika ludzkiego, a po wymieszaniu wypełnienie cementem podajnika a następnie trzonu z tego samego urządzenia. Podajnik o pojemności 10 ml umożliwiający podanie cementu do kilku trzonów. Jeden pełny obrót dostarcza 0,4cc cementu. Możliwość wyboru kilku różnych średnic igieł do podawania cementu kostnego (min. 3), różnych długości (min. 2) oraz różnych kształtów ostrzy: centralne oraz jednostronnie ścięte (bezpieczne). Cement o podwyższonej lepkości o konsystencji pasty zaraz po wymieszaniu, zawierający środek cieniujący -30% siarczanu baru oraz hydrochinon opóźniający wiązanie do 17 minut po wymieszaniu składników. W skład kompletu wchodzi: urządzenie mieszająco-podające z cementem kostnym minimum 20 g – 1 szt. Igła z trokarem do podawania cementu kostnego min. 3 różne średnice, 2 długości oraz 2 kształty ostrzy - stożkowe i jednostronnie ścięte   – 1szt.        </t>
  </si>
  <si>
    <t>Mieszalnik ręczny  + cement  o wysokiej lepkości</t>
  </si>
  <si>
    <t>Igła przeznasadowa kostna</t>
  </si>
  <si>
    <t>1b</t>
  </si>
  <si>
    <t xml:space="preserve">Zestaw do cementoplastyki trzonów kręgowych w urazach i złamaniach z cementem o wysokiej lepkości i gęstości   W skład zestawu wchodzą: 1. 1 igła z trokarem do podawania cementu kostnego min. 3 różne średnice, 2 długości oraz 2 kształty ostrzy - stożkowe  i jednostronnie ścięte. 2. Sterylne urządzenie mieszająco-podające,z własnym zasilaniem elektrycznym, pozwalające na  automatyczne mieszanie składników cementu w zamkniętym pojemniku z wykluczeniem błędu czynnika ludzkiego oraz samoczynne wypełnianie cementem  zestawu do jego podawania ze  strzykawką z możliwością podania do 14 ml cementu. 3. Przewód o długości 40 cm  giętki zabezpieczający operatora przed bezpośrednim oddziaływaniem promieniowania Rtg 4. Cement o podwyższonej lepkości i gęstości ( konsystencja plasteliny), gotowy do podania bezpośrednio po wymieszaniu, zawierający środek cieniujący - 30% siarczanu baru, zawierający hydrochinon opóźniający wiązanie do 17 minut po wymieszaniu składników. </t>
  </si>
  <si>
    <t xml:space="preserve">Mieszalnik automatyczny  + cement o wyskokiej lepkości </t>
  </si>
  <si>
    <t>Igła przeznasadowa kostna sztywna</t>
  </si>
  <si>
    <t>igła  biopsyjna</t>
  </si>
  <si>
    <t>ZADANIE NR 18</t>
  </si>
  <si>
    <t>Uszczelniacz opony twardej</t>
  </si>
  <si>
    <t xml:space="preserve">Syntetyczny, absorbowalny, dwuskładnikowy hydrożel uszczelniający. Składniki hydrożelu: Glikol polietylenowy, Polietylenoimina. Sterylne opakowanie zawiera: 2 fiolki ze składnikami hydrożelu, urządzenie mieszające z podajnikiem. Fiolki oznaczone kolorystycznie.  Urządzenie sterylne, jednorazowe, zasilane bateryjnie, z wbudowaną pompą zapobiegającą zatkaniu się dyszy podawczej. Zwiększenie objętości w jedym kierunku max 13%. Czas absorbcji hydrożelu: 90 dni. </t>
  </si>
  <si>
    <t>ZADANIE NR 19</t>
  </si>
  <si>
    <t xml:space="preserve">Zestaw implantów  do przedniej śrubowej stabilizacji zęba obrotnika. </t>
  </si>
  <si>
    <t>W systemie winny być dwa rodzaje śrub kaniulowanych – o gwincie pełnym oraz kompresyjnym, gdzie część  gwintowa przechodzi w część cylindryczną. Śruby kompresyjne pozwalają na docisk odłamanych części kości. - śruby kaniulowane, o pełnym gwincie, samowiercące o średnicy 4mm    oraz długości 36mm-50mm stopniowane co 2mm - śruby kaniulowane, kompresyjne ( z gwintem na przedniej części śruby, która z części  gwintowanej   przechodzi w część cylindryczną),    samowiercące o średnicy 4mm o długości 30mm – 50mm, stopniowane co 2mm - w zestawie druty kirschnera gwintowane oraz z zaokrągloną końcówką - instrumentarium zawiera prowadnice, szydło, nawiertak do kości kortykalnej, wiertło kaniulowane, trokar,    miarkę do śrub, śrubokręt heksagonalny oraz uniwersalny uchwyt  - implanty oraz narzędzia dostarczane w kontenerze przeznaczonym do sterylizacji  Materiał stosowany do produkcji implantów pozwala na zaawansowaną diagnostykę (CT oraz MRI).</t>
  </si>
  <si>
    <t>załącznik nr 2 do SWZ</t>
  </si>
  <si>
    <t>zaciski do płata kostnego, śr. 11 mm, wykonane ze stopu tytanu, sterylne ( pakowane pojedynczo)</t>
  </si>
  <si>
    <t>brutto</t>
  </si>
  <si>
    <t xml:space="preserve"> umowy użyczenia w.w. zestawów narzędziowych, których orientacyjna wartość wynosi: </t>
  </si>
  <si>
    <r>
      <t>Charakterystyka systemu</t>
    </r>
    <r>
      <rPr>
        <sz val="11"/>
        <rFont val="Calibri"/>
        <family val="2"/>
        <charset val="238"/>
        <scheme val="minor"/>
      </rPr>
      <t xml:space="preserve">:
Klatka szyjna, wprowadzana z dostępu przedniego do kręgosłupa szyjnego na poziomie od C3 do C7. Implanty wykonane ze stopu tytanu o budowie przestrzennej kratowej 3D do stabilizacji międzytrzonowej kręgosłupa. Konstrukcja przestrzenna sprzyjająca przerostowi kostnemu. Dwa rodzaje klatek: kątowe oraz wypukłe (anatomiczne). Trzy odmiany gabarytowe (szerokość x głębokość): 13x11mm, 15x12mm, 17x13mm, dostępne w 7 rozmiarach wysokości w zakresie od 4 do 10mm dla każdej z odmian kształtowych. Ząbkowana górna i dolna powierzchnia zwiększająca stabilność osadzenia implantu oraz zapobiegająca jego migracji. Dodatkowo implanty wyposażone 2 kolce na górnej i 2 kolce na dolnej powierzchni, zabezpieczające przed wysunięciem się implantu z przestrzeni międzykręgowej. Dostępne implanty bez kolców. Trwałe oznakowanie implantów w celu ich identyfikacji.
Implanty dostarczane w wersji sterylnej. Zestaw narzędzi zawierający komplet przymiarów dla ułatwienia doboru rozmiaru implantu, raszple oraz dystraktor szyjny Caspara z grotami dwóch rozmiarach długości. Kompaktowy zestaw palet do przechowywania i sterylizacji narzędzi.
</t>
    </r>
    <r>
      <rPr>
        <b/>
        <sz val="11"/>
        <rFont val="Calibri"/>
        <family val="2"/>
        <charset val="238"/>
        <scheme val="minor"/>
      </rPr>
      <t>Dodatkowo w zestawie musi znajdować się retraktor szyjny do tkanek miękkich wraz z kompletem wymiennych łopatek (powierzchnie ząbkowane i atraumatyczne).
Skład kompletu</t>
    </r>
    <r>
      <rPr>
        <sz val="11"/>
        <rFont val="Calibri"/>
        <family val="2"/>
        <charset val="238"/>
        <scheme val="minor"/>
      </rPr>
      <t>: 1 klatka międzytrzonowa w druku 3D Ti.</t>
    </r>
  </si>
  <si>
    <r>
      <t xml:space="preserve">Przezskórna (małoinwazyjna) stabilizacja przeznasadowa odcinka piersiowo-lędźwiowego kręgosłupa
</t>
    </r>
    <r>
      <rPr>
        <sz val="11"/>
        <rFont val="Calibri"/>
        <family val="2"/>
        <charset val="238"/>
        <scheme val="minor"/>
      </rPr>
      <t xml:space="preserve">Śruby kaniulowane do stabilizacji przezskórnej do współpracy z drutem prowadzącym o średnicy 1,5mm. 
W zestawie dostępność hiperelastycznych drutów prowadzących o długości min. 500mm, wykonanych z metalu z   pamięcią kształtu (nitinol). Śruby implantowane poprzez system tulejowy umożliwiający małoinwazyjną ich aplikację. Śruby o cylindrycznym rdzeniu i cylindrycznym kształcie gwintu kostnego w części środkowej i trapezowym zarysie profilu gwintu. Gwint kostny dwukrotny (2-helisowy) do dwukrotnie szybszego wkręcania śrub, o mniejszej liczbie zwojów w części gąbczastej i większej liczbie zwojów w części korowej kręgu.  Śruby o atraumatycznym zakończeniu (zaokrąglony koniec). Wszystkie śruby umożliwiające fenestrację cementu kostnego. Ilość fenestracji zależna od długości śruby minimum 4 przy śrubach krótkich i 8 przy śrubach dłuższych. Śruby poliaksjalne o ruchomości minimum 45°. Wysokość profilu głowy śruby poliaksjalnej max. 17mm, wysokość łba śruby wystającej ponad pręt nie większa niż 5,5mm, średnica łba wraz z elementem blokującym max.14mm. Śruby dostępne w 10 rozmiarach średnic (4,5mm; 5,0mm; 5,5mm; 6,0mm; 6,5mm; 7,0mm; 7,5mm; 8,5mm; 9,5mm; 10,5mm), kodowane kolorami. Śruby w zakresie długości 30 do 90 ze skokiem co 5mm.  Osadzenie pręta od góry. Blokowanie jednoelementowe, wewnętrznym wkrętem blokującym o ujemnym zarysie gwintu, zapobiegającym rozchylaniu się ramion śruby i zmniejszającym ryzyko przekoszenia gwintu. Mechanizm blokowania umożliwia jednoznaczne, powtarzalne blokowanie śruby (brak elementów zrywanych), dokręcanie kluczem dynamometrycznym 12 Nm. Pręty wstępnie wygięte oraz proste o średnicy 6mm posiadające atraumatyczny koniec ułatwiający implantację oraz zamek współpracujący z narzędziem do jego aplikacji. Zakres długości pręta od 30 do 100 mm ze skokiem co 5mm oraz w zakresie długości od 100 do 200 ze skokiem co 10mm. Instrumentarium i implanty w tacach sterylizacyjnych i kontenerach. Dostarczenie zestawów nieodpłatnie na czas trwania umowy. 
</t>
    </r>
    <r>
      <rPr>
        <b/>
        <sz val="11"/>
        <rFont val="Calibri"/>
        <family val="2"/>
        <charset val="238"/>
        <scheme val="minor"/>
      </rPr>
      <t>Dodatkowo w zestawie musi znajdowaæ się zestaw do microdisectomi lędźwiowej - retaktor lędźwiowy do tkanek miękkich wraz z kompletem wymiennych łopatek (powierzchnie ząbkowane i atraumatyczne).</t>
    </r>
    <r>
      <rPr>
        <sz val="11"/>
        <rFont val="Calibri"/>
        <family val="2"/>
        <charset val="238"/>
        <scheme val="minor"/>
      </rPr>
      <t xml:space="preserve"> </t>
    </r>
    <r>
      <rPr>
        <sz val="11"/>
        <color indexed="8"/>
        <rFont val="Calibri"/>
        <family val="2"/>
        <charset val="238"/>
        <scheme val="minor"/>
      </rPr>
      <t xml:space="preserve">Implanty dostarczane w wersji sterylnej
</t>
    </r>
    <r>
      <rPr>
        <b/>
        <sz val="11"/>
        <rFont val="Calibri"/>
        <family val="2"/>
        <charset val="238"/>
        <scheme val="minor"/>
      </rPr>
      <t>Skład kompletu</t>
    </r>
    <r>
      <rPr>
        <sz val="11"/>
        <rFont val="Calibri"/>
        <family val="2"/>
        <charset val="238"/>
        <scheme val="minor"/>
      </rPr>
      <t xml:space="preserve">: 4 śruby, 4 blokery, 2 pręty kręgosłupowe </t>
    </r>
  </si>
  <si>
    <r>
      <t>Charakterystyka systemu</t>
    </r>
    <r>
      <rPr>
        <u/>
        <sz val="11"/>
        <rFont val="Calibri"/>
        <family val="2"/>
        <charset val="238"/>
        <scheme val="minor"/>
      </rPr>
      <t xml:space="preserve">:
</t>
    </r>
    <r>
      <rPr>
        <sz val="11"/>
        <rFont val="Calibri"/>
        <family val="2"/>
        <charset val="238"/>
        <scheme val="minor"/>
      </rPr>
      <t xml:space="preserve">Jednorazowe kaniule do cementu (adaptery), przystosowane do połączenia gwintowego ze śrubami fenestrowanymi
 i umożliwiające wstrzyknięcie cementu. Kaniule wyposażone w złącze Luera, umożliwiające połączenie z zestawem do mieszania i podawania. Dostępność przymiaru, pozwalającego na ocenę poprawności zamocowania kaniuli do cementu i śruby. 
</t>
    </r>
    <r>
      <rPr>
        <b/>
        <sz val="11"/>
        <rFont val="Calibri"/>
        <family val="2"/>
        <charset val="238"/>
        <scheme val="minor"/>
      </rPr>
      <t>Skład kompletu</t>
    </r>
    <r>
      <rPr>
        <sz val="11"/>
        <rFont val="Calibri"/>
        <family val="2"/>
        <charset val="238"/>
        <scheme val="minor"/>
      </rPr>
      <t>: 1 adapter do śrub.</t>
    </r>
  </si>
  <si>
    <r>
      <t xml:space="preserve">Klatka międzykręgowa PLIF 3D Ti
</t>
    </r>
    <r>
      <rPr>
        <sz val="11"/>
        <color indexed="8"/>
        <rFont val="Calibri"/>
        <family val="2"/>
        <charset val="238"/>
        <scheme val="minor"/>
      </rPr>
      <t xml:space="preserve">Klatki międzytrzonowe, wsuwane z dostępu tylnego techniką PLIF. Implanty wykonane ze stopu tytanu o budowie przestrzennej kratowej 3D do stabilizacji międzytrzonowej kręgosłupa. Konstrukcja przestrzenna sprzyjająca przerostowi kostnemu. Ząbkowane powierzchnie kontaktu klatki z blaszkami trzonów kręgowych. Kształt klatek w płaszczyźnie strzałkowej umożliwiający odtworzenie lordozy lędźwiowej w co najmniej kilku ustawieniach kątowych (0°, 4°, 7°, 14°). Dostępność specjalnej wersji wyprofilowanej anatomicznie (obły kształt implantu celem pełnego kontaktu z blaszkami trzonów). Zaokrąglony, atraumatyczny kształt naroży klatki w przekroju poprzecznym, dający możliwość implantacji skrajnie po bokach w obrębie przestrzeni miedzykręgowej. Zaokrąglony, klinowaty dziób klatki międzykręgowej, ułatwiający implantację i umożliwiający wprowadzenie implantu bez wstępnej dystrakcji. Dostępne dwie długości implantów 20 i 25 mm, natomiast w wersji wypukłej dodatkowo rozmiar 30mm. Wysokości implantów w zakresie 9-18 mm (skok co 1mm). Gwintowany otwór w części tylnej implantu oraz klinowo wyprofilowane kanałki na jego bokach, pozwalające na bardzo wytrzymałe i stabilne połączenie implantu z narzędziem do wprowadzania (aplikatorem). Implanty trwale oznakowane, dostarczane w wersji sterylnej. Aplikator wyposażony w gwintowany trzpień mocujący implant oraz dodatkowe złącze klinowo-widełkowe umożliwiające mocowanie powierzchni bocznych implantu w celu zapewnienia maksymalnej wytrzymałości i stabilności połączenia podczas implantacji. Anatomiczny kształt rozszerzaczy (dystraktorów) celem łatwiejszego przygotowania przestrzeni pod implantację klatki. Dostępne narzędzia do przygotowania przestrzeni międzykręgowej: skrobaczki kostne, pilnik, osteotom, odgryzacze kerrison, cushin`g, spurling oraz statyw roboczy dla ułatwienia wypełnienia implantu przeszczepem kostnym. 
</t>
    </r>
    <r>
      <rPr>
        <b/>
        <sz val="11"/>
        <color indexed="8"/>
        <rFont val="Calibri"/>
        <family val="2"/>
        <charset val="238"/>
        <scheme val="minor"/>
      </rPr>
      <t>Skład kompletu</t>
    </r>
    <r>
      <rPr>
        <sz val="11"/>
        <color indexed="8"/>
        <rFont val="Calibri"/>
        <family val="2"/>
        <charset val="238"/>
        <scheme val="minor"/>
      </rPr>
      <t xml:space="preserve">: 1 tytanowa klatka międzytrzonowa typu PLIF 3D. 
</t>
    </r>
    <r>
      <rPr>
        <b/>
        <i/>
        <sz val="11"/>
        <color indexed="8"/>
        <rFont val="Calibri"/>
        <family val="2"/>
        <charset val="238"/>
        <scheme val="minor"/>
      </rPr>
      <t xml:space="preserve">
</t>
    </r>
  </si>
  <si>
    <r>
      <t>Charakterystyka systemu:</t>
    </r>
    <r>
      <rPr>
        <sz val="11"/>
        <rFont val="Calibri"/>
        <family val="2"/>
        <charset val="238"/>
        <scheme val="minor"/>
      </rPr>
      <t xml:space="preserve"> Klatka międzytrzonowa, wprowadzana z dostępu przedniego do kręgosłupa szyjnego wraz z 2 wkrętami szyjnymi wkręcanymi przez klatkę pod kątem do sąsiadujących trzonów. Konstrukcja tytanowa umożliwiająca przerost kostny. Dwa rodzaje klatek: kątowe oraz wypukłe (anatomiczne). Dwie odmiany gabarytowe (szerokość x głębokość): 15x12mm, 17x13mm, dostępne w 6 rozmiarach wysokości w zakresie od 5 do 10mm dla każdej z odmian kształtowych. Ząbkowana górna i dolna powierzchnia zwiększająca stabilność osadzenia implantu oraz zapobiegająca jego migracji. Dodatkowo implanty wyposażone w 2 wkręty szyjne, zabezpieczające przed wysunięciem się implantu z przestrzeni międzykręgowej. Dostępność 2 rodzajów wkrętów szyjnych samowiercące i samogwintujące w 2 zakresach średnic 3,5mm i 4,0mm w zakresie długości 10-16mm. Trwałe oznakowanie implantów w celu ich identyfikacji.  Implanty dostarczane w wersji sterylnej. Zestaw narzędzi zawierający komplet przymiarów dla ułatwienia doboru rozmiaru implantu, nakładki celujące, trokary i wiertła (stałe i przegubowe) umożliwiające jednoznaczne przygotowanie miejsca pod osadzenie wkrętów szyjnych. Kompaktowy zestaw palet do przechowywania i sterylizacji narzędzi.  Skład kompletu: 1 tytanowa klatka międzytrzonowa typu 3D Ti+ 2 wkręty</t>
    </r>
  </si>
  <si>
    <r>
      <t>Implanty do międzykręgowej, przedniej  stabilizacji odcinka szyjnego o kształcie trapezowych bloków z otworem centralnym do wypełnienia biomateriałem lub przeszczepami kostnymi. Anatomiczny kształt umożliwia uzyskanie maksymalnego kontaktu z kością. Wykonane z tytanu komórkowego Ti6Al4V  o właściwościach hydrofilnych.  Struktura implantu charakteryzująca  się regularną wielkością porów na całej powierzchni 900 μm, a także średnią porowatością wewnętrzną wynoszącą 50 - 55%. Klatka posiada na powierzchni elementy kotwiczące w postaci kolców z góry i dołu wpływające na wysoką stabilność. Implanty pakowane sterylnie o wysokości 4-8mm stopniowane co 1mm, dostępne w 3 rozmiarach postawy: 14x11,5mm, 16x13,5mm oraz 18x15mm. Zestaw instrumentarium zawiera narzędzie do zakładania wszystkich wielkości implantów, wraz z implantami próbnymi.</t>
    </r>
    <r>
      <rPr>
        <b/>
        <sz val="11"/>
        <color indexed="8"/>
        <rFont val="Calibri"/>
        <family val="2"/>
        <charset val="238"/>
        <scheme val="minor"/>
      </rPr>
      <t xml:space="preserve"> Na czas umowy użyczenie zestawu rozwieraczy Caspar do tkanek miękkich oraz rozwieraczy dotrzonowych. </t>
    </r>
  </si>
  <si>
    <r>
      <t xml:space="preserve"> -Tytanowy, dynamiczny system do stabilizacji przedniej kręgosłupa szyjnego;
- płytki o wymiarach 20-103mm 
- płytki 4 otworowe (20-32mm), 6 otworowe (34-58mm), 8 otworowe (49-64mm), 10 otworowe (67-85mm) i 12 otworowe (82-103mm), ze skokiem co max. 3mm;
- płytki o niskim profilu (wys. 2,9mm), wstępnie dostosowane kształtem do anatomii kręgosłupa (wygięcie wzdłużne i poprzeczne);
- śruby samotnące i samogwintujące: jednokorowe (4mm, dłg. 10-18mm ze skokiem co 2mm), dwukorowe (4,0mm, dłg. 10-28mm ze skokiem co 2mm) oraz rewizyj-ne/osteoporotyczne (4,5mm, dłg. 13-17mm ze skokiem co 2mm);
- ruchomość śruby 350 wzdłuż i 8¬¬0 w poprzek osi płytki;
- śruby blokowane wewnętrznie (blokada zapobiega wykręcaniu się śruby, pozosta-wiając możliwość mikroruchów w obrębie stabilizowanych kręgów);
- każda śruba blokowana jest niezależnie - brak dodatkowych elementów blokujących na powierzchni płytki;
- rodzaje śrub kodowane kolorami z atraumatycznym zakończeniem śruby
- trzon śruby jednokorowej i rewizyjnej - stożkowy;
- możliwość dogięcia płytki bez utraty możliwości zablokowania/odblokowania śru-by;
- możliwość śródoperacyjnej, czasowej stabilizacji płytki przy pomocy specjalnych szpilek;
- system umożliwia w pełni dynamiczną stabilizację 
- porowata powierzchnia dołu płytki zapobiegająca przesuwaniu się płytki na kręgach;
- porowata powierzchnia trzonu śruby zwiększa kontakt i bezpieczeństwo połączenia kość-śruba;
- zachowany niski profil głowy śrub;
</t>
    </r>
    <r>
      <rPr>
        <b/>
        <sz val="11"/>
        <color indexed="8"/>
        <rFont val="Calibri"/>
        <family val="2"/>
        <charset val="238"/>
        <scheme val="minor"/>
      </rPr>
      <t>Skład kompletu: 1 płyta , 4 śruby</t>
    </r>
  </si>
  <si>
    <r>
      <t>Klatka międzytrzonowa lędźwiowa  -</t>
    </r>
    <r>
      <rPr>
        <sz val="11"/>
        <color indexed="8"/>
        <rFont val="Calibri"/>
        <family val="2"/>
        <charset val="238"/>
        <scheme val="minor"/>
      </rPr>
      <t xml:space="preserve">   Implanty do międzykręgowej stabilizacji kręgosłupa z otworem centralnym do wypełnienia biomateriałem lub przeszczepami kostnymi. Anatomiczny kształt umożliwia uzyskanie maksymalnego kontaktu z kością. Wykonane z tytanu komórkowego Ti6Al4V o właściwościach hydrofilnych. Materiał klatki wykonany jest przy użyciu metody druku 3D. Struktura implantu charakteryzuje się regularną wielkością porów na całej powierzchni 900 μm, a także średnią porowatością wewnętrzną wynoszącą 50 - 55%. Moduł Younga materiału implantu wynosi 110 GPa. Implanty pakowane sterylnie z datą sterylności. Implanty w</t>
    </r>
    <r>
      <rPr>
        <b/>
        <sz val="11"/>
        <color indexed="8"/>
        <rFont val="Calibri"/>
        <family val="2"/>
        <charset val="238"/>
        <scheme val="minor"/>
      </rPr>
      <t xml:space="preserve"> </t>
    </r>
    <r>
      <rPr>
        <sz val="11"/>
        <color indexed="8"/>
        <rFont val="Calibri"/>
        <family val="2"/>
        <charset val="238"/>
        <scheme val="minor"/>
      </rPr>
      <t xml:space="preserve">rozmiarach:
Pochylenie 0 stopni długość 22 mm i 26mm wysokość od  7mm do 10 mm( stopniowane co 1 mm) szerokość 8,5mm  
Pochylenie 0 stopni długość 22mm i 26 mm wysokość od 8mm do 13 mm ( stopniowane co 1 mm) szerokość 10,5mm
Pochylenie 5 stopni długość 22 mm i 26 mm wysokość od 8 mm do 10 mm ( stopniowane co 1 mm) 
szerokość 8,5 mm
Pochylenie 5 stopni długość 22mm i 26 mm wysokość od 8mm do 13 mm ( stopniowane co 1 mm) szerokość 10,5 mm
Pochylenie 10 stopni długość 22mm w wysokościach 9 mm i 10mm szerokość 8,5mm oraz w długości 26 mm i wysokości 9mm,10mm,11mm i szerokości 8,5mm
Pochylenie 10 stopni długość 22mm i 26 mm wysokość od 9mm do 13mm ( stopniowanie co 1mm) szerokość 10,5 mm
W zestawie instrumentarium implanty próbne oraz łyżki i kiurety/raszple/dystraktory do przestrzeni międzykręgowej. </t>
    </r>
    <r>
      <rPr>
        <b/>
        <sz val="11"/>
        <color indexed="8"/>
        <rFont val="Calibri"/>
        <family val="2"/>
        <charset val="238"/>
        <scheme val="minor"/>
      </rPr>
      <t xml:space="preserve">Na czas umowy / zabiegu użyczenie zestawu rozwieraczy Spine Classic do tkanek miękkich typu Caspar
</t>
    </r>
  </si>
  <si>
    <r>
      <t>Wchłanialna łata opony</t>
    </r>
    <r>
      <rPr>
        <sz val="11"/>
        <color indexed="8"/>
        <rFont val="Calibri"/>
        <family val="2"/>
        <charset val="238"/>
        <scheme val="minor"/>
      </rPr>
      <t>, biologiczny, dwuwarstwowy implant - jedna warstwa z wysokooczyszczonego składnika kolagenowego pozyskiwanego z osierdzia wołowego, druga warstwa z wysokooczyszczonego kolagenu pozyskiwanego z dwoin bydlęcych. Łata dostosowana do uzupełniania ubytków opony twardej mózgu, materiał cienki, elastyczny i sprężysty, o doskonałej zdolności do dopasowywania się, do stosowania w obrębie czaszki i kręgosłupa. Posiada dużą wytrzymałość na rozciąganie i wyciąganie szwów. Liofilizowany niskotemperaturowo, sterylny. Możliwość implantacji w technice bezszwowej jak również szwowej. Mozliwość uszczelnienia klejem fibrynowym.</t>
    </r>
  </si>
  <si>
    <r>
      <t xml:space="preserve"> Zestaw do kraniotomii   </t>
    </r>
    <r>
      <rPr>
        <sz val="11"/>
        <color indexed="8"/>
        <rFont val="Calibri"/>
        <family val="2"/>
        <charset val="238"/>
        <scheme val="minor"/>
      </rPr>
      <t xml:space="preserve">                                                                                                                                           Opis ogólny :
 - zaciski ze stopu tytanowego, system zapadkowy sprężyną płaską na ryflowanym trzpieniu, trzpień zakończony tulejką, pakowane sterylnie,   
 - dostępne średnice zacisków 11mm, 16mm i 20 mm, zaciski współpracujące z dynamometrycznym w pełni automatycznym nierozbieralnym aplikatorem
- zaciski o średnicach 16 i 20 mm z otworami na drenaż,
- minimalne artefakty w obrazowaniu MRI o natężeniu do 3 Tesli.
- wszystkie narzędzia dostosowane do sterylizacji autoklawowej, nierozbieralne
- wszystkie elementy aplikatora możliwe do smarowania.
- specjalny kosz stalowy lub z tworzywa sztucznego do przechowywania i sterylizacji zestawu narzędziowego.
- kontener bezobsługowy z pokrywą wykonaną z peek, przeżroczystą, do sterylizacji i sterylnego przechowywania instrumentarium. 
Łatwość założenia :
-założenie polega na wsunięciu nad oponę dolnych talerzyków podtrzymywanych specjalnymi kleszczykami, po nałożeniu aplikatora docisk określony jest systemem dynamometrycznym.
- specjalnie ukształtowane szczęki kleszczy odcinających pozostawiają dwa rowki na pozostającej wystającej części gładko ściętego trzpienia, co zapewnia bezpieczeństwo mocowania.
- dodatkowe kleszcze do zdejmowania zacisków do reoperacji umożliwiają bezpieczne usunięcie zacisków przy konieczności powtórnego otwarcia.
-gładkie zakończenia trzpieni nie zagrażają uszkodzeniem rękawiczek 
</t>
    </r>
  </si>
  <si>
    <r>
      <t xml:space="preserve">Tytanowy system do stabilizacji przeznasadowej przezskórnej kręgosłupa w odcinku piersiowo– lędźwiowym.                                                                                                                                                   </t>
    </r>
    <r>
      <rPr>
        <sz val="11"/>
        <color indexed="8"/>
        <rFont val="Calibri"/>
        <family val="2"/>
        <charset val="238"/>
        <scheme val="minor"/>
      </rPr>
      <t>Stabilizacja oparta na przezskórnych wieloosiowych śrubach pedicularnych, wprowadzanych po drucie Kirschnera. Śruby z samonawiercającym i cylindrycznym profilem gwintu i stożkowym rdzeniu, podwójnym rodzaju gwintu- korówkowy szerszy i samotnący-ostry na stożku. Wszstkie śruby z wbudowanymi łopatkami o długościach 70 i 110mm, posiadające gwint redukcyjny o długości 15mm. Śruby kodowane kolorami  o średnicach od 4,5 do 8,5mm co 1 mm oraz długościach w zależności od średnicy i długości łopatek 25mm do 90mm- stopniowane co 5mm, w większych rozmiarach co 10mm. Bloker jednoelementowy z gwintem trapezowym, blokowany kluczem dynamometrycznym. Pręty tytanowe z heksagonalnym zakończeniem celem precyzyjnego wprowadzenia pręta do śruby o średnicy 5,5 i 6mm o dł. od 30mm do 80mm-stopniowane co 5mm, oraz od 90mm do 190mm-stopniowane co 10mm, możliwość zastosowania pręta prostego 480mm i 600mm. Dostępne pręty CoCr 6mm w tych samych rozmiarach oraz pręty wygięte fabrycznie o średnicy 5,5 i 6mm i długościach od 30 do 130mm.W zestawie igły naprowadzające, przeznasadowe z trokarem: 3 różne średnice, 2 długości oraz 2 kształty ostrzy – stożkowe i jednostronnie ścięte oraz druty Kirschnera nitinolowe i stalowe z końcówką zaostrzona bądź tępą              Instrumentarium: W zestawie zintegrowany ze śrubami retraktor umożliwiający za pomocą jednego nacięcia miedzy śrubami przeprowadzenie dekompresji, przygotowania dysku i blaszek granicznych do wprowadzenia cage. Łopatka retraktora w długościach 60-120mm. W zestawie narzędzia do wielopoziomowej dystrakcji i kompresji. Konieczność zapewnienia pełnej wizualizacji przebiegu pręta przez głowy śrub z punktu widzenia operatora.                                                                                                                           W skład kompletu wchodzi: 4 śruby przezskóre, 4 blokery, 2 pręty, 1 drut Kirschnera, 1 igła naprowadzająca</t>
    </r>
  </si>
  <si>
    <r>
      <t xml:space="preserve">Zestaw do anatomicznej repozycji trzonów kręgosłupa w złamaniach kompresyjnych w OSTEOPOROZIE i w NOWOTWORACH                                                                              - </t>
    </r>
    <r>
      <rPr>
        <sz val="11"/>
        <color indexed="8"/>
        <rFont val="Calibri"/>
        <family val="2"/>
        <charset val="238"/>
        <scheme val="minor"/>
      </rPr>
      <t>małoinwazyjny, sterylny, jednorazowy zestaw implantów i narzędzi do plastyki trzonów kręgosłupa - w zestawie owalne, rozprężalne implanty do anatomicznej repozycji trzonów dostępne w trzech średnicach   4.2; 5.0 i 5.8 mm, wykonane ze stopu tytanu, dostarczane sterylne; - w zestawie jednorazowe narzędzia służące do implantacji:  2 igły do nasady trzonu, 2 druty Kirschnera z ostrym lub tępym zakończeniem, kaniulowane wiertło z zamocowaną kaniulą roboczą, 1 wolna kaniula robocza do drugiej nasady, sterylny przymiar implantu, 2 podajniki  do wprowadzenia cementu o poj. min. 10 cc; - zestaw zawierający 2 implanty fabrycznie osadzone na sterylnych jednorazowych podajnikach, nie   wymagające montażu przed implantacją;</t>
    </r>
  </si>
  <si>
    <r>
      <t xml:space="preserve"> </t>
    </r>
    <r>
      <rPr>
        <b/>
        <sz val="11"/>
        <color indexed="8"/>
        <rFont val="Calibri"/>
        <family val="2"/>
        <charset val="238"/>
        <scheme val="minor"/>
      </rPr>
      <t xml:space="preserve">Klatka międzytrzonowa lędźwiowa tytanowa, typu TLIF 3D 
</t>
    </r>
    <r>
      <rPr>
        <sz val="11"/>
        <color indexed="8"/>
        <rFont val="Calibri"/>
        <family val="2"/>
        <charset val="238"/>
        <scheme val="minor"/>
      </rPr>
      <t xml:space="preserve">Klatki międzytrzonowe typu TLIF, wsuwane z dostępu transforaminalnego (tylno-bocznego). Implanty wykonane ze stopu tytanu o budowie przestrzennej kratowej 3D do stabilizacji międzytrzonowej kręgosłupa. Konstrukcja przestrzenna sprzyjająca przerostowi kostnemu. Kształt klatek w widoku wzdłużnym zakrzywiony, nerkowaty, w 3 odmianach długościowych: 26mm, 30mm, 35mm. Wysokości implantów w zakresie od 7 do 16 mm ze skokiem co 1mm. Klinowo ukształtowany dziób implantu, wspomagający wprowadzenie implantu i dystrakcję kręgów. Ząbkowana górna i dolna powierzchnia implantu dla zapewnienia stabilności i zapobiegania migracji implantu. Kształt implantu w widoku poprzecznym prostokątny lub lordotyczny (ząbkowane powierzchnie implantu ustawione względem siebie równolegle lub pod kątem 5°). Klatka wyposażona w zintegrowany, obrotowy łącznik, pozwalający na połączenie z aplikatorem i na rotację implantu in situ, z możliwością zablokowania rotacji w dowolnym położeniu kątowym. Gwintowe połączenie aplikatora z obrotowym łącznikiem implantu w celu zapewnienia pewnego, silnego mocowania. Implanty trwale oznakowane, dostarczane w wersji sterylnej. Aplikator do wprowadzania klatek pozwalający na rotację implantu in situ, z możliwością zablokowania rotacji w dowolnym położeniu kątowym w zakresie minimum 75° i posiadający niskoprofilowy kształt złącza z implantem w celu zapewnienia maksymalnej widoczności podczas jego wprowadzania. W zestawie wyprofilowane anatomicznie rozszerzacze, zapewniające możliwość dystrakcji lub dystrakcji ze skrawaniem powierzchni blaszek trzonów - w zależności od kierunku rotacji narzędzia. Komplet przymiarów dla ułatwienia doboru rozmiaru implantu. Wbijak-wybijak dla ułatwienia wprowadzania/usuwania przymiaru lub implantu. Dostępne narzędzia do przygotowania przestrzeni międzykręgowej: skrobaczki kostne, pilnik, osteotom, odgryzacze kerrison, cushing, spurling. 
</t>
    </r>
    <r>
      <rPr>
        <b/>
        <sz val="11"/>
        <color indexed="8"/>
        <rFont val="Calibri"/>
        <family val="2"/>
        <charset val="238"/>
        <scheme val="minor"/>
      </rPr>
      <t>Skład kompletu</t>
    </r>
    <r>
      <rPr>
        <sz val="11"/>
        <color indexed="8"/>
        <rFont val="Calibri"/>
        <family val="2"/>
        <charset val="238"/>
        <scheme val="minor"/>
      </rPr>
      <t xml:space="preserve">: 1 tytanowa klatka międzytrzonowa typu TLIF 3D. 
</t>
    </r>
  </si>
  <si>
    <t>Dostawa implantów na zamówienie telefoniczne ( czas dostawy max. 24 godz. - kryterium oceniane)</t>
  </si>
  <si>
    <t>o orientacyjnej wartości:</t>
  </si>
  <si>
    <t>4. Przeprowadzenie szkolenia na temat wyrobów wymienionych w SWZ oraz udostępnionych zestawów narzędziowych</t>
  </si>
  <si>
    <t>Dostawa implantów i zestawu narzędziowego na zamówienie telefoniczne ( czas dostawy max 24 godz. - kryterium oceniane)</t>
  </si>
  <si>
    <t>Implant wykonany z tytanu. Posiada porowatą strukturę wraz z szorstkimi powierzchniami o chropowatości 3-5μm, aby umożliwić łatwy przyczep komórek i wrastanie kości w płytki graniczne. Dwie podstawy implantu 13x16 i 14x18mm posiadający płynny zakres regulacji wysokości w zakresie 18-74mm oraz płynną regulację lordozy od 0 do 20 stopni.
Zestaw dosyłany każdorazowo na planowaną operację w ciągu max. 48h od zgłoszenia (kryterium oceniane).                                                                                                                    W komplecie : proteza – 1 szt. śruba – 1 szt.</t>
  </si>
  <si>
    <t xml:space="preserve">• system oparty na możliwości zastosowania  haków, śrub wieloosiowych oraz płytek potylicznych oraz śrub przezskórnych ; • płyty potyliczne cztero- i pięciootworowe, małe i duże; • wkręty do płyt potylicznych (ø4,5 oraz 5,5mm, dłg. 6-16mm, ze skokiem co 2 mm); • pręty proste tytanowe ɸ3,5mm i ɸ4,0mm, dłg.150 mm i 60 mm pakowane   sterylnie • pręty wygięte tytanowe ø 4,0mm, dłg. od 30mm do 120mm atraumatyczne ze sko-kiem co 10 mm pakowane sterylnie • pręty proste kobaltowo chromowe ɸ4,0mm i dłg. 60mm i 150mm pakowane steryl-nie  • pręt tytanowy łączący się z systemem piersiowo-lędźwiowym o zmiennej średnicy z ø4,0 na ɸ5,5mm i dłg. 400 mm pakowany sterylnie • pręty tytanowe wstępnie wygięte dopotyliczne ɸ3,5mm oraz 4,0mm i dłg. 240mm • śruby wieloosiowe kaniulowane ø3,6 oraz ɸ4,0mm, dłg. od10mm do 36mm, ze sko-kiem co 2mm pakowane sterylnie pojedyńczo • śruby wieloosiowe kaniulowane ø4,5mm, dłg. od 24mm ,28mm, 32mm, 36mm, 40mm pakowane sterylnie pojedynczo • śruby wieloosiowe kaniulowane o zwiększonym kącie ustawienia głowy śruby ɸ4,0mm i dłg. od 36mm do 50mm skok co 2mm pakowane sterylnie pojedyńczo • śruby wieloosiowe do stabilizacji C1 - ɸ3,6mm i ɸ4,0mm   z gładkim trzonem o dłg. od 12mm i dłg. gwintu 14mm,16mm,18mm   oraz śruby C1 ɸ3,6mm i  ɸ4,0mm z gładkim trzonem o dłg. 14mm i dłg. gwintu 18mm-20mm  oraz śruby C1 ɸ3,6mm i ɸ4,0mm z gładkim trzonem o dłg.16mm i dłg .gwintu 20mm,22mm,24mm pako-wane sterylnie pojedynczo • śruby do C1-C2 sztywne ɸ4,0mm i dłg. od 36mm do 50mm • śruby wieloosiowe kaniulowane do stabilizacji przezskórnej z „długimi uszami” o ɸ3,6mm i ɸ4,0mm i dłg. od 10mm do 30mm  skok co 2 mm i ɸ4,5mm i dłg. 24mm,28mm,32mm,36mm,40mm • atraumatyczne zakończenie śrub  • haki laminarne duże i małe, lewe i prawe; • jeden wewnętrzny element blokujący do śrub, haków, pakowany sterylnie pojedyn-czo lub sterylnie po 10 szt. • poprzeczki sztywne o dłg. 24mm osobno dla średnicy prętów  ɸ3,5mm i ɸ4,0mm oraz o zmiennej długości i ustawieniu osobno dla prętów o średnicy ɸ3,5mm i ɸ  4,0mm i dłg.26-28mm, 28-33mm ,33-42mm i 42-58mm z możliwością ułożenia poprzeczek wielokątowo w stosunku do pręta i osi zespolenia • łączniki boczne proste 7mm i L-odgięte prawe i lewe 7mm • łączniki prętów równoległe (ø3,5 do 4,0mm i ɸ3,5/4,0mm do ɸ5,5mm );  </t>
  </si>
  <si>
    <t xml:space="preserve">użyczenia kompletnego napędu wiertarskiego neurochirurgicznego, którego orientacyjna wartość wynosi: </t>
  </si>
  <si>
    <t xml:space="preserve">użyczenia napędu wiertarskiego neurochirurgicznego , którego orientacyjna wartość wynosi: </t>
  </si>
  <si>
    <t xml:space="preserve">umowy użyczenia w.w. zestawów narzędziowych, których orientacyjna wartość wynosi: </t>
  </si>
  <si>
    <r>
      <t xml:space="preserve">Śruby o trzonie pięciokątnym i podwójnie prowadzonym gwintem na całej długości, tulipanowe kaniulowane  sztywne oraz ruchome, kaniulowane oraz augumentacyjne. Śruby kodowane kolorami w celu prawidłowej identyfikacji rozmiaru. Śruby samotnące i samogwintujące  z atraumatycznym zakończeniem sterylne i niesterylne. Możliwość blokady poliaksjalności śrub w dowolnym momencie bez jednoczesnego blokowania możliwości przesunięcia pręta względem śruby.  
</t>
    </r>
    <r>
      <rPr>
        <sz val="11"/>
        <color indexed="8"/>
        <rFont val="Calibri"/>
        <family val="2"/>
        <charset val="238"/>
        <scheme val="minor"/>
      </rPr>
      <t>Śruby sztywne i ruchome oraz  augumentacyjne o rozmiarach: 
- ɸ5,5mm o dłg. 35-50mm, ze skokiem co 5mm;
- ɸ6,5 / 7,5 / 8,5 / 9,5 / 10,5 mm o dłg. 35-55mm, ze skokiem co 5mm; oraz o dł 60-80mm ze skokiem co 10 mm
1) pręty proste o zakończeniach heksagonalnych  i okrągłych   ɸ5,5mm ,24 rożnych rozmiarów długości   od 30 do 500mm . Od 35mm do 55 mm skok co 5mm i od 60mm do 200mm co 10 mm i od 200mm do 500 mm co 100 mm. Pręty dostępne w wersji sterylnej i niesterylnej. Tytanowe oraz CoCr
2) pręty wstępnie dogięte  o zakończeniach heksagonalnych i okrągłych ɸ5,5mm , dłg. 35-150mm, w 16 rozmiarach.
Od 30mm do 55mm skok co 5mm od 60mm do 150mm co 10mm
3) jeden uniwersalny, wewnętrzny element blokujący
4) poprzeczki sztywne na pręt o grubości 5,5mm w rozmiarach od 30mm do 40mm ze skokiem co 2mm .
5) poprzeczki ruchome na pręt o grubości 5,5 mm w 13 rozmiarach
6) łączniki pręta 5,5 mm : 
a) osiowy w rozmiarach 19mm i 34 mm
b) zamknięty typu domino w rozmiarach 7mm i 11mm
c) zamknięto otwarty typu domino w rozmiarach 7mm i 11mm
7) łączniki offsetowe :
a) zamknięte w rozmiarach 20mm ,35mm,50mm
b) otwarte w rozmiarach 20mm, 35mm,50mm
8) możliwość wielokrotnego blokowania ruchomości śruby bez zakładania pręta i nakrętki blokującej - (blokada poliaxialności śruby)
•   zestaw z kompletnym instrumentarium trwałe oznaczenie każdego implantu numerem serii oraz kodem.</t>
    </r>
    <r>
      <rPr>
        <b/>
        <sz val="11"/>
        <color indexed="8"/>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</si>
</sst>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indexed="8"/>
      <name val="Calibri"/>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sz val="10"/>
      <name val="Times New Roman CE"/>
      <family val="1"/>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indexed="8"/>
      <name val="Calibri"/>
      <family val="2"/>
      <charset val="238"/>
    </font>
    <font>
      <sz val="11"/>
      <color indexed="8"/>
      <name val="Calibri"/>
      <family val="2"/>
      <charset val="238"/>
      <scheme val="minor"/>
    </font>
    <font>
      <b/>
      <sz val="11"/>
      <color indexed="8"/>
      <name val="Calibri"/>
      <family val="2"/>
      <charset val="238"/>
      <scheme val="minor"/>
    </font>
    <font>
      <sz val="11"/>
      <name val="Calibri"/>
      <family val="2"/>
      <charset val="238"/>
      <scheme val="minor"/>
    </font>
    <font>
      <b/>
      <sz val="11"/>
      <name val="Calibri"/>
      <family val="2"/>
      <charset val="238"/>
      <scheme val="minor"/>
    </font>
    <font>
      <b/>
      <i/>
      <sz val="11"/>
      <name val="Calibri"/>
      <family val="2"/>
      <charset val="238"/>
      <scheme val="minor"/>
    </font>
    <font>
      <i/>
      <sz val="11"/>
      <name val="Calibri"/>
      <family val="2"/>
      <charset val="238"/>
      <scheme val="minor"/>
    </font>
    <font>
      <i/>
      <u/>
      <sz val="11"/>
      <name val="Calibri"/>
      <family val="2"/>
      <charset val="238"/>
      <scheme val="minor"/>
    </font>
    <font>
      <u/>
      <sz val="11"/>
      <name val="Calibri"/>
      <family val="2"/>
      <charset val="238"/>
      <scheme val="minor"/>
    </font>
    <font>
      <b/>
      <i/>
      <sz val="11"/>
      <color indexed="8"/>
      <name val="Calibri"/>
      <family val="2"/>
      <charset val="238"/>
      <scheme val="minor"/>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9" tint="0.59999389629810485"/>
        <bgColor indexed="64"/>
      </patternFill>
    </fill>
    <fill>
      <patternFill patternType="solid">
        <fgColor theme="9"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style="thin">
        <color indexed="8"/>
      </bottom>
      <diagonal/>
    </border>
    <border>
      <left style="hair">
        <color indexed="8"/>
      </left>
      <right style="hair">
        <color indexed="8"/>
      </right>
      <top/>
      <bottom style="hair">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9" fontId="20" fillId="0" borderId="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0" borderId="0"/>
    <xf numFmtId="0" fontId="12" fillId="0" borderId="0"/>
    <xf numFmtId="0" fontId="13"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23" borderId="9" applyNumberFormat="0" applyAlignment="0" applyProtection="0"/>
    <xf numFmtId="0" fontId="19" fillId="3" borderId="0" applyNumberFormat="0" applyBorder="0" applyAlignment="0" applyProtection="0"/>
    <xf numFmtId="0" fontId="12" fillId="0" borderId="0"/>
  </cellStyleXfs>
  <cellXfs count="51">
    <xf numFmtId="0" fontId="0" fillId="0" borderId="0" xfId="0"/>
    <xf numFmtId="0" fontId="21" fillId="0" borderId="0" xfId="0" applyFont="1"/>
    <xf numFmtId="0" fontId="22" fillId="0" borderId="0" xfId="0" applyFont="1"/>
    <xf numFmtId="0" fontId="21" fillId="0" borderId="10" xfId="38" applyFont="1" applyBorder="1" applyAlignment="1">
      <alignment vertical="top" wrapText="1"/>
    </xf>
    <xf numFmtId="0" fontId="22" fillId="0" borderId="10" xfId="38" applyFont="1" applyBorder="1" applyAlignment="1">
      <alignment vertical="top" wrapText="1"/>
    </xf>
    <xf numFmtId="0" fontId="21" fillId="0" borderId="11" xfId="46" applyFont="1" applyBorder="1" applyAlignment="1">
      <alignment vertical="top" wrapText="1"/>
    </xf>
    <xf numFmtId="0" fontId="23" fillId="0" borderId="0" xfId="0" applyFont="1"/>
    <xf numFmtId="0" fontId="23" fillId="0" borderId="0" xfId="0" applyFont="1" applyAlignment="1">
      <alignment horizontal="center" vertical="center" wrapText="1"/>
    </xf>
    <xf numFmtId="49" fontId="23" fillId="0" borderId="0" xfId="0" applyNumberFormat="1" applyFont="1" applyAlignment="1">
      <alignment horizontal="left" vertical="top"/>
    </xf>
    <xf numFmtId="0" fontId="23" fillId="0" borderId="0" xfId="0" applyFont="1" applyAlignment="1">
      <alignment wrapText="1"/>
    </xf>
    <xf numFmtId="0" fontId="24" fillId="0" borderId="0" xfId="0" applyFont="1" applyAlignment="1">
      <alignment horizontal="right" vertical="center"/>
    </xf>
    <xf numFmtId="4" fontId="24" fillId="0" borderId="0" xfId="0" applyNumberFormat="1" applyFont="1" applyAlignment="1">
      <alignment horizontal="right" vertical="center"/>
    </xf>
    <xf numFmtId="4" fontId="24" fillId="0" borderId="0" xfId="0" applyNumberFormat="1" applyFont="1"/>
    <xf numFmtId="0" fontId="23" fillId="0" borderId="0" xfId="0" applyFont="1" applyAlignment="1">
      <alignment horizontal="center" vertical="center"/>
    </xf>
    <xf numFmtId="0" fontId="25" fillId="24" borderId="0" xfId="0" applyFont="1" applyFill="1" applyAlignment="1">
      <alignment wrapText="1"/>
    </xf>
    <xf numFmtId="0" fontId="24" fillId="0" borderId="0" xfId="0" applyFont="1"/>
    <xf numFmtId="4" fontId="24" fillId="0" borderId="0" xfId="0" applyNumberFormat="1" applyFont="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left" wrapText="1"/>
    </xf>
    <xf numFmtId="0" fontId="23" fillId="0" borderId="10" xfId="0" applyFont="1" applyBorder="1" applyAlignment="1">
      <alignment horizontal="center" vertical="center" wrapText="1"/>
    </xf>
    <xf numFmtId="2" fontId="23" fillId="0" borderId="10" xfId="0" applyNumberFormat="1" applyFont="1" applyBorder="1" applyAlignment="1">
      <alignment horizontal="center" vertical="center" wrapText="1"/>
    </xf>
    <xf numFmtId="4" fontId="23" fillId="0" borderId="10" xfId="0" applyNumberFormat="1" applyFont="1" applyBorder="1" applyAlignment="1">
      <alignment horizontal="right" vertical="center" wrapText="1"/>
    </xf>
    <xf numFmtId="9" fontId="23" fillId="0" borderId="10" xfId="1" applyFont="1" applyFill="1" applyBorder="1" applyAlignment="1" applyProtection="1">
      <alignment horizontal="center" vertical="center" wrapText="1"/>
    </xf>
    <xf numFmtId="0" fontId="26" fillId="0" borderId="10" xfId="38" applyFont="1" applyBorder="1" applyAlignment="1">
      <alignment vertical="top" wrapText="1"/>
    </xf>
    <xf numFmtId="0" fontId="24" fillId="0" borderId="10" xfId="0" applyFont="1" applyBorder="1" applyAlignment="1">
      <alignment wrapText="1"/>
    </xf>
    <xf numFmtId="0" fontId="23" fillId="0" borderId="10" xfId="0" applyFont="1" applyBorder="1" applyAlignment="1">
      <alignment wrapText="1"/>
    </xf>
    <xf numFmtId="0" fontId="24" fillId="0" borderId="10" xfId="0" applyFont="1" applyBorder="1" applyAlignment="1">
      <alignment horizontal="right" vertical="center"/>
    </xf>
    <xf numFmtId="4" fontId="24" fillId="0" borderId="10" xfId="0" applyNumberFormat="1" applyFont="1" applyBorder="1" applyAlignment="1">
      <alignment horizontal="right" vertical="center"/>
    </xf>
    <xf numFmtId="4" fontId="24" fillId="0" borderId="10" xfId="0" applyNumberFormat="1" applyFont="1" applyBorder="1"/>
    <xf numFmtId="0" fontId="24" fillId="0" borderId="0" xfId="0" applyFont="1" applyAlignment="1">
      <alignment wrapText="1"/>
    </xf>
    <xf numFmtId="0" fontId="22" fillId="0" borderId="0" xfId="0" applyFont="1" applyAlignment="1">
      <alignment wrapText="1"/>
    </xf>
    <xf numFmtId="0" fontId="23" fillId="0" borderId="0" xfId="0" applyFont="1" applyAlignment="1">
      <alignment horizontal="left" vertical="top" wrapText="1"/>
    </xf>
    <xf numFmtId="0" fontId="24" fillId="0" borderId="0" xfId="0" applyFont="1" applyAlignment="1">
      <alignment horizontal="left" vertical="center"/>
    </xf>
    <xf numFmtId="0" fontId="24" fillId="0" borderId="10" xfId="38" applyFont="1" applyBorder="1" applyAlignment="1">
      <alignment vertical="top" wrapText="1"/>
    </xf>
    <xf numFmtId="0" fontId="27" fillId="0" borderId="10" xfId="38" applyFont="1" applyBorder="1" applyAlignment="1">
      <alignment vertical="top" wrapText="1"/>
    </xf>
    <xf numFmtId="0" fontId="21" fillId="0" borderId="10" xfId="0" applyFont="1" applyBorder="1" applyAlignment="1">
      <alignment horizontal="left" wrapText="1"/>
    </xf>
    <xf numFmtId="4" fontId="23" fillId="0" borderId="10" xfId="0" applyNumberFormat="1" applyFont="1" applyBorder="1" applyAlignment="1">
      <alignment horizontal="center" vertical="center" wrapText="1"/>
    </xf>
    <xf numFmtId="0" fontId="23" fillId="0" borderId="10" xfId="38" applyFont="1" applyBorder="1" applyAlignment="1">
      <alignment vertical="top" wrapText="1"/>
    </xf>
    <xf numFmtId="4" fontId="21" fillId="0" borderId="10" xfId="0" applyNumberFormat="1" applyFont="1" applyBorder="1" applyAlignment="1">
      <alignment horizontal="left" vertical="center" wrapText="1"/>
    </xf>
    <xf numFmtId="0" fontId="21" fillId="0" borderId="0" xfId="0" applyFont="1" applyAlignment="1">
      <alignment horizontal="left" vertical="top" wrapText="1"/>
    </xf>
    <xf numFmtId="0" fontId="22" fillId="0" borderId="10" xfId="0" applyFont="1" applyBorder="1" applyAlignment="1">
      <alignment horizontal="left" vertical="top" wrapText="1"/>
    </xf>
    <xf numFmtId="0" fontId="21" fillId="0" borderId="10" xfId="0" applyFont="1" applyBorder="1" applyAlignment="1">
      <alignment horizontal="left" vertical="top" wrapText="1"/>
    </xf>
    <xf numFmtId="4" fontId="24" fillId="0" borderId="10" xfId="0" applyNumberFormat="1" applyFont="1" applyBorder="1" applyAlignment="1">
      <alignment horizontal="right" vertical="center" wrapText="1"/>
    </xf>
    <xf numFmtId="0" fontId="24" fillId="0" borderId="10" xfId="0" applyFont="1" applyBorder="1" applyAlignment="1">
      <alignment horizontal="left" vertical="center" wrapText="1"/>
    </xf>
    <xf numFmtId="0" fontId="23" fillId="0" borderId="11" xfId="46" applyFont="1" applyBorder="1" applyAlignment="1">
      <alignment vertical="top" wrapText="1"/>
    </xf>
    <xf numFmtId="49" fontId="23" fillId="0" borderId="0" xfId="0" applyNumberFormat="1" applyFont="1" applyAlignment="1">
      <alignment horizontal="right" vertical="top"/>
    </xf>
    <xf numFmtId="0" fontId="21" fillId="0" borderId="12" xfId="46" applyFont="1" applyBorder="1" applyAlignment="1">
      <alignment vertical="top" wrapText="1"/>
    </xf>
    <xf numFmtId="0" fontId="23" fillId="25" borderId="13" xfId="0" applyFont="1" applyFill="1" applyBorder="1" applyAlignment="1">
      <alignment horizontal="center" wrapText="1"/>
    </xf>
    <xf numFmtId="0" fontId="23" fillId="25" borderId="14" xfId="0" applyFont="1" applyFill="1" applyBorder="1" applyAlignment="1">
      <alignment horizontal="center" wrapText="1"/>
    </xf>
    <xf numFmtId="0" fontId="24" fillId="0" borderId="0" xfId="0" applyFont="1" applyAlignment="1">
      <alignment horizontal="center"/>
    </xf>
    <xf numFmtId="49" fontId="23" fillId="0" borderId="0" xfId="0" applyNumberFormat="1" applyFont="1" applyAlignment="1">
      <alignment horizontal="left" vertical="top" wrapText="1"/>
    </xf>
  </cellXfs>
  <cellStyles count="47">
    <cellStyle name="20% - akcent 1" xfId="2" xr:uid="{00000000-0005-0000-0000-000000000000}"/>
    <cellStyle name="20% - akcent 2" xfId="3" xr:uid="{00000000-0005-0000-0000-000001000000}"/>
    <cellStyle name="20% - akcent 3" xfId="4" xr:uid="{00000000-0005-0000-0000-000002000000}"/>
    <cellStyle name="20% - akcent 4" xfId="5" xr:uid="{00000000-0005-0000-0000-000003000000}"/>
    <cellStyle name="20% - akcent 5" xfId="6" xr:uid="{00000000-0005-0000-0000-000004000000}"/>
    <cellStyle name="20% - akcent 6" xfId="7" xr:uid="{00000000-0005-0000-0000-000005000000}"/>
    <cellStyle name="40% - akcent 1" xfId="8" xr:uid="{00000000-0005-0000-0000-000006000000}"/>
    <cellStyle name="40% - akcent 2" xfId="9" xr:uid="{00000000-0005-0000-0000-000007000000}"/>
    <cellStyle name="40% - akcent 3" xfId="10" xr:uid="{00000000-0005-0000-0000-000008000000}"/>
    <cellStyle name="40% - akcent 4" xfId="11" xr:uid="{00000000-0005-0000-0000-000009000000}"/>
    <cellStyle name="40% - akcent 5" xfId="12" xr:uid="{00000000-0005-0000-0000-00000A000000}"/>
    <cellStyle name="40% - akcent 6" xfId="13" xr:uid="{00000000-0005-0000-0000-00000B000000}"/>
    <cellStyle name="60% - akcent 1" xfId="14" xr:uid="{00000000-0005-0000-0000-00000C000000}"/>
    <cellStyle name="60% - akcent 2" xfId="15" xr:uid="{00000000-0005-0000-0000-00000D000000}"/>
    <cellStyle name="60% - akcent 3" xfId="16" xr:uid="{00000000-0005-0000-0000-00000E000000}"/>
    <cellStyle name="60% - akcent 4" xfId="17" xr:uid="{00000000-0005-0000-0000-00000F000000}"/>
    <cellStyle name="60% - akcent 5" xfId="18" xr:uid="{00000000-0005-0000-0000-000010000000}"/>
    <cellStyle name="60% - akcent 6" xfId="19" xr:uid="{00000000-0005-0000-0000-000011000000}"/>
    <cellStyle name="Akcent 1" xfId="20" builtinId="29" customBuiltin="1"/>
    <cellStyle name="Akcent 2" xfId="21" builtinId="33" customBuiltin="1"/>
    <cellStyle name="Akcent 3" xfId="22" builtinId="37" customBuiltin="1"/>
    <cellStyle name="Akcent 4" xfId="23" builtinId="41" customBuiltin="1"/>
    <cellStyle name="Akcent 5" xfId="24" builtinId="45" customBuiltin="1"/>
    <cellStyle name="Akcent 6" xfId="25" builtinId="49" customBuiltin="1"/>
    <cellStyle name="Dane wejściowe" xfId="26" builtinId="20" customBuiltin="1"/>
    <cellStyle name="Dane wyjściowe" xfId="27" builtinId="21" customBuiltin="1"/>
    <cellStyle name="Dobre" xfId="28" xr:uid="{00000000-0005-0000-0000-00001A000000}"/>
    <cellStyle name="Excel Built-in Normal" xfId="46" xr:uid="{00000000-0005-0000-0000-00001B000000}"/>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xr:uid="{00000000-0005-0000-0000-000022000000}"/>
    <cellStyle name="Normal 4" xfId="36" xr:uid="{00000000-0005-0000-0000-000023000000}"/>
    <cellStyle name="Normalny" xfId="0" builtinId="0"/>
    <cellStyle name="Normalny 2" xfId="37" xr:uid="{00000000-0005-0000-0000-000025000000}"/>
    <cellStyle name="Normalny_Arkusz1" xfId="38" xr:uid="{00000000-0005-0000-0000-000026000000}"/>
    <cellStyle name="Obliczenia" xfId="39" builtinId="22" customBuiltin="1"/>
    <cellStyle name="Procentowy" xfId="1" builtinId="5"/>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0"/>
  <sheetViews>
    <sheetView tabSelected="1" topLeftCell="A95" zoomScale="115" zoomScaleNormal="115" workbookViewId="0">
      <selection activeCell="B65" sqref="B65"/>
    </sheetView>
  </sheetViews>
  <sheetFormatPr defaultColWidth="24.85546875" defaultRowHeight="15"/>
  <cols>
    <col min="1" max="1" width="5.7109375" style="1" customWidth="1"/>
    <col min="2" max="2" width="109.28515625" style="1" bestFit="1" customWidth="1"/>
    <col min="3" max="3" width="6.28515625" style="1" customWidth="1"/>
    <col min="4" max="4" width="6.140625" style="1" customWidth="1"/>
    <col min="5" max="5" width="12.42578125" style="1" customWidth="1"/>
    <col min="6" max="6" width="13.7109375" style="1" bestFit="1" customWidth="1"/>
    <col min="7" max="7" width="9.5703125" style="1" customWidth="1"/>
    <col min="8" max="8" width="16.42578125" style="1" bestFit="1" customWidth="1"/>
    <col min="9" max="16384" width="24.85546875" style="1"/>
  </cols>
  <sheetData>
    <row r="1" spans="1:8">
      <c r="E1" s="6"/>
      <c r="F1" s="49" t="s">
        <v>116</v>
      </c>
      <c r="G1" s="49"/>
      <c r="H1" s="49"/>
    </row>
    <row r="2" spans="1:8">
      <c r="A2" s="7"/>
      <c r="B2" s="8"/>
      <c r="C2" s="9"/>
      <c r="D2" s="9"/>
      <c r="E2" s="10"/>
      <c r="F2" s="11"/>
      <c r="G2" s="12"/>
      <c r="H2" s="11"/>
    </row>
    <row r="3" spans="1:8">
      <c r="A3" s="13"/>
      <c r="B3" s="14" t="s">
        <v>0</v>
      </c>
      <c r="C3" s="9"/>
      <c r="D3" s="9"/>
      <c r="E3" s="15"/>
      <c r="F3" s="16"/>
      <c r="G3" s="12"/>
      <c r="H3" s="16"/>
    </row>
    <row r="4" spans="1:8" ht="30">
      <c r="A4" s="17" t="s">
        <v>1</v>
      </c>
      <c r="B4" s="17" t="s">
        <v>2</v>
      </c>
      <c r="C4" s="17" t="s">
        <v>3</v>
      </c>
      <c r="D4" s="17" t="s">
        <v>4</v>
      </c>
      <c r="E4" s="17" t="s">
        <v>5</v>
      </c>
      <c r="F4" s="17" t="s">
        <v>6</v>
      </c>
      <c r="G4" s="17" t="s">
        <v>7</v>
      </c>
      <c r="H4" s="17" t="s">
        <v>8</v>
      </c>
    </row>
    <row r="5" spans="1:8">
      <c r="A5" s="17">
        <v>1</v>
      </c>
      <c r="B5" s="18" t="s">
        <v>9</v>
      </c>
      <c r="C5" s="19" t="s">
        <v>10</v>
      </c>
      <c r="D5" s="19">
        <v>250</v>
      </c>
      <c r="E5" s="20"/>
      <c r="F5" s="21"/>
      <c r="G5" s="22"/>
      <c r="H5" s="21"/>
    </row>
    <row r="6" spans="1:8" ht="225">
      <c r="A6" s="19"/>
      <c r="B6" s="23" t="s">
        <v>120</v>
      </c>
      <c r="C6" s="19"/>
      <c r="D6" s="19"/>
      <c r="E6" s="21"/>
      <c r="F6" s="21"/>
      <c r="G6" s="22"/>
      <c r="H6" s="21"/>
    </row>
    <row r="7" spans="1:8">
      <c r="A7" s="19"/>
      <c r="B7" s="24" t="s">
        <v>11</v>
      </c>
      <c r="C7" s="25"/>
      <c r="D7" s="25"/>
      <c r="E7" s="26"/>
      <c r="F7" s="27">
        <f>SUM(F5:F6)</f>
        <v>0</v>
      </c>
      <c r="G7" s="28"/>
      <c r="H7" s="27">
        <f>F7*1.08</f>
        <v>0</v>
      </c>
    </row>
    <row r="8" spans="1:8">
      <c r="A8" s="7"/>
      <c r="B8" s="29"/>
      <c r="C8" s="9"/>
      <c r="D8" s="9"/>
      <c r="E8" s="10"/>
      <c r="F8" s="11"/>
      <c r="G8" s="12"/>
      <c r="H8" s="11"/>
    </row>
    <row r="9" spans="1:8">
      <c r="A9" s="7"/>
      <c r="B9" s="30" t="s">
        <v>12</v>
      </c>
      <c r="C9" s="9"/>
      <c r="D9" s="9"/>
      <c r="E9" s="10"/>
      <c r="F9" s="11"/>
      <c r="G9" s="12"/>
      <c r="H9" s="11"/>
    </row>
    <row r="10" spans="1:8">
      <c r="A10" s="7"/>
      <c r="B10" s="31" t="s">
        <v>13</v>
      </c>
      <c r="C10" s="9"/>
      <c r="D10" s="9"/>
      <c r="E10" s="10"/>
      <c r="F10" s="11"/>
      <c r="G10" s="12"/>
      <c r="H10" s="11"/>
    </row>
    <row r="11" spans="1:8">
      <c r="A11" s="7"/>
      <c r="B11" s="31" t="s">
        <v>119</v>
      </c>
      <c r="C11" s="47"/>
      <c r="D11" s="48"/>
      <c r="E11" s="32" t="s">
        <v>118</v>
      </c>
      <c r="F11" s="11"/>
      <c r="G11" s="12"/>
      <c r="H11" s="11"/>
    </row>
    <row r="12" spans="1:8" ht="36.75" customHeight="1">
      <c r="A12" s="7"/>
      <c r="B12" s="31"/>
      <c r="C12" s="9"/>
      <c r="D12" s="9"/>
      <c r="E12" s="10"/>
      <c r="F12" s="11"/>
      <c r="G12" s="12"/>
      <c r="H12" s="11"/>
    </row>
    <row r="13" spans="1:8" ht="22.5" customHeight="1">
      <c r="A13" s="13"/>
      <c r="B13" s="14" t="s">
        <v>14</v>
      </c>
      <c r="C13" s="9"/>
      <c r="D13" s="9"/>
      <c r="E13" s="15"/>
      <c r="F13" s="16"/>
      <c r="G13" s="12"/>
      <c r="H13" s="16"/>
    </row>
    <row r="14" spans="1:8" ht="30">
      <c r="A14" s="17" t="s">
        <v>1</v>
      </c>
      <c r="B14" s="17" t="s">
        <v>2</v>
      </c>
      <c r="C14" s="17" t="s">
        <v>3</v>
      </c>
      <c r="D14" s="17" t="s">
        <v>4</v>
      </c>
      <c r="E14" s="17" t="s">
        <v>5</v>
      </c>
      <c r="F14" s="17" t="s">
        <v>6</v>
      </c>
      <c r="G14" s="17" t="s">
        <v>7</v>
      </c>
      <c r="H14" s="17" t="s">
        <v>8</v>
      </c>
    </row>
    <row r="15" spans="1:8">
      <c r="A15" s="17"/>
      <c r="B15" s="18" t="s">
        <v>15</v>
      </c>
      <c r="C15" s="19"/>
      <c r="D15" s="19"/>
      <c r="E15" s="20"/>
      <c r="F15" s="21"/>
      <c r="G15" s="22"/>
      <c r="H15" s="21"/>
    </row>
    <row r="16" spans="1:8" ht="360">
      <c r="A16" s="19">
        <v>1</v>
      </c>
      <c r="B16" s="33" t="s">
        <v>121</v>
      </c>
      <c r="C16" s="19" t="s">
        <v>10</v>
      </c>
      <c r="D16" s="19">
        <v>100</v>
      </c>
      <c r="E16" s="21"/>
      <c r="F16" s="21"/>
      <c r="G16" s="22"/>
      <c r="H16" s="21"/>
    </row>
    <row r="17" spans="1:8">
      <c r="A17" s="19"/>
      <c r="B17" s="24" t="s">
        <v>11</v>
      </c>
      <c r="C17" s="25"/>
      <c r="D17" s="25"/>
      <c r="E17" s="26"/>
      <c r="F17" s="27">
        <f>SUM(F15:F16)</f>
        <v>0</v>
      </c>
      <c r="G17" s="28"/>
      <c r="H17" s="27">
        <f>F17*1.08</f>
        <v>0</v>
      </c>
    </row>
    <row r="18" spans="1:8">
      <c r="A18" s="7"/>
      <c r="B18" s="29"/>
      <c r="C18" s="9"/>
      <c r="D18" s="9"/>
      <c r="E18" s="10"/>
      <c r="F18" s="11"/>
      <c r="G18" s="12"/>
      <c r="H18" s="11"/>
    </row>
    <row r="19" spans="1:8">
      <c r="A19" s="7"/>
      <c r="B19" s="30" t="s">
        <v>16</v>
      </c>
      <c r="C19" s="9"/>
      <c r="D19" s="9"/>
      <c r="E19" s="10"/>
      <c r="F19" s="11"/>
      <c r="G19" s="12"/>
      <c r="H19" s="11"/>
    </row>
    <row r="20" spans="1:8">
      <c r="A20" s="7"/>
      <c r="B20" s="31" t="s">
        <v>13</v>
      </c>
      <c r="C20" s="9"/>
      <c r="D20" s="9"/>
      <c r="E20" s="10"/>
      <c r="F20" s="11"/>
      <c r="G20" s="12"/>
      <c r="H20" s="11"/>
    </row>
    <row r="21" spans="1:8">
      <c r="A21" s="7"/>
      <c r="B21" s="31" t="s">
        <v>119</v>
      </c>
      <c r="C21" s="47"/>
      <c r="D21" s="48"/>
      <c r="E21" s="32" t="s">
        <v>118</v>
      </c>
      <c r="F21" s="11"/>
      <c r="G21" s="12"/>
      <c r="H21" s="11"/>
    </row>
    <row r="22" spans="1:8" ht="14.25" customHeight="1">
      <c r="B22" s="31"/>
    </row>
    <row r="23" spans="1:8">
      <c r="A23" s="13"/>
      <c r="B23" s="14" t="s">
        <v>17</v>
      </c>
      <c r="C23" s="9"/>
      <c r="D23" s="9"/>
      <c r="E23" s="15"/>
      <c r="F23" s="16"/>
      <c r="G23" s="12"/>
      <c r="H23" s="16"/>
    </row>
    <row r="24" spans="1:8" ht="30">
      <c r="A24" s="17" t="s">
        <v>1</v>
      </c>
      <c r="B24" s="17" t="s">
        <v>2</v>
      </c>
      <c r="C24" s="17" t="s">
        <v>3</v>
      </c>
      <c r="D24" s="17" t="s">
        <v>4</v>
      </c>
      <c r="E24" s="17" t="s">
        <v>5</v>
      </c>
      <c r="F24" s="17" t="s">
        <v>6</v>
      </c>
      <c r="G24" s="17" t="s">
        <v>7</v>
      </c>
      <c r="H24" s="17" t="s">
        <v>8</v>
      </c>
    </row>
    <row r="25" spans="1:8">
      <c r="A25" s="17"/>
      <c r="B25" s="18" t="s">
        <v>18</v>
      </c>
      <c r="C25" s="19"/>
      <c r="D25" s="19"/>
      <c r="E25" s="20"/>
      <c r="F25" s="21"/>
      <c r="G25" s="22"/>
      <c r="H25" s="21"/>
    </row>
    <row r="26" spans="1:8" ht="90">
      <c r="A26" s="19">
        <v>1</v>
      </c>
      <c r="B26" s="34" t="s">
        <v>122</v>
      </c>
      <c r="C26" s="19" t="s">
        <v>10</v>
      </c>
      <c r="D26" s="19">
        <v>50</v>
      </c>
      <c r="E26" s="21"/>
      <c r="F26" s="21"/>
      <c r="G26" s="22"/>
      <c r="H26" s="21"/>
    </row>
    <row r="27" spans="1:8">
      <c r="A27" s="19"/>
      <c r="B27" s="24" t="s">
        <v>11</v>
      </c>
      <c r="C27" s="25"/>
      <c r="D27" s="25"/>
      <c r="E27" s="26"/>
      <c r="F27" s="27">
        <f>SUM(F26:F26)</f>
        <v>0</v>
      </c>
      <c r="G27" s="28"/>
      <c r="H27" s="27">
        <f>F27*1.08</f>
        <v>0</v>
      </c>
    </row>
    <row r="29" spans="1:8">
      <c r="B29" s="30" t="s">
        <v>12</v>
      </c>
    </row>
    <row r="30" spans="1:8">
      <c r="B30" s="31" t="s">
        <v>13</v>
      </c>
    </row>
    <row r="31" spans="1:8" ht="23.25" customHeight="1">
      <c r="B31" s="31"/>
    </row>
    <row r="32" spans="1:8">
      <c r="A32" s="13"/>
      <c r="B32" s="14" t="s">
        <v>19</v>
      </c>
      <c r="C32" s="9"/>
      <c r="D32" s="9"/>
      <c r="E32" s="15"/>
      <c r="F32" s="16"/>
      <c r="G32" s="12"/>
      <c r="H32" s="16"/>
    </row>
    <row r="33" spans="1:8" ht="30">
      <c r="A33" s="17" t="s">
        <v>1</v>
      </c>
      <c r="B33" s="17" t="s">
        <v>2</v>
      </c>
      <c r="C33" s="17" t="s">
        <v>3</v>
      </c>
      <c r="D33" s="17" t="s">
        <v>4</v>
      </c>
      <c r="E33" s="17" t="s">
        <v>5</v>
      </c>
      <c r="F33" s="17" t="s">
        <v>6</v>
      </c>
      <c r="G33" s="17" t="s">
        <v>7</v>
      </c>
      <c r="H33" s="17" t="s">
        <v>8</v>
      </c>
    </row>
    <row r="34" spans="1:8" ht="285" customHeight="1">
      <c r="A34" s="19">
        <v>1</v>
      </c>
      <c r="B34" s="35" t="s">
        <v>132</v>
      </c>
      <c r="C34" s="19" t="s">
        <v>10</v>
      </c>
      <c r="D34" s="19">
        <v>10</v>
      </c>
      <c r="E34" s="20"/>
      <c r="F34" s="21"/>
      <c r="G34" s="22"/>
      <c r="H34" s="21"/>
    </row>
    <row r="35" spans="1:8" ht="291" customHeight="1">
      <c r="A35" s="19">
        <v>2</v>
      </c>
      <c r="B35" s="4" t="s">
        <v>123</v>
      </c>
      <c r="C35" s="19" t="s">
        <v>10</v>
      </c>
      <c r="D35" s="19">
        <v>100</v>
      </c>
      <c r="E35" s="36"/>
      <c r="F35" s="21"/>
      <c r="G35" s="22"/>
      <c r="H35" s="21"/>
    </row>
    <row r="36" spans="1:8">
      <c r="A36" s="19"/>
      <c r="B36" s="24" t="s">
        <v>11</v>
      </c>
      <c r="C36" s="25"/>
      <c r="D36" s="25"/>
      <c r="E36" s="26"/>
      <c r="F36" s="27">
        <f>SUM(F34:F35)</f>
        <v>0</v>
      </c>
      <c r="G36" s="28"/>
      <c r="H36" s="27">
        <f>F36*1.08</f>
        <v>0</v>
      </c>
    </row>
    <row r="37" spans="1:8">
      <c r="A37" s="7"/>
      <c r="B37" s="29"/>
      <c r="C37" s="9"/>
      <c r="D37" s="9"/>
      <c r="E37" s="10"/>
      <c r="F37" s="11"/>
      <c r="G37" s="12"/>
      <c r="H37" s="11"/>
    </row>
    <row r="38" spans="1:8">
      <c r="A38" s="7"/>
      <c r="B38" s="30" t="s">
        <v>12</v>
      </c>
      <c r="C38" s="9"/>
      <c r="D38" s="9"/>
      <c r="E38" s="10"/>
      <c r="F38" s="11"/>
      <c r="G38" s="12"/>
      <c r="H38" s="11"/>
    </row>
    <row r="39" spans="1:8">
      <c r="A39" s="7"/>
      <c r="B39" s="31" t="s">
        <v>13</v>
      </c>
      <c r="C39" s="9"/>
      <c r="D39" s="9"/>
      <c r="E39" s="10"/>
      <c r="F39" s="11"/>
      <c r="G39" s="12"/>
      <c r="H39" s="11"/>
    </row>
    <row r="40" spans="1:8" ht="39.75" customHeight="1">
      <c r="B40" s="31"/>
    </row>
    <row r="41" spans="1:8">
      <c r="A41" s="13"/>
      <c r="B41" s="14" t="s">
        <v>20</v>
      </c>
      <c r="C41" s="9"/>
      <c r="D41" s="9"/>
      <c r="E41" s="15"/>
      <c r="F41" s="16"/>
      <c r="G41" s="12"/>
      <c r="H41" s="16"/>
    </row>
    <row r="42" spans="1:8" ht="30">
      <c r="A42" s="17" t="s">
        <v>1</v>
      </c>
      <c r="B42" s="17" t="s">
        <v>2</v>
      </c>
      <c r="C42" s="17" t="s">
        <v>3</v>
      </c>
      <c r="D42" s="17" t="s">
        <v>4</v>
      </c>
      <c r="E42" s="17" t="s">
        <v>5</v>
      </c>
      <c r="F42" s="17" t="s">
        <v>6</v>
      </c>
      <c r="G42" s="17" t="s">
        <v>7</v>
      </c>
      <c r="H42" s="17" t="s">
        <v>8</v>
      </c>
    </row>
    <row r="43" spans="1:8">
      <c r="A43" s="17"/>
      <c r="B43" s="18" t="s">
        <v>21</v>
      </c>
      <c r="C43" s="19"/>
      <c r="D43" s="19"/>
      <c r="E43" s="20"/>
      <c r="F43" s="21"/>
      <c r="G43" s="22"/>
      <c r="H43" s="21"/>
    </row>
    <row r="44" spans="1:8" ht="180">
      <c r="A44" s="19">
        <v>1</v>
      </c>
      <c r="B44" s="34" t="s">
        <v>124</v>
      </c>
      <c r="C44" s="19" t="s">
        <v>10</v>
      </c>
      <c r="D44" s="19">
        <v>10</v>
      </c>
      <c r="E44" s="21"/>
      <c r="F44" s="21"/>
      <c r="G44" s="22"/>
      <c r="H44" s="21"/>
    </row>
    <row r="45" spans="1:8">
      <c r="A45" s="19"/>
      <c r="B45" s="24" t="s">
        <v>11</v>
      </c>
      <c r="C45" s="25"/>
      <c r="D45" s="25"/>
      <c r="E45" s="26"/>
      <c r="F45" s="27">
        <f>SUM(F44:F44)</f>
        <v>0</v>
      </c>
      <c r="G45" s="28"/>
      <c r="H45" s="27">
        <f>F45*1.08</f>
        <v>0</v>
      </c>
    </row>
    <row r="47" spans="1:8">
      <c r="B47" s="30" t="s">
        <v>12</v>
      </c>
    </row>
    <row r="48" spans="1:8">
      <c r="B48" s="31" t="s">
        <v>13</v>
      </c>
    </row>
    <row r="49" spans="1:8" ht="36" customHeight="1">
      <c r="B49" s="31"/>
    </row>
    <row r="50" spans="1:8">
      <c r="A50" s="13"/>
      <c r="B50" s="14" t="s">
        <v>22</v>
      </c>
      <c r="C50" s="9"/>
      <c r="D50" s="9"/>
      <c r="E50" s="15"/>
      <c r="F50" s="16"/>
      <c r="G50" s="12"/>
      <c r="H50" s="16"/>
    </row>
    <row r="51" spans="1:8" ht="30">
      <c r="A51" s="17" t="s">
        <v>1</v>
      </c>
      <c r="B51" s="17" t="s">
        <v>2</v>
      </c>
      <c r="C51" s="17" t="s">
        <v>3</v>
      </c>
      <c r="D51" s="17" t="s">
        <v>4</v>
      </c>
      <c r="E51" s="17" t="s">
        <v>5</v>
      </c>
      <c r="F51" s="17" t="s">
        <v>6</v>
      </c>
      <c r="G51" s="17" t="s">
        <v>7</v>
      </c>
      <c r="H51" s="17" t="s">
        <v>8</v>
      </c>
    </row>
    <row r="52" spans="1:8">
      <c r="A52" s="19"/>
      <c r="B52" s="33" t="s">
        <v>23</v>
      </c>
      <c r="C52" s="19"/>
      <c r="D52" s="19"/>
      <c r="E52" s="21"/>
      <c r="F52" s="21"/>
      <c r="G52" s="22"/>
      <c r="H52" s="21"/>
    </row>
    <row r="53" spans="1:8" ht="141" customHeight="1">
      <c r="A53" s="19">
        <v>1</v>
      </c>
      <c r="B53" s="3" t="s">
        <v>125</v>
      </c>
      <c r="C53" s="19" t="s">
        <v>24</v>
      </c>
      <c r="D53" s="19">
        <v>400</v>
      </c>
      <c r="E53" s="21"/>
      <c r="F53" s="21"/>
      <c r="G53" s="22"/>
      <c r="H53" s="21"/>
    </row>
    <row r="54" spans="1:8" ht="226.5" customHeight="1">
      <c r="A54" s="19">
        <v>2</v>
      </c>
      <c r="B54" s="3" t="s">
        <v>25</v>
      </c>
      <c r="C54" s="19" t="s">
        <v>24</v>
      </c>
      <c r="D54" s="19">
        <v>5</v>
      </c>
      <c r="E54" s="21"/>
      <c r="F54" s="21"/>
      <c r="G54" s="22"/>
      <c r="H54" s="21"/>
    </row>
    <row r="55" spans="1:8" ht="315">
      <c r="A55" s="19">
        <v>3</v>
      </c>
      <c r="B55" s="3" t="s">
        <v>126</v>
      </c>
      <c r="C55" s="19" t="s">
        <v>10</v>
      </c>
      <c r="D55" s="19">
        <v>25</v>
      </c>
      <c r="E55" s="21"/>
      <c r="F55" s="21"/>
      <c r="G55" s="22"/>
      <c r="H55" s="21"/>
    </row>
    <row r="56" spans="1:8">
      <c r="A56" s="19"/>
      <c r="B56" s="24" t="s">
        <v>11</v>
      </c>
      <c r="C56" s="25"/>
      <c r="D56" s="25"/>
      <c r="E56" s="26"/>
      <c r="F56" s="27">
        <f>SUM(F52:F55)</f>
        <v>0</v>
      </c>
      <c r="G56" s="28"/>
      <c r="H56" s="27">
        <f>F56*1.08</f>
        <v>0</v>
      </c>
    </row>
    <row r="57" spans="1:8">
      <c r="A57" s="7"/>
      <c r="B57" s="29"/>
      <c r="C57" s="9"/>
      <c r="D57" s="9"/>
      <c r="E57" s="10"/>
      <c r="F57" s="11"/>
      <c r="G57" s="12"/>
      <c r="H57" s="11"/>
    </row>
    <row r="58" spans="1:8">
      <c r="B58" s="30" t="s">
        <v>12</v>
      </c>
    </row>
    <row r="59" spans="1:8">
      <c r="B59" s="31" t="s">
        <v>13</v>
      </c>
    </row>
    <row r="60" spans="1:8">
      <c r="A60" s="7"/>
      <c r="B60" s="31" t="s">
        <v>119</v>
      </c>
      <c r="C60" s="47"/>
      <c r="D60" s="48"/>
      <c r="E60" s="32" t="s">
        <v>118</v>
      </c>
      <c r="F60" s="11"/>
      <c r="G60" s="12"/>
      <c r="H60" s="11"/>
    </row>
    <row r="61" spans="1:8" ht="53.25" customHeight="1">
      <c r="B61" s="31"/>
    </row>
    <row r="62" spans="1:8">
      <c r="A62" s="13"/>
      <c r="B62" s="14" t="s">
        <v>26</v>
      </c>
      <c r="C62" s="9"/>
      <c r="D62" s="9"/>
      <c r="E62" s="15"/>
      <c r="F62" s="16"/>
      <c r="G62" s="12"/>
      <c r="H62" s="16"/>
    </row>
    <row r="63" spans="1:8" ht="30">
      <c r="A63" s="17" t="s">
        <v>1</v>
      </c>
      <c r="B63" s="17" t="s">
        <v>2</v>
      </c>
      <c r="C63" s="17" t="s">
        <v>3</v>
      </c>
      <c r="D63" s="17" t="s">
        <v>4</v>
      </c>
      <c r="E63" s="17" t="s">
        <v>5</v>
      </c>
      <c r="F63" s="17" t="s">
        <v>6</v>
      </c>
      <c r="G63" s="17" t="s">
        <v>7</v>
      </c>
      <c r="H63" s="17" t="s">
        <v>8</v>
      </c>
    </row>
    <row r="64" spans="1:8">
      <c r="A64" s="17"/>
      <c r="B64" s="18" t="s">
        <v>27</v>
      </c>
      <c r="C64" s="19"/>
      <c r="D64" s="19"/>
      <c r="E64" s="20"/>
      <c r="F64" s="21"/>
      <c r="G64" s="22"/>
      <c r="H64" s="21"/>
    </row>
    <row r="65" spans="1:8" ht="390">
      <c r="A65" s="19"/>
      <c r="B65" s="37" t="s">
        <v>142</v>
      </c>
      <c r="C65" s="19"/>
      <c r="D65" s="19"/>
      <c r="E65" s="21"/>
      <c r="F65" s="21"/>
      <c r="G65" s="22"/>
      <c r="H65" s="21"/>
    </row>
    <row r="66" spans="1:8">
      <c r="A66" s="19">
        <v>1</v>
      </c>
      <c r="B66" s="37" t="s">
        <v>28</v>
      </c>
      <c r="C66" s="19" t="s">
        <v>24</v>
      </c>
      <c r="D66" s="19">
        <v>500</v>
      </c>
      <c r="E66" s="21"/>
      <c r="F66" s="21"/>
      <c r="G66" s="22"/>
      <c r="H66" s="21"/>
    </row>
    <row r="67" spans="1:8">
      <c r="A67" s="19">
        <v>2</v>
      </c>
      <c r="B67" s="37" t="s">
        <v>29</v>
      </c>
      <c r="C67" s="19" t="s">
        <v>24</v>
      </c>
      <c r="D67" s="19">
        <v>10</v>
      </c>
      <c r="E67" s="21"/>
      <c r="F67" s="21"/>
      <c r="G67" s="22"/>
      <c r="H67" s="21"/>
    </row>
    <row r="68" spans="1:8">
      <c r="A68" s="19">
        <v>3</v>
      </c>
      <c r="B68" s="37" t="s">
        <v>30</v>
      </c>
      <c r="C68" s="19" t="s">
        <v>24</v>
      </c>
      <c r="D68" s="19">
        <v>500</v>
      </c>
      <c r="E68" s="21"/>
      <c r="F68" s="21"/>
      <c r="G68" s="22"/>
      <c r="H68" s="21"/>
    </row>
    <row r="69" spans="1:8">
      <c r="A69" s="19">
        <v>4</v>
      </c>
      <c r="B69" s="37" t="s">
        <v>31</v>
      </c>
      <c r="C69" s="19" t="s">
        <v>24</v>
      </c>
      <c r="D69" s="19">
        <v>250</v>
      </c>
      <c r="E69" s="21"/>
      <c r="F69" s="21"/>
      <c r="G69" s="22"/>
      <c r="H69" s="21"/>
    </row>
    <row r="70" spans="1:8">
      <c r="A70" s="19">
        <v>5</v>
      </c>
      <c r="B70" s="37" t="s">
        <v>32</v>
      </c>
      <c r="C70" s="19" t="s">
        <v>24</v>
      </c>
      <c r="D70" s="19">
        <v>1</v>
      </c>
      <c r="E70" s="21"/>
      <c r="F70" s="21"/>
      <c r="G70" s="22"/>
      <c r="H70" s="21"/>
    </row>
    <row r="71" spans="1:8">
      <c r="A71" s="19">
        <v>6</v>
      </c>
      <c r="B71" s="37" t="s">
        <v>33</v>
      </c>
      <c r="C71" s="19" t="s">
        <v>24</v>
      </c>
      <c r="D71" s="19">
        <v>20</v>
      </c>
      <c r="E71" s="21"/>
      <c r="F71" s="21"/>
      <c r="G71" s="22"/>
      <c r="H71" s="21"/>
    </row>
    <row r="72" spans="1:8">
      <c r="A72" s="19"/>
      <c r="B72" s="37" t="s">
        <v>34</v>
      </c>
      <c r="C72" s="19" t="s">
        <v>35</v>
      </c>
      <c r="D72" s="19">
        <v>10</v>
      </c>
      <c r="E72" s="21"/>
      <c r="F72" s="21"/>
      <c r="G72" s="22"/>
      <c r="H72" s="21"/>
    </row>
    <row r="73" spans="1:8">
      <c r="A73" s="19"/>
      <c r="B73" s="24" t="s">
        <v>11</v>
      </c>
      <c r="C73" s="25"/>
      <c r="D73" s="25"/>
      <c r="E73" s="26"/>
      <c r="F73" s="27">
        <f>SUM(F64:F72)</f>
        <v>0</v>
      </c>
      <c r="G73" s="28"/>
      <c r="H73" s="27">
        <f t="shared" ref="H73" si="0">F73*1.08</f>
        <v>0</v>
      </c>
    </row>
    <row r="74" spans="1:8" ht="8.25" customHeight="1"/>
    <row r="75" spans="1:8">
      <c r="B75" s="30" t="s">
        <v>12</v>
      </c>
    </row>
    <row r="76" spans="1:8">
      <c r="B76" s="31" t="s">
        <v>13</v>
      </c>
    </row>
    <row r="77" spans="1:8">
      <c r="A77" s="7"/>
      <c r="B77" s="31" t="s">
        <v>119</v>
      </c>
      <c r="C77" s="47"/>
      <c r="D77" s="48"/>
      <c r="E77" s="32" t="s">
        <v>118</v>
      </c>
      <c r="F77" s="11"/>
      <c r="G77" s="12"/>
      <c r="H77" s="11"/>
    </row>
    <row r="78" spans="1:8">
      <c r="B78" s="31" t="s">
        <v>139</v>
      </c>
      <c r="C78" s="47"/>
      <c r="D78" s="48"/>
      <c r="E78" s="32" t="s">
        <v>118</v>
      </c>
    </row>
    <row r="79" spans="1:8" ht="22.5" customHeight="1">
      <c r="B79" s="31"/>
    </row>
    <row r="80" spans="1:8">
      <c r="A80" s="13"/>
      <c r="B80" s="14" t="s">
        <v>36</v>
      </c>
      <c r="C80" s="9"/>
      <c r="D80" s="9"/>
      <c r="E80" s="15"/>
      <c r="F80" s="16"/>
      <c r="G80" s="12"/>
      <c r="H80" s="16"/>
    </row>
    <row r="81" spans="1:8" ht="30">
      <c r="A81" s="17" t="s">
        <v>1</v>
      </c>
      <c r="B81" s="17" t="s">
        <v>2</v>
      </c>
      <c r="C81" s="17" t="s">
        <v>3</v>
      </c>
      <c r="D81" s="17" t="s">
        <v>4</v>
      </c>
      <c r="E81" s="17" t="s">
        <v>5</v>
      </c>
      <c r="F81" s="17" t="s">
        <v>6</v>
      </c>
      <c r="G81" s="17" t="s">
        <v>7</v>
      </c>
      <c r="H81" s="17" t="s">
        <v>8</v>
      </c>
    </row>
    <row r="82" spans="1:8">
      <c r="A82" s="17"/>
      <c r="B82" s="18" t="s">
        <v>37</v>
      </c>
      <c r="C82" s="19"/>
      <c r="D82" s="19"/>
      <c r="E82" s="20"/>
      <c r="F82" s="21"/>
      <c r="G82" s="22"/>
      <c r="H82" s="21"/>
    </row>
    <row r="83" spans="1:8" ht="315">
      <c r="A83" s="19"/>
      <c r="B83" s="37" t="s">
        <v>138</v>
      </c>
      <c r="C83" s="19"/>
      <c r="D83" s="19"/>
      <c r="E83" s="21"/>
      <c r="F83" s="21"/>
      <c r="G83" s="22"/>
      <c r="H83" s="21"/>
    </row>
    <row r="84" spans="1:8">
      <c r="A84" s="19">
        <v>1</v>
      </c>
      <c r="B84" s="3" t="s">
        <v>38</v>
      </c>
      <c r="C84" s="19" t="s">
        <v>24</v>
      </c>
      <c r="D84" s="19">
        <v>1</v>
      </c>
      <c r="E84" s="21"/>
      <c r="F84" s="21"/>
      <c r="G84" s="22"/>
      <c r="H84" s="21"/>
    </row>
    <row r="85" spans="1:8">
      <c r="A85" s="19">
        <v>2</v>
      </c>
      <c r="B85" s="3" t="s">
        <v>39</v>
      </c>
      <c r="C85" s="19" t="s">
        <v>24</v>
      </c>
      <c r="D85" s="19">
        <v>4</v>
      </c>
      <c r="E85" s="21"/>
      <c r="F85" s="21"/>
      <c r="G85" s="22"/>
      <c r="H85" s="21"/>
    </row>
    <row r="86" spans="1:8">
      <c r="A86" s="19">
        <v>3</v>
      </c>
      <c r="B86" s="3" t="s">
        <v>40</v>
      </c>
      <c r="C86" s="19" t="s">
        <v>24</v>
      </c>
      <c r="D86" s="19">
        <v>4</v>
      </c>
      <c r="E86" s="21"/>
      <c r="F86" s="21"/>
      <c r="G86" s="22"/>
      <c r="H86" s="21"/>
    </row>
    <row r="87" spans="1:8">
      <c r="A87" s="19">
        <v>4</v>
      </c>
      <c r="B87" s="3" t="s">
        <v>31</v>
      </c>
      <c r="C87" s="19" t="s">
        <v>24</v>
      </c>
      <c r="D87" s="19">
        <v>2</v>
      </c>
      <c r="E87" s="21"/>
      <c r="F87" s="21"/>
      <c r="G87" s="22"/>
      <c r="H87" s="21"/>
    </row>
    <row r="88" spans="1:8">
      <c r="A88" s="19">
        <v>5</v>
      </c>
      <c r="B88" s="3" t="s">
        <v>30</v>
      </c>
      <c r="C88" s="19" t="s">
        <v>24</v>
      </c>
      <c r="D88" s="19">
        <v>6</v>
      </c>
      <c r="E88" s="21"/>
      <c r="F88" s="21"/>
      <c r="G88" s="22"/>
      <c r="H88" s="21"/>
    </row>
    <row r="89" spans="1:8">
      <c r="A89" s="19">
        <v>6</v>
      </c>
      <c r="B89" s="3" t="s">
        <v>32</v>
      </c>
      <c r="C89" s="19" t="s">
        <v>24</v>
      </c>
      <c r="D89" s="19">
        <v>1</v>
      </c>
      <c r="E89" s="21"/>
      <c r="F89" s="21"/>
      <c r="G89" s="22"/>
      <c r="H89" s="21"/>
    </row>
    <row r="90" spans="1:8">
      <c r="A90" s="19"/>
      <c r="B90" s="24" t="s">
        <v>11</v>
      </c>
      <c r="C90" s="25"/>
      <c r="D90" s="25"/>
      <c r="E90" s="26"/>
      <c r="F90" s="27">
        <f>SUM(F82:F89)</f>
        <v>0</v>
      </c>
      <c r="G90" s="28"/>
      <c r="H90" s="27">
        <f t="shared" ref="H90" si="1">F90*1.08</f>
        <v>0</v>
      </c>
    </row>
    <row r="91" spans="1:8">
      <c r="B91" s="31"/>
    </row>
    <row r="92" spans="1:8">
      <c r="B92" s="30" t="s">
        <v>12</v>
      </c>
    </row>
    <row r="93" spans="1:8">
      <c r="B93" s="31" t="s">
        <v>133</v>
      </c>
    </row>
    <row r="94" spans="1:8" ht="17.25" customHeight="1">
      <c r="B94" s="31"/>
    </row>
    <row r="95" spans="1:8">
      <c r="A95" s="13"/>
      <c r="B95" s="14" t="s">
        <v>41</v>
      </c>
      <c r="C95" s="9"/>
      <c r="D95" s="9"/>
      <c r="E95" s="15"/>
      <c r="F95" s="16"/>
      <c r="G95" s="12"/>
      <c r="H95" s="16"/>
    </row>
    <row r="96" spans="1:8" ht="30">
      <c r="A96" s="17" t="s">
        <v>1</v>
      </c>
      <c r="B96" s="17" t="s">
        <v>2</v>
      </c>
      <c r="C96" s="17" t="s">
        <v>3</v>
      </c>
      <c r="D96" s="17" t="s">
        <v>4</v>
      </c>
      <c r="E96" s="17" t="s">
        <v>5</v>
      </c>
      <c r="F96" s="17" t="s">
        <v>6</v>
      </c>
      <c r="G96" s="17" t="s">
        <v>7</v>
      </c>
      <c r="H96" s="17" t="s">
        <v>8</v>
      </c>
    </row>
    <row r="97" spans="1:8">
      <c r="A97" s="19"/>
      <c r="B97" s="4" t="s">
        <v>42</v>
      </c>
      <c r="C97" s="19"/>
      <c r="D97" s="19"/>
      <c r="E97" s="21"/>
      <c r="F97" s="21"/>
      <c r="G97" s="22"/>
      <c r="H97" s="21"/>
    </row>
    <row r="98" spans="1:8" ht="180">
      <c r="A98" s="19"/>
      <c r="B98" s="5" t="s">
        <v>43</v>
      </c>
      <c r="C98" s="19"/>
      <c r="D98" s="19"/>
      <c r="E98" s="21"/>
      <c r="F98" s="21"/>
      <c r="G98" s="22"/>
      <c r="H98" s="21"/>
    </row>
    <row r="99" spans="1:8">
      <c r="A99" s="19">
        <v>1</v>
      </c>
      <c r="B99" s="5" t="s">
        <v>44</v>
      </c>
      <c r="C99" s="19" t="s">
        <v>35</v>
      </c>
      <c r="D99" s="19">
        <v>1</v>
      </c>
      <c r="E99" s="21"/>
      <c r="F99" s="21"/>
      <c r="G99" s="22"/>
      <c r="H99" s="21"/>
    </row>
    <row r="100" spans="1:8">
      <c r="A100" s="19">
        <v>2</v>
      </c>
      <c r="B100" s="38" t="s">
        <v>45</v>
      </c>
      <c r="C100" s="19" t="s">
        <v>35</v>
      </c>
      <c r="D100" s="19">
        <v>1</v>
      </c>
      <c r="E100" s="21"/>
      <c r="F100" s="21"/>
      <c r="G100" s="22"/>
      <c r="H100" s="21"/>
    </row>
    <row r="101" spans="1:8">
      <c r="A101" s="19">
        <v>3</v>
      </c>
      <c r="B101" s="5" t="s">
        <v>46</v>
      </c>
      <c r="C101" s="19" t="s">
        <v>35</v>
      </c>
      <c r="D101" s="19">
        <v>1</v>
      </c>
      <c r="E101" s="21"/>
      <c r="F101" s="21"/>
      <c r="G101" s="22"/>
      <c r="H101" s="21"/>
    </row>
    <row r="102" spans="1:8">
      <c r="A102" s="19">
        <v>4</v>
      </c>
      <c r="B102" s="5" t="s">
        <v>47</v>
      </c>
      <c r="C102" s="19" t="s">
        <v>35</v>
      </c>
      <c r="D102" s="19">
        <v>1</v>
      </c>
      <c r="E102" s="21"/>
      <c r="F102" s="21"/>
      <c r="G102" s="22"/>
      <c r="H102" s="21"/>
    </row>
    <row r="103" spans="1:8">
      <c r="A103" s="19">
        <v>5</v>
      </c>
      <c r="B103" s="5" t="s">
        <v>48</v>
      </c>
      <c r="C103" s="19" t="s">
        <v>35</v>
      </c>
      <c r="D103" s="19">
        <v>1</v>
      </c>
      <c r="E103" s="21"/>
      <c r="F103" s="21"/>
      <c r="G103" s="22"/>
      <c r="H103" s="21"/>
    </row>
    <row r="104" spans="1:8">
      <c r="A104" s="19">
        <v>6</v>
      </c>
      <c r="B104" s="5" t="s">
        <v>49</v>
      </c>
      <c r="C104" s="19" t="s">
        <v>35</v>
      </c>
      <c r="D104" s="19">
        <v>1</v>
      </c>
      <c r="E104" s="21"/>
      <c r="F104" s="21"/>
      <c r="G104" s="22"/>
      <c r="H104" s="21"/>
    </row>
    <row r="105" spans="1:8">
      <c r="A105" s="19">
        <v>7</v>
      </c>
      <c r="B105" s="5" t="s">
        <v>50</v>
      </c>
      <c r="C105" s="19" t="s">
        <v>35</v>
      </c>
      <c r="D105" s="19">
        <v>1</v>
      </c>
      <c r="E105" s="21"/>
      <c r="F105" s="21"/>
      <c r="G105" s="22"/>
      <c r="H105" s="21"/>
    </row>
    <row r="106" spans="1:8">
      <c r="A106" s="19">
        <v>8</v>
      </c>
      <c r="B106" s="5" t="s">
        <v>51</v>
      </c>
      <c r="C106" s="19" t="s">
        <v>35</v>
      </c>
      <c r="D106" s="19">
        <v>1</v>
      </c>
      <c r="E106" s="21"/>
      <c r="F106" s="21"/>
      <c r="G106" s="22"/>
      <c r="H106" s="21"/>
    </row>
    <row r="107" spans="1:8">
      <c r="A107" s="19">
        <v>9</v>
      </c>
      <c r="B107" s="5" t="s">
        <v>52</v>
      </c>
      <c r="C107" s="19" t="s">
        <v>35</v>
      </c>
      <c r="D107" s="19">
        <v>1</v>
      </c>
      <c r="E107" s="21"/>
      <c r="F107" s="21"/>
      <c r="G107" s="22"/>
      <c r="H107" s="21"/>
    </row>
    <row r="108" spans="1:8">
      <c r="A108" s="19">
        <v>10</v>
      </c>
      <c r="B108" s="5" t="s">
        <v>53</v>
      </c>
      <c r="C108" s="19" t="s">
        <v>35</v>
      </c>
      <c r="D108" s="19">
        <v>1</v>
      </c>
      <c r="E108" s="21"/>
      <c r="F108" s="21"/>
      <c r="G108" s="22"/>
      <c r="H108" s="21"/>
    </row>
    <row r="109" spans="1:8">
      <c r="A109" s="19">
        <v>11</v>
      </c>
      <c r="B109" s="5" t="s">
        <v>54</v>
      </c>
      <c r="C109" s="19" t="s">
        <v>35</v>
      </c>
      <c r="D109" s="19">
        <v>1</v>
      </c>
      <c r="E109" s="21"/>
      <c r="F109" s="21"/>
      <c r="G109" s="22"/>
      <c r="H109" s="21"/>
    </row>
    <row r="110" spans="1:8">
      <c r="A110" s="19">
        <v>12</v>
      </c>
      <c r="B110" s="5" t="s">
        <v>55</v>
      </c>
      <c r="C110" s="19" t="s">
        <v>35</v>
      </c>
      <c r="D110" s="19">
        <v>1</v>
      </c>
      <c r="E110" s="21"/>
      <c r="F110" s="21"/>
      <c r="G110" s="22"/>
      <c r="H110" s="21"/>
    </row>
    <row r="111" spans="1:8">
      <c r="A111" s="19">
        <v>13</v>
      </c>
      <c r="B111" s="5" t="s">
        <v>56</v>
      </c>
      <c r="C111" s="19" t="s">
        <v>57</v>
      </c>
      <c r="D111" s="19">
        <v>10</v>
      </c>
      <c r="E111" s="21"/>
      <c r="F111" s="21"/>
      <c r="G111" s="22"/>
      <c r="H111" s="21"/>
    </row>
    <row r="112" spans="1:8">
      <c r="A112" s="19">
        <v>14</v>
      </c>
      <c r="B112" s="5" t="s">
        <v>58</v>
      </c>
      <c r="C112" s="19" t="s">
        <v>57</v>
      </c>
      <c r="D112" s="19">
        <v>5</v>
      </c>
      <c r="E112" s="21"/>
      <c r="F112" s="21"/>
      <c r="G112" s="22"/>
      <c r="H112" s="21"/>
    </row>
    <row r="113" spans="1:8">
      <c r="A113" s="19">
        <v>15</v>
      </c>
      <c r="B113" s="5" t="s">
        <v>59</v>
      </c>
      <c r="C113" s="19" t="s">
        <v>57</v>
      </c>
      <c r="D113" s="19">
        <v>1</v>
      </c>
      <c r="E113" s="21"/>
      <c r="F113" s="21"/>
      <c r="G113" s="22"/>
      <c r="H113" s="21"/>
    </row>
    <row r="114" spans="1:8">
      <c r="A114" s="19">
        <v>16</v>
      </c>
      <c r="B114" s="5" t="s">
        <v>60</v>
      </c>
      <c r="C114" s="19" t="s">
        <v>57</v>
      </c>
      <c r="D114" s="19">
        <v>1</v>
      </c>
      <c r="E114" s="21"/>
      <c r="F114" s="21"/>
      <c r="G114" s="22"/>
      <c r="H114" s="21"/>
    </row>
    <row r="115" spans="1:8">
      <c r="A115" s="19">
        <v>17</v>
      </c>
      <c r="B115" s="5" t="s">
        <v>61</v>
      </c>
      <c r="C115" s="19" t="s">
        <v>57</v>
      </c>
      <c r="D115" s="19">
        <v>1</v>
      </c>
      <c r="E115" s="21"/>
      <c r="F115" s="21"/>
      <c r="G115" s="22"/>
      <c r="H115" s="21"/>
    </row>
    <row r="116" spans="1:8">
      <c r="A116" s="19"/>
      <c r="B116" s="24" t="s">
        <v>11</v>
      </c>
      <c r="C116" s="25"/>
      <c r="D116" s="25"/>
      <c r="E116" s="26"/>
      <c r="F116" s="27">
        <f>SUM(F99:F115)</f>
        <v>0</v>
      </c>
      <c r="G116" s="28"/>
      <c r="H116" s="27">
        <f t="shared" ref="H116" si="2">F116*1.08</f>
        <v>0</v>
      </c>
    </row>
    <row r="117" spans="1:8">
      <c r="B117" s="31"/>
    </row>
    <row r="118" spans="1:8">
      <c r="B118" s="30" t="s">
        <v>12</v>
      </c>
    </row>
    <row r="119" spans="1:8">
      <c r="B119" s="31" t="s">
        <v>13</v>
      </c>
    </row>
    <row r="120" spans="1:8" ht="41.25" customHeight="1">
      <c r="B120" s="39"/>
    </row>
    <row r="121" spans="1:8">
      <c r="A121" s="13"/>
      <c r="B121" s="14" t="s">
        <v>62</v>
      </c>
      <c r="C121" s="9"/>
      <c r="D121" s="9"/>
      <c r="E121" s="15"/>
      <c r="F121" s="16"/>
      <c r="G121" s="12"/>
      <c r="H121" s="16"/>
    </row>
    <row r="122" spans="1:8" ht="30">
      <c r="A122" s="17" t="s">
        <v>1</v>
      </c>
      <c r="B122" s="17" t="s">
        <v>2</v>
      </c>
      <c r="C122" s="17" t="s">
        <v>3</v>
      </c>
      <c r="D122" s="17" t="s">
        <v>4</v>
      </c>
      <c r="E122" s="17" t="s">
        <v>5</v>
      </c>
      <c r="F122" s="17" t="s">
        <v>6</v>
      </c>
      <c r="G122" s="17" t="s">
        <v>7</v>
      </c>
      <c r="H122" s="17" t="s">
        <v>8</v>
      </c>
    </row>
    <row r="123" spans="1:8" ht="255">
      <c r="A123" s="19">
        <v>1</v>
      </c>
      <c r="B123" s="40" t="s">
        <v>127</v>
      </c>
      <c r="C123" s="19" t="s">
        <v>35</v>
      </c>
      <c r="D123" s="19">
        <v>120</v>
      </c>
      <c r="E123" s="20"/>
      <c r="F123" s="21"/>
      <c r="G123" s="22"/>
      <c r="H123" s="21"/>
    </row>
    <row r="124" spans="1:8">
      <c r="A124" s="19"/>
      <c r="B124" s="24" t="s">
        <v>11</v>
      </c>
      <c r="C124" s="25"/>
      <c r="D124" s="25"/>
      <c r="E124" s="26"/>
      <c r="F124" s="27">
        <f>SUM(F123:F123)</f>
        <v>0</v>
      </c>
      <c r="G124" s="28"/>
      <c r="H124" s="27">
        <f>F124*1.08</f>
        <v>0</v>
      </c>
    </row>
    <row r="125" spans="1:8">
      <c r="A125" s="7"/>
      <c r="B125" s="29"/>
      <c r="C125" s="9"/>
      <c r="D125" s="9"/>
      <c r="E125" s="10"/>
      <c r="F125" s="11"/>
      <c r="G125" s="12"/>
      <c r="H125" s="11"/>
    </row>
    <row r="126" spans="1:8">
      <c r="A126" s="7"/>
      <c r="B126" s="30" t="s">
        <v>16</v>
      </c>
      <c r="C126" s="9"/>
      <c r="D126" s="9"/>
      <c r="E126" s="10"/>
      <c r="F126" s="11"/>
      <c r="G126" s="12"/>
      <c r="H126" s="11"/>
    </row>
    <row r="127" spans="1:8">
      <c r="A127" s="7"/>
      <c r="B127" s="50" t="s">
        <v>63</v>
      </c>
      <c r="C127" s="50"/>
      <c r="D127" s="50"/>
      <c r="E127" s="50"/>
      <c r="F127" s="50"/>
      <c r="G127" s="50"/>
      <c r="H127" s="50"/>
    </row>
    <row r="128" spans="1:8">
      <c r="B128" s="8" t="s">
        <v>64</v>
      </c>
      <c r="C128" s="9"/>
      <c r="D128" s="9"/>
      <c r="E128" s="10"/>
      <c r="F128" s="11"/>
      <c r="G128" s="11"/>
      <c r="H128" s="11"/>
    </row>
    <row r="129" spans="1:8">
      <c r="B129" s="45" t="s">
        <v>134</v>
      </c>
      <c r="C129" s="47"/>
      <c r="D129" s="48"/>
      <c r="E129" s="32" t="s">
        <v>118</v>
      </c>
      <c r="F129" s="11"/>
      <c r="G129" s="11"/>
      <c r="H129" s="11"/>
    </row>
    <row r="130" spans="1:8">
      <c r="B130" s="8" t="s">
        <v>65</v>
      </c>
      <c r="C130" s="9"/>
      <c r="D130" s="9"/>
      <c r="E130" s="10"/>
      <c r="F130" s="11"/>
      <c r="G130" s="11"/>
      <c r="H130" s="11"/>
    </row>
    <row r="131" spans="1:8">
      <c r="B131" s="8" t="s">
        <v>135</v>
      </c>
      <c r="C131" s="9"/>
      <c r="D131" s="9"/>
      <c r="E131" s="10"/>
      <c r="F131" s="11"/>
      <c r="G131" s="12"/>
      <c r="H131" s="11"/>
    </row>
    <row r="132" spans="1:8" ht="30.75" customHeight="1">
      <c r="B132" s="8"/>
      <c r="C132" s="9"/>
      <c r="D132" s="9"/>
      <c r="E132" s="10"/>
      <c r="F132" s="11"/>
      <c r="G132" s="12"/>
      <c r="H132" s="11"/>
    </row>
    <row r="133" spans="1:8">
      <c r="A133" s="13"/>
      <c r="B133" s="14" t="s">
        <v>66</v>
      </c>
      <c r="C133" s="9"/>
      <c r="D133" s="9"/>
      <c r="E133" s="15"/>
      <c r="F133" s="16"/>
      <c r="G133" s="12"/>
      <c r="H133" s="16"/>
    </row>
    <row r="134" spans="1:8" ht="30">
      <c r="A134" s="17" t="s">
        <v>1</v>
      </c>
      <c r="B134" s="17" t="s">
        <v>2</v>
      </c>
      <c r="C134" s="17" t="s">
        <v>3</v>
      </c>
      <c r="D134" s="17" t="s">
        <v>4</v>
      </c>
      <c r="E134" s="17" t="s">
        <v>5</v>
      </c>
      <c r="F134" s="17" t="s">
        <v>6</v>
      </c>
      <c r="G134" s="17" t="s">
        <v>7</v>
      </c>
      <c r="H134" s="17" t="s">
        <v>8</v>
      </c>
    </row>
    <row r="135" spans="1:8" ht="90">
      <c r="A135" s="19">
        <v>1</v>
      </c>
      <c r="B135" s="40" t="s">
        <v>128</v>
      </c>
      <c r="C135" s="19"/>
      <c r="D135" s="19"/>
      <c r="E135" s="20"/>
      <c r="F135" s="21"/>
      <c r="G135" s="22"/>
      <c r="H135" s="21"/>
    </row>
    <row r="136" spans="1:8">
      <c r="A136" s="19" t="s">
        <v>67</v>
      </c>
      <c r="B136" s="41" t="s">
        <v>68</v>
      </c>
      <c r="C136" s="19" t="s">
        <v>24</v>
      </c>
      <c r="D136" s="19">
        <v>2</v>
      </c>
      <c r="E136" s="20"/>
      <c r="F136" s="21"/>
      <c r="G136" s="22"/>
      <c r="H136" s="21"/>
    </row>
    <row r="137" spans="1:8">
      <c r="A137" s="19" t="s">
        <v>69</v>
      </c>
      <c r="B137" s="41" t="s">
        <v>70</v>
      </c>
      <c r="C137" s="19" t="s">
        <v>24</v>
      </c>
      <c r="D137" s="19">
        <v>2</v>
      </c>
      <c r="E137" s="20"/>
      <c r="F137" s="21"/>
      <c r="G137" s="22"/>
      <c r="H137" s="21"/>
    </row>
    <row r="138" spans="1:8">
      <c r="A138" s="19" t="s">
        <v>71</v>
      </c>
      <c r="B138" s="41" t="s">
        <v>72</v>
      </c>
      <c r="C138" s="19" t="s">
        <v>24</v>
      </c>
      <c r="D138" s="19">
        <v>2</v>
      </c>
      <c r="E138" s="20"/>
      <c r="F138" s="21"/>
      <c r="G138" s="22"/>
      <c r="H138" s="21"/>
    </row>
    <row r="139" spans="1:8">
      <c r="A139" s="19" t="s">
        <v>73</v>
      </c>
      <c r="B139" s="41" t="s">
        <v>74</v>
      </c>
      <c r="C139" s="19" t="s">
        <v>24</v>
      </c>
      <c r="D139" s="19">
        <v>2</v>
      </c>
      <c r="E139" s="20"/>
      <c r="F139" s="21"/>
      <c r="G139" s="22"/>
      <c r="H139" s="21"/>
    </row>
    <row r="140" spans="1:8">
      <c r="A140" s="19" t="s">
        <v>75</v>
      </c>
      <c r="B140" s="41" t="s">
        <v>76</v>
      </c>
      <c r="C140" s="19" t="s">
        <v>24</v>
      </c>
      <c r="D140" s="19">
        <v>1</v>
      </c>
      <c r="E140" s="20"/>
      <c r="F140" s="21"/>
      <c r="G140" s="22"/>
      <c r="H140" s="21"/>
    </row>
    <row r="141" spans="1:8">
      <c r="A141" s="19"/>
      <c r="B141" s="24" t="s">
        <v>11</v>
      </c>
      <c r="C141" s="25"/>
      <c r="D141" s="25"/>
      <c r="E141" s="26"/>
      <c r="F141" s="27">
        <f>SUM(F136:F140)</f>
        <v>0</v>
      </c>
      <c r="G141" s="28"/>
      <c r="H141" s="42">
        <f t="shared" ref="H141" si="3">F141*1.08</f>
        <v>0</v>
      </c>
    </row>
    <row r="142" spans="1:8">
      <c r="A142" s="7"/>
      <c r="B142" s="29"/>
      <c r="C142" s="9"/>
      <c r="D142" s="9"/>
      <c r="E142" s="10"/>
      <c r="F142" s="11"/>
      <c r="G142" s="12"/>
      <c r="H142" s="11"/>
    </row>
    <row r="143" spans="1:8">
      <c r="A143" s="7"/>
      <c r="B143" s="30" t="s">
        <v>12</v>
      </c>
      <c r="C143" s="9"/>
      <c r="D143" s="9"/>
      <c r="E143" s="10"/>
      <c r="F143" s="11"/>
      <c r="G143" s="12"/>
      <c r="H143" s="11"/>
    </row>
    <row r="144" spans="1:8">
      <c r="A144" s="7"/>
      <c r="B144" s="31" t="s">
        <v>13</v>
      </c>
      <c r="C144" s="9"/>
      <c r="D144" s="9"/>
      <c r="E144" s="10"/>
      <c r="F144" s="11"/>
      <c r="G144" s="12"/>
      <c r="H144" s="11"/>
    </row>
    <row r="145" spans="1:8" ht="36" customHeight="1">
      <c r="A145" s="7"/>
      <c r="B145" s="31"/>
      <c r="C145" s="9"/>
      <c r="D145" s="9"/>
      <c r="E145" s="10"/>
      <c r="F145" s="11"/>
      <c r="G145" s="12"/>
      <c r="H145" s="11"/>
    </row>
    <row r="146" spans="1:8">
      <c r="A146" s="13"/>
      <c r="B146" s="14" t="s">
        <v>77</v>
      </c>
      <c r="C146" s="9"/>
      <c r="D146" s="9"/>
      <c r="E146" s="15"/>
      <c r="F146" s="16"/>
      <c r="G146" s="12"/>
      <c r="H146" s="16"/>
    </row>
    <row r="147" spans="1:8" ht="30">
      <c r="A147" s="17" t="s">
        <v>1</v>
      </c>
      <c r="B147" s="17" t="s">
        <v>2</v>
      </c>
      <c r="C147" s="17" t="s">
        <v>3</v>
      </c>
      <c r="D147" s="17" t="s">
        <v>4</v>
      </c>
      <c r="E147" s="17" t="s">
        <v>5</v>
      </c>
      <c r="F147" s="17" t="s">
        <v>6</v>
      </c>
      <c r="G147" s="17" t="s">
        <v>7</v>
      </c>
      <c r="H147" s="17" t="s">
        <v>8</v>
      </c>
    </row>
    <row r="148" spans="1:8" ht="315">
      <c r="A148" s="19">
        <v>1</v>
      </c>
      <c r="B148" s="40" t="s">
        <v>129</v>
      </c>
      <c r="C148" s="19"/>
      <c r="D148" s="19"/>
      <c r="E148" s="20"/>
      <c r="F148" s="21"/>
      <c r="G148" s="22"/>
      <c r="H148" s="21"/>
    </row>
    <row r="149" spans="1:8">
      <c r="A149" s="19" t="s">
        <v>67</v>
      </c>
      <c r="B149" s="41" t="s">
        <v>117</v>
      </c>
      <c r="C149" s="19" t="s">
        <v>24</v>
      </c>
      <c r="D149" s="19">
        <v>10</v>
      </c>
      <c r="E149" s="20"/>
      <c r="F149" s="21"/>
      <c r="G149" s="22"/>
      <c r="H149" s="21"/>
    </row>
    <row r="150" spans="1:8">
      <c r="A150" s="19" t="s">
        <v>69</v>
      </c>
      <c r="B150" s="41" t="s">
        <v>78</v>
      </c>
      <c r="C150" s="19" t="s">
        <v>24</v>
      </c>
      <c r="D150" s="19">
        <v>250</v>
      </c>
      <c r="E150" s="20"/>
      <c r="F150" s="21"/>
      <c r="G150" s="22"/>
      <c r="H150" s="21"/>
    </row>
    <row r="151" spans="1:8">
      <c r="A151" s="19" t="s">
        <v>71</v>
      </c>
      <c r="B151" s="41" t="s">
        <v>79</v>
      </c>
      <c r="C151" s="19" t="s">
        <v>24</v>
      </c>
      <c r="D151" s="19">
        <v>10</v>
      </c>
      <c r="E151" s="20"/>
      <c r="F151" s="21"/>
      <c r="G151" s="22"/>
      <c r="H151" s="21"/>
    </row>
    <row r="152" spans="1:8" ht="30">
      <c r="A152" s="19" t="s">
        <v>73</v>
      </c>
      <c r="B152" s="41" t="s">
        <v>80</v>
      </c>
      <c r="C152" s="19" t="s">
        <v>81</v>
      </c>
      <c r="D152" s="19">
        <v>10</v>
      </c>
      <c r="E152" s="20"/>
      <c r="F152" s="21"/>
      <c r="G152" s="22"/>
      <c r="H152" s="21"/>
    </row>
    <row r="153" spans="1:8" ht="75">
      <c r="A153" s="19" t="s">
        <v>75</v>
      </c>
      <c r="B153" s="41" t="s">
        <v>82</v>
      </c>
      <c r="C153" s="19" t="s">
        <v>81</v>
      </c>
      <c r="D153" s="19">
        <v>10</v>
      </c>
      <c r="E153" s="20"/>
      <c r="F153" s="21"/>
      <c r="G153" s="22"/>
      <c r="H153" s="21"/>
    </row>
    <row r="154" spans="1:8" ht="60">
      <c r="A154" s="19" t="s">
        <v>83</v>
      </c>
      <c r="B154" s="41" t="s">
        <v>84</v>
      </c>
      <c r="C154" s="19" t="s">
        <v>24</v>
      </c>
      <c r="D154" s="19">
        <v>20</v>
      </c>
      <c r="E154" s="20"/>
      <c r="F154" s="21"/>
      <c r="G154" s="22"/>
      <c r="H154" s="21"/>
    </row>
    <row r="155" spans="1:8">
      <c r="A155" s="19" t="s">
        <v>85</v>
      </c>
      <c r="B155" s="41" t="s">
        <v>86</v>
      </c>
      <c r="C155" s="19" t="s">
        <v>24</v>
      </c>
      <c r="D155" s="19">
        <v>20</v>
      </c>
      <c r="E155" s="20"/>
      <c r="F155" s="21"/>
      <c r="G155" s="22"/>
      <c r="H155" s="21"/>
    </row>
    <row r="156" spans="1:8">
      <c r="A156" s="19"/>
      <c r="B156" s="24" t="s">
        <v>11</v>
      </c>
      <c r="C156" s="25"/>
      <c r="D156" s="25"/>
      <c r="E156" s="26"/>
      <c r="F156" s="27">
        <f>SUM(F149:F155)</f>
        <v>0</v>
      </c>
      <c r="G156" s="28"/>
      <c r="H156" s="42">
        <f t="shared" ref="H156" si="4">F156*1.08</f>
        <v>0</v>
      </c>
    </row>
    <row r="157" spans="1:8">
      <c r="A157" s="7"/>
      <c r="B157" s="31"/>
      <c r="C157" s="9"/>
      <c r="D157" s="9"/>
      <c r="E157" s="10"/>
      <c r="F157" s="11"/>
      <c r="G157" s="12"/>
      <c r="H157" s="11"/>
    </row>
    <row r="158" spans="1:8">
      <c r="A158" s="7"/>
      <c r="B158" s="30" t="s">
        <v>12</v>
      </c>
      <c r="C158" s="9"/>
      <c r="D158" s="9"/>
      <c r="E158" s="10"/>
      <c r="F158" s="11"/>
      <c r="G158" s="12"/>
      <c r="H158" s="11"/>
    </row>
    <row r="159" spans="1:8">
      <c r="B159" s="31" t="s">
        <v>13</v>
      </c>
    </row>
    <row r="160" spans="1:8" ht="29.25" customHeight="1">
      <c r="B160" s="31"/>
    </row>
    <row r="161" spans="1:8">
      <c r="A161" s="13"/>
      <c r="B161" s="14" t="s">
        <v>87</v>
      </c>
      <c r="C161" s="9"/>
      <c r="D161" s="9"/>
      <c r="E161" s="15"/>
      <c r="F161" s="16"/>
      <c r="G161" s="12"/>
      <c r="H161" s="16"/>
    </row>
    <row r="162" spans="1:8" ht="30">
      <c r="A162" s="17" t="s">
        <v>1</v>
      </c>
      <c r="B162" s="17" t="s">
        <v>2</v>
      </c>
      <c r="C162" s="17" t="s">
        <v>3</v>
      </c>
      <c r="D162" s="17" t="s">
        <v>4</v>
      </c>
      <c r="E162" s="17" t="s">
        <v>5</v>
      </c>
      <c r="F162" s="17" t="s">
        <v>6</v>
      </c>
      <c r="G162" s="17" t="s">
        <v>7</v>
      </c>
      <c r="H162" s="17" t="s">
        <v>8</v>
      </c>
    </row>
    <row r="163" spans="1:8" ht="270">
      <c r="A163" s="19">
        <v>1</v>
      </c>
      <c r="B163" s="4" t="s">
        <v>130</v>
      </c>
      <c r="C163" s="19" t="s">
        <v>10</v>
      </c>
      <c r="D163" s="19">
        <v>100</v>
      </c>
      <c r="E163" s="21"/>
      <c r="F163" s="21"/>
      <c r="G163" s="22"/>
      <c r="H163" s="21"/>
    </row>
    <row r="164" spans="1:8" ht="30">
      <c r="A164" s="19">
        <v>2</v>
      </c>
      <c r="B164" s="4" t="s">
        <v>88</v>
      </c>
      <c r="C164" s="19" t="s">
        <v>24</v>
      </c>
      <c r="D164" s="19">
        <v>70</v>
      </c>
      <c r="E164" s="21"/>
      <c r="F164" s="21"/>
      <c r="G164" s="22"/>
      <c r="H164" s="21"/>
    </row>
    <row r="165" spans="1:8" ht="18.75" customHeight="1">
      <c r="A165" s="19">
        <v>3</v>
      </c>
      <c r="B165" s="3" t="s">
        <v>89</v>
      </c>
      <c r="C165" s="19" t="s">
        <v>24</v>
      </c>
      <c r="D165" s="19">
        <v>70</v>
      </c>
      <c r="E165" s="21"/>
      <c r="F165" s="21"/>
      <c r="G165" s="22"/>
      <c r="H165" s="21"/>
    </row>
    <row r="166" spans="1:8">
      <c r="A166" s="19">
        <v>4</v>
      </c>
      <c r="B166" s="4" t="s">
        <v>90</v>
      </c>
      <c r="C166" s="19" t="s">
        <v>24</v>
      </c>
      <c r="D166" s="19">
        <v>70</v>
      </c>
      <c r="E166" s="21"/>
      <c r="F166" s="21"/>
      <c r="G166" s="22"/>
      <c r="H166" s="21"/>
    </row>
    <row r="167" spans="1:8">
      <c r="A167" s="19"/>
      <c r="B167" s="24" t="s">
        <v>11</v>
      </c>
      <c r="C167" s="25"/>
      <c r="D167" s="25"/>
      <c r="E167" s="26"/>
      <c r="F167" s="27">
        <f>SUM(F163:F166)</f>
        <v>0</v>
      </c>
      <c r="G167" s="28"/>
      <c r="H167" s="27">
        <f>F167*1.08</f>
        <v>0</v>
      </c>
    </row>
    <row r="169" spans="1:8">
      <c r="B169" s="30" t="s">
        <v>12</v>
      </c>
    </row>
    <row r="170" spans="1:8">
      <c r="B170" s="31" t="s">
        <v>13</v>
      </c>
    </row>
    <row r="171" spans="1:8">
      <c r="A171" s="7"/>
      <c r="B171" s="31" t="s">
        <v>141</v>
      </c>
      <c r="C171" s="47"/>
      <c r="D171" s="48"/>
      <c r="E171" s="32" t="s">
        <v>118</v>
      </c>
      <c r="F171" s="11"/>
      <c r="G171" s="12"/>
      <c r="H171" s="11"/>
    </row>
    <row r="172" spans="1:8">
      <c r="B172" s="31" t="s">
        <v>140</v>
      </c>
      <c r="C172" s="47"/>
      <c r="D172" s="48"/>
      <c r="E172" s="32" t="s">
        <v>118</v>
      </c>
    </row>
    <row r="173" spans="1:8" ht="20.25" customHeight="1"/>
    <row r="174" spans="1:8">
      <c r="A174" s="13"/>
      <c r="B174" s="14" t="s">
        <v>91</v>
      </c>
      <c r="C174" s="9"/>
      <c r="D174" s="9"/>
      <c r="E174" s="15"/>
      <c r="F174" s="16"/>
      <c r="G174" s="12"/>
      <c r="H174" s="16"/>
    </row>
    <row r="175" spans="1:8" ht="30">
      <c r="A175" s="17" t="s">
        <v>1</v>
      </c>
      <c r="B175" s="17" t="s">
        <v>2</v>
      </c>
      <c r="C175" s="17" t="s">
        <v>3</v>
      </c>
      <c r="D175" s="17" t="s">
        <v>4</v>
      </c>
      <c r="E175" s="17" t="s">
        <v>5</v>
      </c>
      <c r="F175" s="17" t="s">
        <v>6</v>
      </c>
      <c r="G175" s="17" t="s">
        <v>7</v>
      </c>
      <c r="H175" s="17" t="s">
        <v>8</v>
      </c>
    </row>
    <row r="176" spans="1:8">
      <c r="A176" s="19"/>
      <c r="B176" s="4" t="s">
        <v>92</v>
      </c>
      <c r="C176" s="19"/>
      <c r="D176" s="19"/>
      <c r="E176" s="21"/>
      <c r="F176" s="21"/>
      <c r="G176" s="22"/>
      <c r="H176" s="21"/>
    </row>
    <row r="177" spans="1:8" ht="120">
      <c r="A177" s="19">
        <v>1</v>
      </c>
      <c r="B177" s="46" t="s">
        <v>93</v>
      </c>
      <c r="C177" s="19" t="s">
        <v>24</v>
      </c>
      <c r="D177" s="19">
        <v>450</v>
      </c>
      <c r="E177" s="21"/>
      <c r="F177" s="21"/>
      <c r="G177" s="22"/>
      <c r="H177" s="21"/>
    </row>
    <row r="178" spans="1:8">
      <c r="A178" s="19"/>
      <c r="B178" s="24" t="s">
        <v>11</v>
      </c>
      <c r="C178" s="25"/>
      <c r="D178" s="25"/>
      <c r="E178" s="26"/>
      <c r="F178" s="27">
        <f>SUM(F176:F177)</f>
        <v>0</v>
      </c>
      <c r="G178" s="28"/>
      <c r="H178" s="27">
        <f>F178*1.08</f>
        <v>0</v>
      </c>
    </row>
    <row r="180" spans="1:8">
      <c r="B180" s="30" t="s">
        <v>12</v>
      </c>
    </row>
    <row r="181" spans="1:8">
      <c r="B181" s="31" t="s">
        <v>13</v>
      </c>
    </row>
    <row r="182" spans="1:8" ht="29.25" customHeight="1"/>
    <row r="183" spans="1:8">
      <c r="A183" s="13"/>
      <c r="B183" s="14" t="s">
        <v>94</v>
      </c>
      <c r="C183" s="9"/>
      <c r="D183" s="9"/>
      <c r="E183" s="15"/>
      <c r="F183" s="16"/>
      <c r="G183" s="12"/>
      <c r="H183" s="16"/>
    </row>
    <row r="184" spans="1:8" ht="30">
      <c r="A184" s="17" t="s">
        <v>1</v>
      </c>
      <c r="B184" s="17" t="s">
        <v>2</v>
      </c>
      <c r="C184" s="17" t="s">
        <v>3</v>
      </c>
      <c r="D184" s="17" t="s">
        <v>4</v>
      </c>
      <c r="E184" s="17" t="s">
        <v>5</v>
      </c>
      <c r="F184" s="17" t="s">
        <v>6</v>
      </c>
      <c r="G184" s="17" t="s">
        <v>7</v>
      </c>
      <c r="H184" s="17" t="s">
        <v>8</v>
      </c>
    </row>
    <row r="185" spans="1:8">
      <c r="A185" s="19"/>
      <c r="B185" s="4" t="s">
        <v>95</v>
      </c>
      <c r="C185" s="19"/>
      <c r="D185" s="19"/>
      <c r="E185" s="21"/>
      <c r="F185" s="21"/>
      <c r="G185" s="22"/>
      <c r="H185" s="21"/>
    </row>
    <row r="186" spans="1:8" ht="75">
      <c r="A186" s="19">
        <v>1</v>
      </c>
      <c r="B186" s="5" t="s">
        <v>137</v>
      </c>
      <c r="C186" s="19" t="s">
        <v>10</v>
      </c>
      <c r="D186" s="19">
        <v>2</v>
      </c>
      <c r="E186" s="21"/>
      <c r="F186" s="21"/>
      <c r="G186" s="22"/>
      <c r="H186" s="21"/>
    </row>
    <row r="187" spans="1:8">
      <c r="A187" s="19"/>
      <c r="B187" s="24" t="s">
        <v>11</v>
      </c>
      <c r="C187" s="25"/>
      <c r="D187" s="25"/>
      <c r="E187" s="26"/>
      <c r="F187" s="27">
        <f>SUM(F185:F186)</f>
        <v>0</v>
      </c>
      <c r="G187" s="28"/>
      <c r="H187" s="27">
        <f>F187*1.08</f>
        <v>0</v>
      </c>
    </row>
    <row r="188" spans="1:8" ht="45" customHeight="1">
      <c r="A188" s="7"/>
      <c r="B188" s="29"/>
      <c r="C188" s="9"/>
      <c r="D188" s="9"/>
      <c r="E188" s="10"/>
      <c r="F188" s="11"/>
      <c r="G188" s="12"/>
      <c r="H188" s="11"/>
    </row>
    <row r="189" spans="1:8">
      <c r="A189" s="13"/>
      <c r="B189" s="14" t="s">
        <v>96</v>
      </c>
      <c r="C189" s="9"/>
      <c r="D189" s="9"/>
      <c r="E189" s="15"/>
      <c r="F189" s="16"/>
      <c r="G189" s="12"/>
      <c r="H189" s="16"/>
    </row>
    <row r="190" spans="1:8" ht="30">
      <c r="A190" s="17" t="s">
        <v>1</v>
      </c>
      <c r="B190" s="17" t="s">
        <v>2</v>
      </c>
      <c r="C190" s="17" t="s">
        <v>3</v>
      </c>
      <c r="D190" s="17" t="s">
        <v>4</v>
      </c>
      <c r="E190" s="17" t="s">
        <v>5</v>
      </c>
      <c r="F190" s="17" t="s">
        <v>6</v>
      </c>
      <c r="G190" s="17" t="s">
        <v>7</v>
      </c>
      <c r="H190" s="17" t="s">
        <v>8</v>
      </c>
    </row>
    <row r="191" spans="1:8">
      <c r="A191" s="19"/>
      <c r="B191" s="4" t="s">
        <v>97</v>
      </c>
      <c r="C191" s="19"/>
      <c r="D191" s="19"/>
      <c r="E191" s="21"/>
      <c r="F191" s="21"/>
      <c r="G191" s="22"/>
      <c r="H191" s="21"/>
    </row>
    <row r="192" spans="1:8" ht="135">
      <c r="A192" s="19">
        <v>1</v>
      </c>
      <c r="B192" s="5" t="s">
        <v>98</v>
      </c>
      <c r="C192" s="19" t="s">
        <v>10</v>
      </c>
      <c r="D192" s="19">
        <v>10</v>
      </c>
      <c r="E192" s="21"/>
      <c r="F192" s="21"/>
      <c r="G192" s="22"/>
      <c r="H192" s="21"/>
    </row>
    <row r="193" spans="1:8">
      <c r="A193" s="19"/>
      <c r="B193" s="24" t="s">
        <v>11</v>
      </c>
      <c r="C193" s="25"/>
      <c r="D193" s="25"/>
      <c r="E193" s="26"/>
      <c r="F193" s="27">
        <f>SUM(F191:F192)</f>
        <v>0</v>
      </c>
      <c r="G193" s="28"/>
      <c r="H193" s="27">
        <f>F193*1.08</f>
        <v>0</v>
      </c>
    </row>
    <row r="194" spans="1:8">
      <c r="B194" s="30"/>
    </row>
    <row r="195" spans="1:8">
      <c r="B195" s="30" t="s">
        <v>12</v>
      </c>
    </row>
    <row r="196" spans="1:8">
      <c r="B196" s="31" t="s">
        <v>13</v>
      </c>
    </row>
    <row r="197" spans="1:8" ht="38.25" customHeight="1">
      <c r="B197" s="30"/>
    </row>
    <row r="198" spans="1:8">
      <c r="A198" s="13"/>
      <c r="B198" s="14" t="s">
        <v>99</v>
      </c>
      <c r="C198" s="9"/>
      <c r="D198" s="9"/>
      <c r="E198" s="15"/>
      <c r="F198" s="16"/>
      <c r="G198" s="12"/>
      <c r="H198" s="16"/>
    </row>
    <row r="199" spans="1:8" ht="30">
      <c r="A199" s="17" t="s">
        <v>1</v>
      </c>
      <c r="B199" s="17" t="s">
        <v>2</v>
      </c>
      <c r="C199" s="17" t="s">
        <v>3</v>
      </c>
      <c r="D199" s="17" t="s">
        <v>4</v>
      </c>
      <c r="E199" s="17" t="s">
        <v>5</v>
      </c>
      <c r="F199" s="17" t="s">
        <v>6</v>
      </c>
      <c r="G199" s="17" t="s">
        <v>7</v>
      </c>
      <c r="H199" s="17" t="s">
        <v>8</v>
      </c>
    </row>
    <row r="200" spans="1:8" ht="30">
      <c r="A200" s="17">
        <v>1</v>
      </c>
      <c r="B200" s="43" t="s">
        <v>100</v>
      </c>
      <c r="C200" s="19"/>
      <c r="D200" s="19"/>
      <c r="E200" s="20"/>
      <c r="F200" s="21"/>
      <c r="G200" s="22"/>
      <c r="H200" s="21"/>
    </row>
    <row r="201" spans="1:8" ht="150">
      <c r="A201" s="19" t="s">
        <v>101</v>
      </c>
      <c r="B201" s="37" t="s">
        <v>102</v>
      </c>
      <c r="C201" s="19"/>
      <c r="D201" s="19"/>
      <c r="E201" s="21"/>
      <c r="F201" s="21"/>
      <c r="G201" s="22"/>
      <c r="H201" s="21"/>
    </row>
    <row r="202" spans="1:8">
      <c r="A202" s="19"/>
      <c r="B202" s="37" t="s">
        <v>103</v>
      </c>
      <c r="C202" s="19" t="s">
        <v>35</v>
      </c>
      <c r="D202" s="19">
        <v>400</v>
      </c>
      <c r="E202" s="21"/>
      <c r="F202" s="21"/>
      <c r="G202" s="22"/>
      <c r="H202" s="21"/>
    </row>
    <row r="203" spans="1:8">
      <c r="A203" s="19"/>
      <c r="B203" s="37" t="s">
        <v>104</v>
      </c>
      <c r="C203" s="19" t="s">
        <v>35</v>
      </c>
      <c r="D203" s="19">
        <v>400</v>
      </c>
      <c r="E203" s="21"/>
      <c r="F203" s="21"/>
      <c r="G203" s="22"/>
      <c r="H203" s="21"/>
    </row>
    <row r="204" spans="1:8" ht="135">
      <c r="A204" s="19" t="s">
        <v>105</v>
      </c>
      <c r="B204" s="37" t="s">
        <v>106</v>
      </c>
      <c r="C204" s="19"/>
      <c r="D204" s="19"/>
      <c r="E204" s="21"/>
      <c r="F204" s="21"/>
      <c r="G204" s="22"/>
      <c r="H204" s="21"/>
    </row>
    <row r="205" spans="1:8">
      <c r="A205" s="19"/>
      <c r="B205" s="37" t="s">
        <v>107</v>
      </c>
      <c r="C205" s="19" t="s">
        <v>35</v>
      </c>
      <c r="D205" s="19">
        <v>10</v>
      </c>
      <c r="E205" s="21"/>
      <c r="F205" s="21"/>
      <c r="G205" s="22"/>
      <c r="H205" s="21"/>
    </row>
    <row r="206" spans="1:8">
      <c r="A206" s="19"/>
      <c r="B206" s="3" t="s">
        <v>108</v>
      </c>
      <c r="C206" s="19" t="s">
        <v>35</v>
      </c>
      <c r="D206" s="19">
        <v>50</v>
      </c>
      <c r="E206" s="21"/>
      <c r="F206" s="21"/>
      <c r="G206" s="22"/>
      <c r="H206" s="21"/>
    </row>
    <row r="207" spans="1:8">
      <c r="A207" s="19"/>
      <c r="B207" s="3" t="s">
        <v>109</v>
      </c>
      <c r="C207" s="19" t="s">
        <v>24</v>
      </c>
      <c r="D207" s="19">
        <v>12</v>
      </c>
      <c r="E207" s="21"/>
      <c r="F207" s="21"/>
      <c r="G207" s="22"/>
      <c r="H207" s="21"/>
    </row>
    <row r="208" spans="1:8" ht="120">
      <c r="A208" s="19">
        <v>2</v>
      </c>
      <c r="B208" s="4" t="s">
        <v>131</v>
      </c>
      <c r="C208" s="19" t="s">
        <v>10</v>
      </c>
      <c r="D208" s="19">
        <v>10</v>
      </c>
      <c r="E208" s="21"/>
      <c r="F208" s="21"/>
      <c r="G208" s="22"/>
      <c r="H208" s="21"/>
    </row>
    <row r="209" spans="1:8">
      <c r="A209" s="19"/>
      <c r="B209" s="24"/>
      <c r="C209" s="25"/>
      <c r="D209" s="25"/>
      <c r="E209" s="26"/>
      <c r="F209" s="27">
        <f>SUM(F201:F208)</f>
        <v>0</v>
      </c>
      <c r="G209" s="28"/>
      <c r="H209" s="27">
        <f>F209*1.08</f>
        <v>0</v>
      </c>
    </row>
    <row r="210" spans="1:8">
      <c r="B210" s="30"/>
    </row>
    <row r="211" spans="1:8">
      <c r="B211" s="30" t="s">
        <v>12</v>
      </c>
    </row>
    <row r="212" spans="1:8">
      <c r="B212" s="31" t="s">
        <v>13</v>
      </c>
    </row>
    <row r="213" spans="1:8" ht="39" customHeight="1">
      <c r="B213" s="31"/>
    </row>
    <row r="214" spans="1:8">
      <c r="A214" s="13"/>
      <c r="B214" s="14" t="s">
        <v>110</v>
      </c>
      <c r="C214" s="9"/>
      <c r="D214" s="9"/>
      <c r="E214" s="15"/>
      <c r="F214" s="16"/>
      <c r="G214" s="12"/>
      <c r="H214" s="16"/>
    </row>
    <row r="215" spans="1:8" ht="30">
      <c r="A215" s="17" t="s">
        <v>1</v>
      </c>
      <c r="B215" s="17" t="s">
        <v>2</v>
      </c>
      <c r="C215" s="17" t="s">
        <v>3</v>
      </c>
      <c r="D215" s="17" t="s">
        <v>4</v>
      </c>
      <c r="E215" s="17" t="s">
        <v>5</v>
      </c>
      <c r="F215" s="17" t="s">
        <v>6</v>
      </c>
      <c r="G215" s="17" t="s">
        <v>7</v>
      </c>
      <c r="H215" s="17" t="s">
        <v>8</v>
      </c>
    </row>
    <row r="216" spans="1:8">
      <c r="A216" s="17"/>
      <c r="B216" s="43" t="s">
        <v>111</v>
      </c>
      <c r="C216" s="17"/>
      <c r="D216" s="17"/>
      <c r="E216" s="17"/>
      <c r="F216" s="17"/>
      <c r="G216" s="17"/>
      <c r="H216" s="17"/>
    </row>
    <row r="217" spans="1:8" ht="75">
      <c r="A217" s="19">
        <v>1</v>
      </c>
      <c r="B217" s="5" t="s">
        <v>112</v>
      </c>
      <c r="C217" s="19" t="s">
        <v>35</v>
      </c>
      <c r="D217" s="19">
        <v>10</v>
      </c>
      <c r="E217" s="21"/>
      <c r="F217" s="21"/>
      <c r="G217" s="22"/>
      <c r="H217" s="21"/>
    </row>
    <row r="218" spans="1:8">
      <c r="A218" s="19"/>
      <c r="B218" s="24" t="s">
        <v>11</v>
      </c>
      <c r="C218" s="25"/>
      <c r="D218" s="25"/>
      <c r="E218" s="26"/>
      <c r="F218" s="27">
        <f>SUM(F217:F217)</f>
        <v>0</v>
      </c>
      <c r="G218" s="28"/>
      <c r="H218" s="27">
        <f>F218*1.08</f>
        <v>0</v>
      </c>
    </row>
    <row r="219" spans="1:8">
      <c r="A219" s="7"/>
    </row>
    <row r="220" spans="1:8">
      <c r="A220" s="7"/>
      <c r="B220" s="30" t="s">
        <v>12</v>
      </c>
      <c r="C220" s="9"/>
      <c r="D220" s="9"/>
      <c r="E220" s="10"/>
      <c r="F220" s="11"/>
      <c r="G220" s="12"/>
      <c r="H220" s="11"/>
    </row>
    <row r="221" spans="1:8">
      <c r="A221" s="7"/>
      <c r="B221" s="31" t="s">
        <v>13</v>
      </c>
      <c r="C221" s="9"/>
      <c r="D221" s="9"/>
      <c r="E221" s="10"/>
      <c r="F221" s="11"/>
      <c r="G221" s="12"/>
      <c r="H221" s="11"/>
    </row>
    <row r="222" spans="1:8" ht="37.5" customHeight="1">
      <c r="B222" s="29"/>
      <c r="C222" s="9"/>
      <c r="D222" s="9"/>
      <c r="E222" s="10"/>
      <c r="F222" s="11"/>
      <c r="G222" s="12"/>
      <c r="H222" s="11"/>
    </row>
    <row r="223" spans="1:8">
      <c r="A223" s="13"/>
      <c r="B223" s="14" t="s">
        <v>113</v>
      </c>
      <c r="C223" s="9"/>
      <c r="D223" s="9"/>
      <c r="E223" s="15"/>
      <c r="F223" s="16"/>
      <c r="G223" s="12"/>
      <c r="H223" s="16"/>
    </row>
    <row r="224" spans="1:8" ht="30">
      <c r="A224" s="17" t="s">
        <v>1</v>
      </c>
      <c r="B224" s="17" t="s">
        <v>2</v>
      </c>
      <c r="C224" s="17" t="s">
        <v>3</v>
      </c>
      <c r="D224" s="17" t="s">
        <v>4</v>
      </c>
      <c r="E224" s="17" t="s">
        <v>5</v>
      </c>
      <c r="F224" s="17" t="s">
        <v>6</v>
      </c>
      <c r="G224" s="17" t="s">
        <v>7</v>
      </c>
      <c r="H224" s="17" t="s">
        <v>8</v>
      </c>
    </row>
    <row r="225" spans="1:8">
      <c r="A225" s="19"/>
      <c r="B225" s="33" t="s">
        <v>114</v>
      </c>
      <c r="C225" s="19"/>
      <c r="D225" s="19"/>
      <c r="E225" s="21"/>
      <c r="F225" s="21"/>
      <c r="G225" s="22"/>
      <c r="H225" s="21"/>
    </row>
    <row r="226" spans="1:8" ht="135">
      <c r="A226" s="19">
        <v>1</v>
      </c>
      <c r="B226" s="44" t="s">
        <v>115</v>
      </c>
      <c r="C226" s="19" t="s">
        <v>10</v>
      </c>
      <c r="D226" s="19">
        <v>10</v>
      </c>
      <c r="E226" s="21"/>
      <c r="F226" s="21"/>
      <c r="G226" s="22"/>
      <c r="H226" s="21"/>
    </row>
    <row r="227" spans="1:8">
      <c r="A227" s="19"/>
      <c r="B227" s="24" t="s">
        <v>11</v>
      </c>
      <c r="C227" s="25"/>
      <c r="D227" s="25"/>
      <c r="E227" s="26"/>
      <c r="F227" s="27">
        <f>SUM(F225:F226)</f>
        <v>0</v>
      </c>
      <c r="G227" s="28"/>
      <c r="H227" s="27">
        <f>F227*1.08</f>
        <v>0</v>
      </c>
    </row>
    <row r="229" spans="1:8">
      <c r="B229" s="2" t="s">
        <v>16</v>
      </c>
    </row>
    <row r="230" spans="1:8">
      <c r="B230" s="6" t="s">
        <v>136</v>
      </c>
    </row>
  </sheetData>
  <sheetProtection selectLockedCells="1" selectUnlockedCells="1"/>
  <mergeCells count="10">
    <mergeCell ref="C171:D171"/>
    <mergeCell ref="C78:D78"/>
    <mergeCell ref="C172:D172"/>
    <mergeCell ref="F1:H1"/>
    <mergeCell ref="C129:D129"/>
    <mergeCell ref="B127:H127"/>
    <mergeCell ref="C11:D11"/>
    <mergeCell ref="C21:D21"/>
    <mergeCell ref="C60:D60"/>
    <mergeCell ref="C77:D77"/>
  </mergeCells>
  <pageMargins left="0.31496062992125984" right="0.31496062992125984" top="0.35433070866141736" bottom="0.19685039370078741" header="0.11811023622047245" footer="0.11811023622047245"/>
  <pageSetup paperSize="9" scale="78" firstPageNumber="0" fitToHeight="0" orientation="landscape" horizontalDpi="300" verticalDpi="300" r:id="rId1"/>
  <headerFooter alignWithMargins="0"/>
  <rowBreaks count="8" manualBreakCount="8">
    <brk id="12" max="16383" man="1"/>
    <brk id="53" max="7" man="1"/>
    <brk id="61" max="16383" man="1"/>
    <brk id="65" max="16383" man="1"/>
    <brk id="120" max="16383" man="1"/>
    <brk id="160" max="16383" man="1"/>
    <brk id="197" max="16383" man="1"/>
    <brk id="2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Zał.neurochir.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dc:title>
  <cp:lastModifiedBy>Klaudia Klejc</cp:lastModifiedBy>
  <cp:lastPrinted>2024-03-29T08:24:42Z</cp:lastPrinted>
  <dcterms:created xsi:type="dcterms:W3CDTF">2024-03-29T07:54:58Z</dcterms:created>
  <dcterms:modified xsi:type="dcterms:W3CDTF">2024-03-29T08:47:24Z</dcterms:modified>
</cp:coreProperties>
</file>