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Z:\POSTĘPOWANIA 2021\Postępowania powyżej 130 000 zł\07_PN_2021 Sukcesywna dostawa;  elektrod i sprzętu jednorazowego na potrzeby oddziału ortopedii\"/>
    </mc:Choice>
  </mc:AlternateContent>
  <xr:revisionPtr revIDLastSave="0" documentId="13_ncr:1_{A99D9CEC-7CFE-45B9-9A07-B393B61C981C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16" i="1" s="1"/>
  <c r="F14" i="1"/>
  <c r="H14" i="1" s="1"/>
  <c r="F28" i="1" l="1"/>
  <c r="H28" i="1"/>
  <c r="H15" i="1"/>
  <c r="H16" i="1" s="1"/>
  <c r="H8" i="1"/>
  <c r="F8" i="1"/>
  <c r="F34" i="1"/>
  <c r="H34" i="1" l="1"/>
  <c r="G47" i="1" l="1"/>
  <c r="H47" i="1" l="1"/>
</calcChain>
</file>

<file path=xl/sharedStrings.xml><?xml version="1.0" encoding="utf-8"?>
<sst xmlns="http://schemas.openxmlformats.org/spreadsheetml/2006/main" count="95" uniqueCount="47">
  <si>
    <t>l.p.</t>
  </si>
  <si>
    <t>Nazwa towaru</t>
  </si>
  <si>
    <t xml:space="preserve">wartość netto </t>
  </si>
  <si>
    <t>Czujnik do ciągłego pomiaru ciśnienia krwi oraz rzutu minutowego serca na podstawie analizy fali tętna. Zestaw musi posiadać wyjście na monitor przyłóżkowy z sygnałem inwazyjnego ciśnienia Zestaw musi być kompatybilny z monitorami hemodynamicznymi posiadanymi przez Zamawiającego</t>
  </si>
  <si>
    <t xml:space="preserve">Czujnik do pomiaru ciśnienia metodą krwawą
- długości linii płuczącej 150 cm(+/- 5cm)
- prostoliniowy przepływ płynu płuczącego przez przetwornik zapobiegający powstawaniu zakłóceń pomiarowych- linia płucząca z biuretą wyposażoną w szpikulec z min. trzema otworami, zabezpieczający przed zapowietrzeniem
- przetwornik zawierający osobny port typu plug in do testowania poprawności działania systemu
Czujnik do pomiaru ciśnienia metodą krwawą
- długości linii płuczącej 150 cm(+/- 5cm)
- prostoliniowy przepływ płynu płuczącego przez przetwornik zapobiegający powstawaniu zakłóceń pomiarowych- linia płucząca z biuretą wyposażoną w szpikulec z min. trzema otworami, zabezpieczający przed zapowietrzeniem
- przetwornik zawierający osobny port typu plug in do testowania poprawności działania systemu
</t>
  </si>
  <si>
    <t xml:space="preserve">Zestaw do ciągłego pomiaru saturacji żylnej
- zestaw jednorazowego użytku , jałowy
- w zestawie znajduje się wkłucie centralne trójświatłowe: 8 Fr/20 cm z możliwością pomiaru saturacji w żyle głównej z możliwością kalibracji in vivo i in vitro
</t>
  </si>
  <si>
    <t>Czujnik do ciągłego pomiaru ciśnienia krwi oraz rzutu minutowego serca na podstawie analizy fali tętna, wykrywający ryzyko wystąpienia hipotensji przed jej występieniem. Zestaw musi posiadać wyjście na monitor przyłóżkowy z sygnałem inwazyjnego ciśnienia Zestaw musi być kompatybilny z monitorami hemodynamicznymi posiadanymi przez Zamawiającego.</t>
  </si>
  <si>
    <t>1.</t>
  </si>
  <si>
    <t>2.</t>
  </si>
  <si>
    <t>3.</t>
  </si>
  <si>
    <t>4.</t>
  </si>
  <si>
    <t>5.</t>
  </si>
  <si>
    <t>Elektrody do pomiaru saturacji tkankowej, mózgowej metodą NIRS kompatybilne z monitorem do pomiaru rzutu serca.</t>
  </si>
  <si>
    <t>Lp.</t>
  </si>
  <si>
    <t xml:space="preserve">Opis przedmiotu zamówienia </t>
  </si>
  <si>
    <t>Ilość szt.</t>
  </si>
  <si>
    <t>cena netto</t>
  </si>
  <si>
    <t>wartość brutto</t>
  </si>
  <si>
    <t xml:space="preserve">2. </t>
  </si>
  <si>
    <t>Elektroda sterylna wraz z kablem, bipolarna dł. robocza 280 mm (koagulacja/ablacja) kompatybilna z radiodiatermią 4 MHz działającą w prądzie bipolarnym, – sterylna (jednorazowa), - dostęp interlaminarny, nukleoplastyka, denerwacja stawów, obsługa końcówki elektrody o 360 stopni bez zmiany pozycji dłoni, do radiodiatermii 4 MHz firmy Wolf posiadanej przez zamawiającego</t>
  </si>
  <si>
    <t>Ładunek artykulacyjny z nożem do endostaplera uniwersalnego z dwoma potrójnymi rzędami tytanowych zszywek o długości 60mm. Zszywki o wysokości 2,0-2,5-3,0 przed zamknięciem lub 3,0-3,5-4,0 mm przed zamknięciem. Zamawiając każdorazowo określli rodzaj ładunku.</t>
  </si>
  <si>
    <t>Endostapler uniwersalny o długości trzonu 16 cm lub 26 cm przeznaczony do ładunków prostych i artykulacyjnych o długościach linii szwu 30, 45, 60 mm. Stapler umożliwia wykonanie 25 strzałów i 11 pozycji artykulacji.</t>
  </si>
  <si>
    <t>Jednorazowe narzędzie z nożem do uszczelniania naczyć do średnicy 7mm włącznie, z aktywacją ręczną do zabiegów klasycznych o długości trzonu 18cm i zakrzywionych branszach dł. 36mm z powleczeniem w NANO technologii.</t>
  </si>
  <si>
    <t>Zestaw do rękawowej resekcji składający się z endostaplera uniwersalnego dł. 26cm z 11 pozycjami artykulacji, dwa ładunki artykulacyjne z nożem z dwoma potrójnymi rzędami tytanowych zszywek wysokości 3,0-3,5-4,0mm o długości 60mm, cztery ładunki artykulacyjne z nożem z dwoma potrójnymi rzędami tytanowych zszywek o wysokości 2,0-2,5-3,0mm o długości 60mm, laparoskopowe narzędzie 5mm do zamykania naczyń krwionośnych do 7mm włącznie dł. 37mm zakrzywione szczęki 20mm z mechanicznym nożem, 2 kaniule z uniwersalną redukcją 5-12mm, 1 trokar ostrzowy 12mm, 2 kaniule 5mm, 1 trokar ostrzowy 5mm, jednorazowy kabel monopolarny do narzędzi laparoskopowych kompatybilny z systemem Valleylab Mode</t>
  </si>
  <si>
    <t>Zestaw endostaplera uniwersalnego tnąco-zamykającego długość ramienia 16cm wraz z dwoma ładunkami artykulacyjnym 45,, (zszywki 3,0-3,5-4,0 przed zamknięciem), z elektrodą 5mm jednorazową z wbudowanym nożem do zamykania naczyń do 7mm włącznie, dł. Trzonu 37c, zakrzywione tępe szczęki długości 20mm, bez blokady, cięcie mechaniczne, z kaniulami 2x12mm (uniwersalna redukcja 5-12mm) i 2x5mm i dwoma grotami (5mm i 12mm) z kierunkowym metalowym ostrzem dwustronnym w kształcie litery „V”.</t>
  </si>
  <si>
    <t>Zestaw do opaskowania żylaków przełyku zawierający 7 podwiązek wykonanych z materiału hypoalergicznego; głowica wyposażona w metalową prowadnicę i zawór zwrotny z wejściem do podłączenia giętkiego drenu z przeznaczeniem do irygacji miejsca obliteracji, zestaw z mechaniczną i dźwiękową sygnalizacją momentu uwolnienia każdej podwiązki, przystosowany do współpracy z endoskopami o średnicy 8.6 – 11.5mm.</t>
  </si>
  <si>
    <t>Zestaw klipsów homeostatycznych jednorazowego użytku; klipsownica z klipsem załadowanym do zestawu, szerokość rozwarcia ramion klipsa 11mm, z możliwością kilkukrotnego otwarcia i zamknięcia ramion klipsa przed całkowitym uwolnieniem, długość narzędzia 155cm i 235cm, z możliwością wykonania MRI (warunki podane w instrukcji obsługi), wymagana średnica kanału endoskopowego 2.8mm</t>
  </si>
  <si>
    <t>Pętla s siatką do usuwania polipów, długość narzędzia minimum 230cm, średnica pętli 25mm.</t>
  </si>
  <si>
    <t>Chwytak 3 ramienny, jednorazowy, średnica 2,3mm do kanału roboczego o średnicy 2,8mm,  długość narzędzia minimum 230cm, wymagane zabezpieczenie kanału roboczego endoskopu przed uszkodzeniem.</t>
  </si>
  <si>
    <t>Pętla diatermiczna, jednorazowa, owalna o średnicy pętli 10mm, długość narzędzia min 230cm</t>
  </si>
  <si>
    <t>Pętla diatermiczna, jednorazowa, owalna o średnicy pętli 30mm, długość narzędzia min 230cm</t>
  </si>
  <si>
    <t>Pętla diatermiczna, jednorazowa, owalna o średnicy pętli 20mm, długość narzędzia min 230cm</t>
  </si>
  <si>
    <t>6.</t>
  </si>
  <si>
    <t>Nasadka do chwytania drobnych i ostrych rzeczy. Wymagana ochrona przełyku i krtani podczas wyciągania ostrych przedmiotów.</t>
  </si>
  <si>
    <t>Część 1 - Zestaw jednorazowych narzędzi chirurgicznych 1</t>
  </si>
  <si>
    <t>Część 2 - Zestaw jednorazowych narzędzi chirurgicznych 2</t>
  </si>
  <si>
    <t>Część 3 - Zestaw jednorazowych narzędzi chirurgicznych 3</t>
  </si>
  <si>
    <t>1)Zamawiający wymaga w części 2 elektrod kompatybilnych z posiadanym urządzeniem RF 4 MHz firmy Richard Wolf.</t>
  </si>
  <si>
    <t xml:space="preserve">Data,                                                                                  ……………………………………………..
                                                                                           podpis(y) osób(by) umocowanej(ych)
</t>
  </si>
  <si>
    <t xml:space="preserve">
Data,                                                                                  ……………………………………………..
                                                                                           podpis(y) osób(by) umocowanej(ych)
</t>
  </si>
  <si>
    <t>Data,                                                                                  ……………………………………………..
                                                                                           podpis(y) osób(by) umocowanej(ych)</t>
  </si>
  <si>
    <t xml:space="preserve">1. Zamawiający wymaga sprzętu jednorazowego kompatybilnego z platformą monitorowania HemoSphere HEM1 firmy Edwards Lifesciences 
</t>
  </si>
  <si>
    <t>Część 4 - elektroda z kablem, bipolarna</t>
  </si>
  <si>
    <t>Część nr 5 - akcesoria zużywalne jednorazowego użytku kompatybilne z monitorem Hemosphere</t>
  </si>
  <si>
    <t>Nazwa produktu/nr katalogowy</t>
  </si>
  <si>
    <t>podatek VAT [%] wartość</t>
  </si>
  <si>
    <t xml:space="preserve"> Zamaiający wymaga aby wyroby były zgodne z wymaganiami:
oferowany produkt jest dopuszczony do obrotu na terenie Polski , posiada wymagane charakterystyki, parametry, normy i właściwości potwierdzające spełnianie powyższych wymagań, posiada wpis lub zgłoszenie do rejestru Wyrobów Medycznych zgodnie z Ustawą z dnia 20 maja 2010 roku o wyrobach medycznych (tj. Dz. U. z 2019 r. poz. 175, 447, 534.) oraz certyfikat CE, karty charakterystyki.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</si>
</sst>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u/>
      <sz val="11"/>
      <color theme="10"/>
      <name val="Calibri"/>
      <family val="2"/>
      <scheme val="minor"/>
    </font>
    <font>
      <sz val="10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indent="15"/>
    </xf>
    <xf numFmtId="0" fontId="1" fillId="0" borderId="0" xfId="0" applyFont="1" applyBorder="1"/>
    <xf numFmtId="2" fontId="1" fillId="0" borderId="5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6"/>
  <sheetViews>
    <sheetView tabSelected="1" zoomScale="115" zoomScaleNormal="115" workbookViewId="0">
      <selection activeCell="A50" sqref="A50:H50"/>
    </sheetView>
  </sheetViews>
  <sheetFormatPr defaultRowHeight="15" x14ac:dyDescent="0.25"/>
  <cols>
    <col min="1" max="1" width="6" style="2" customWidth="1"/>
    <col min="2" max="2" width="45.28515625" style="17" customWidth="1"/>
    <col min="3" max="3" width="14.5703125" style="2" customWidth="1"/>
    <col min="4" max="4" width="9.140625" style="3"/>
    <col min="5" max="5" width="10.85546875" style="4" customWidth="1"/>
    <col min="6" max="6" width="11" style="3" customWidth="1"/>
    <col min="7" max="8" width="11.42578125" style="4" customWidth="1"/>
    <col min="9" max="9" width="12.85546875" style="3" customWidth="1"/>
    <col min="10" max="16384" width="9.140625" style="2"/>
  </cols>
  <sheetData>
    <row r="1" spans="1:9" x14ac:dyDescent="0.25">
      <c r="A1" s="33" t="s">
        <v>34</v>
      </c>
      <c r="B1" s="33"/>
      <c r="C1" s="33"/>
    </row>
    <row r="2" spans="1:9" ht="48.75" customHeight="1" x14ac:dyDescent="0.25">
      <c r="A2" s="5" t="s">
        <v>13</v>
      </c>
      <c r="B2" s="5" t="s">
        <v>14</v>
      </c>
      <c r="C2" s="6" t="s">
        <v>44</v>
      </c>
      <c r="D2" s="5" t="s">
        <v>15</v>
      </c>
      <c r="E2" s="7" t="s">
        <v>16</v>
      </c>
      <c r="F2" s="7" t="s">
        <v>2</v>
      </c>
      <c r="G2" s="5" t="s">
        <v>45</v>
      </c>
      <c r="H2" s="7" t="s">
        <v>17</v>
      </c>
    </row>
    <row r="3" spans="1:9" ht="75" x14ac:dyDescent="0.25">
      <c r="A3" s="9" t="s">
        <v>7</v>
      </c>
      <c r="B3" s="18" t="s">
        <v>21</v>
      </c>
      <c r="C3" s="8"/>
      <c r="D3" s="9">
        <v>15</v>
      </c>
      <c r="E3" s="10"/>
      <c r="F3" s="10"/>
      <c r="G3" s="11"/>
      <c r="H3" s="10"/>
    </row>
    <row r="4" spans="1:9" ht="90" x14ac:dyDescent="0.25">
      <c r="A4" s="9" t="s">
        <v>18</v>
      </c>
      <c r="B4" s="18" t="s">
        <v>20</v>
      </c>
      <c r="C4" s="8"/>
      <c r="D4" s="9">
        <v>30</v>
      </c>
      <c r="E4" s="10"/>
      <c r="F4" s="10"/>
      <c r="G4" s="11"/>
      <c r="H4" s="10"/>
    </row>
    <row r="5" spans="1:9" ht="75" x14ac:dyDescent="0.25">
      <c r="A5" s="9" t="s">
        <v>9</v>
      </c>
      <c r="B5" s="16" t="s">
        <v>22</v>
      </c>
      <c r="C5" s="8"/>
      <c r="D5" s="9">
        <v>30</v>
      </c>
      <c r="E5" s="10"/>
      <c r="F5" s="10"/>
      <c r="G5" s="11"/>
      <c r="H5" s="10"/>
    </row>
    <row r="6" spans="1:9" ht="240" x14ac:dyDescent="0.25">
      <c r="A6" s="15" t="s">
        <v>10</v>
      </c>
      <c r="B6" s="16" t="s">
        <v>23</v>
      </c>
      <c r="C6" s="8"/>
      <c r="D6" s="9">
        <v>30</v>
      </c>
      <c r="E6" s="10"/>
      <c r="F6" s="10"/>
      <c r="G6" s="11"/>
      <c r="H6" s="10"/>
    </row>
    <row r="7" spans="1:9" ht="207" customHeight="1" x14ac:dyDescent="0.25">
      <c r="A7" s="9" t="s">
        <v>11</v>
      </c>
      <c r="B7" s="16" t="s">
        <v>24</v>
      </c>
      <c r="C7" s="8"/>
      <c r="D7" s="9">
        <v>30</v>
      </c>
      <c r="E7" s="10"/>
      <c r="F7" s="10"/>
      <c r="G7" s="11"/>
      <c r="H7" s="10"/>
    </row>
    <row r="8" spans="1:9" ht="21.75" customHeight="1" x14ac:dyDescent="0.25">
      <c r="A8" s="8"/>
      <c r="B8" s="8"/>
      <c r="C8" s="8"/>
      <c r="D8" s="9"/>
      <c r="E8" s="10"/>
      <c r="F8" s="10">
        <f>SUM(F3:F7)</f>
        <v>0</v>
      </c>
      <c r="G8" s="9"/>
      <c r="H8" s="10">
        <f>SUM(H3:H7)</f>
        <v>0</v>
      </c>
    </row>
    <row r="9" spans="1:9" ht="81" customHeight="1" x14ac:dyDescent="0.25">
      <c r="A9" s="39" t="s">
        <v>46</v>
      </c>
      <c r="B9" s="39"/>
      <c r="C9" s="39"/>
      <c r="D9" s="39"/>
      <c r="E9" s="39"/>
      <c r="F9" s="39"/>
      <c r="G9" s="39"/>
      <c r="H9" s="39"/>
    </row>
    <row r="10" spans="1:9" ht="81" customHeight="1" x14ac:dyDescent="0.25">
      <c r="A10" s="31" t="s">
        <v>39</v>
      </c>
      <c r="B10" s="32"/>
      <c r="C10" s="32"/>
      <c r="D10" s="32"/>
      <c r="E10" s="32"/>
      <c r="F10" s="32"/>
      <c r="G10" s="32"/>
      <c r="H10" s="32"/>
      <c r="I10" s="25"/>
    </row>
    <row r="11" spans="1:9" ht="15" customHeight="1" x14ac:dyDescent="0.25">
      <c r="B11" s="26"/>
      <c r="C11"/>
      <c r="D11"/>
      <c r="E11" s="26"/>
      <c r="F11" s="24"/>
      <c r="G11" s="24"/>
      <c r="H11" s="24"/>
    </row>
    <row r="12" spans="1:9" x14ac:dyDescent="0.25">
      <c r="A12" s="33" t="s">
        <v>35</v>
      </c>
      <c r="B12" s="33"/>
      <c r="C12" s="33"/>
    </row>
    <row r="13" spans="1:9" ht="45" x14ac:dyDescent="0.25">
      <c r="A13" s="5" t="s">
        <v>13</v>
      </c>
      <c r="B13" s="5" t="s">
        <v>14</v>
      </c>
      <c r="C13" s="5" t="s">
        <v>44</v>
      </c>
      <c r="D13" s="5" t="s">
        <v>15</v>
      </c>
      <c r="E13" s="7" t="s">
        <v>16</v>
      </c>
      <c r="F13" s="7" t="s">
        <v>2</v>
      </c>
      <c r="G13" s="5" t="s">
        <v>45</v>
      </c>
      <c r="H13" s="7" t="s">
        <v>17</v>
      </c>
    </row>
    <row r="14" spans="1:9" ht="135" x14ac:dyDescent="0.25">
      <c r="A14" s="9" t="s">
        <v>7</v>
      </c>
      <c r="B14" s="16" t="s">
        <v>25</v>
      </c>
      <c r="C14" s="8"/>
      <c r="D14" s="9">
        <v>15</v>
      </c>
      <c r="E14" s="10"/>
      <c r="F14" s="10">
        <f>D14*E14</f>
        <v>0</v>
      </c>
      <c r="G14" s="11"/>
      <c r="H14" s="10">
        <f>F14+G14*F14</f>
        <v>0</v>
      </c>
    </row>
    <row r="15" spans="1:9" ht="135" x14ac:dyDescent="0.25">
      <c r="A15" s="9" t="s">
        <v>8</v>
      </c>
      <c r="B15" s="16" t="s">
        <v>26</v>
      </c>
      <c r="C15" s="8"/>
      <c r="D15" s="9">
        <v>150</v>
      </c>
      <c r="E15" s="10"/>
      <c r="F15" s="10">
        <f>D15*E15</f>
        <v>0</v>
      </c>
      <c r="G15" s="11"/>
      <c r="H15" s="29">
        <f>F15+G15*F15</f>
        <v>0</v>
      </c>
      <c r="I15" s="22"/>
    </row>
    <row r="16" spans="1:9" x14ac:dyDescent="0.25">
      <c r="A16" s="12"/>
      <c r="B16" s="12"/>
      <c r="C16" s="12"/>
      <c r="D16" s="13"/>
      <c r="E16" s="14"/>
      <c r="F16" s="14">
        <f>SUM(F15)</f>
        <v>0</v>
      </c>
      <c r="G16" s="13"/>
      <c r="H16" s="30">
        <f>SUM(H15)</f>
        <v>0</v>
      </c>
      <c r="I16" s="22"/>
    </row>
    <row r="17" spans="1:20" ht="77.25" customHeight="1" x14ac:dyDescent="0.25">
      <c r="A17" s="38" t="s">
        <v>46</v>
      </c>
      <c r="B17" s="38"/>
      <c r="C17" s="38"/>
      <c r="D17" s="38"/>
      <c r="E17" s="38"/>
      <c r="F17" s="38"/>
      <c r="G17" s="38"/>
      <c r="H17" s="38"/>
      <c r="I17" s="23"/>
    </row>
    <row r="18" spans="1:20" ht="77.25" customHeight="1" x14ac:dyDescent="0.25">
      <c r="A18" s="31" t="s">
        <v>39</v>
      </c>
      <c r="B18" s="32"/>
      <c r="C18" s="32"/>
      <c r="D18" s="32"/>
      <c r="E18" s="32"/>
      <c r="F18" s="32"/>
      <c r="G18" s="32"/>
      <c r="H18" s="32"/>
      <c r="I18" s="24"/>
    </row>
    <row r="19" spans="1:20" x14ac:dyDescent="0.25">
      <c r="B19" s="27"/>
      <c r="C19"/>
      <c r="D19"/>
      <c r="E19"/>
    </row>
    <row r="20" spans="1:20" x14ac:dyDescent="0.25">
      <c r="A20" s="33" t="s">
        <v>36</v>
      </c>
      <c r="B20" s="33"/>
      <c r="C20" s="33"/>
    </row>
    <row r="21" spans="1:20" ht="45" x14ac:dyDescent="0.25">
      <c r="A21" s="5" t="s">
        <v>13</v>
      </c>
      <c r="B21" s="5" t="s">
        <v>14</v>
      </c>
      <c r="C21" s="5" t="s">
        <v>44</v>
      </c>
      <c r="D21" s="5" t="s">
        <v>15</v>
      </c>
      <c r="E21" s="7" t="s">
        <v>16</v>
      </c>
      <c r="F21" s="7" t="s">
        <v>2</v>
      </c>
      <c r="G21" s="5" t="s">
        <v>45</v>
      </c>
      <c r="H21" s="7" t="s">
        <v>17</v>
      </c>
    </row>
    <row r="22" spans="1:20" ht="30" x14ac:dyDescent="0.25">
      <c r="A22" s="9" t="s">
        <v>7</v>
      </c>
      <c r="B22" s="16" t="s">
        <v>27</v>
      </c>
      <c r="C22" s="8"/>
      <c r="D22" s="9">
        <v>25</v>
      </c>
      <c r="E22" s="10"/>
      <c r="F22" s="10"/>
      <c r="G22" s="11"/>
      <c r="H22" s="10"/>
      <c r="S22" s="3"/>
    </row>
    <row r="23" spans="1:20" ht="75" x14ac:dyDescent="0.25">
      <c r="A23" s="9" t="s">
        <v>18</v>
      </c>
      <c r="B23" s="16" t="s">
        <v>28</v>
      </c>
      <c r="C23" s="8"/>
      <c r="D23" s="9">
        <v>25</v>
      </c>
      <c r="E23" s="10"/>
      <c r="F23" s="10"/>
      <c r="G23" s="11"/>
      <c r="H23" s="10"/>
      <c r="S23" s="3"/>
    </row>
    <row r="24" spans="1:20" ht="30" x14ac:dyDescent="0.25">
      <c r="A24" s="9" t="s">
        <v>9</v>
      </c>
      <c r="B24" s="16" t="s">
        <v>29</v>
      </c>
      <c r="C24" s="8"/>
      <c r="D24" s="9">
        <v>50</v>
      </c>
      <c r="E24" s="10"/>
      <c r="F24" s="10"/>
      <c r="G24" s="11"/>
      <c r="H24" s="10"/>
      <c r="S24" s="3"/>
    </row>
    <row r="25" spans="1:20" ht="30" x14ac:dyDescent="0.25">
      <c r="A25" s="15" t="s">
        <v>10</v>
      </c>
      <c r="B25" s="16" t="s">
        <v>31</v>
      </c>
      <c r="C25" s="8"/>
      <c r="D25" s="9">
        <v>50</v>
      </c>
      <c r="E25" s="10"/>
      <c r="F25" s="10"/>
      <c r="G25" s="11"/>
      <c r="H25" s="10"/>
      <c r="S25" s="3"/>
    </row>
    <row r="26" spans="1:20" ht="30" x14ac:dyDescent="0.25">
      <c r="A26" s="9" t="s">
        <v>11</v>
      </c>
      <c r="B26" s="16" t="s">
        <v>30</v>
      </c>
      <c r="C26" s="8"/>
      <c r="D26" s="9">
        <v>50</v>
      </c>
      <c r="E26" s="10"/>
      <c r="F26" s="10"/>
      <c r="G26" s="11"/>
      <c r="H26" s="10"/>
      <c r="S26" s="3"/>
    </row>
    <row r="27" spans="1:20" ht="45" x14ac:dyDescent="0.25">
      <c r="A27" s="9" t="s">
        <v>32</v>
      </c>
      <c r="B27" s="16" t="s">
        <v>33</v>
      </c>
      <c r="C27" s="8"/>
      <c r="D27" s="9">
        <v>10</v>
      </c>
      <c r="E27" s="10"/>
      <c r="F27" s="10"/>
      <c r="G27" s="11"/>
      <c r="H27" s="10"/>
      <c r="S27" s="3"/>
    </row>
    <row r="28" spans="1:20" x14ac:dyDescent="0.25">
      <c r="A28" s="8"/>
      <c r="B28" s="8"/>
      <c r="C28" s="8"/>
      <c r="D28" s="9"/>
      <c r="E28" s="10"/>
      <c r="F28" s="10">
        <f>SUM(F23:F27)</f>
        <v>0</v>
      </c>
      <c r="G28" s="9"/>
      <c r="H28" s="10">
        <f>SUM(H23:H27)</f>
        <v>0</v>
      </c>
      <c r="S28" s="3"/>
    </row>
    <row r="29" spans="1:20" ht="87" customHeight="1" x14ac:dyDescent="0.25">
      <c r="A29" s="38" t="s">
        <v>46</v>
      </c>
      <c r="B29" s="38"/>
      <c r="C29" s="38"/>
      <c r="D29" s="38"/>
      <c r="E29" s="38"/>
      <c r="F29" s="38"/>
      <c r="G29" s="38"/>
      <c r="H29" s="38"/>
      <c r="I29" s="22"/>
      <c r="R29" s="28"/>
      <c r="S29" s="22"/>
      <c r="T29" s="28"/>
    </row>
    <row r="30" spans="1:20" ht="101.25" customHeight="1" x14ac:dyDescent="0.25">
      <c r="A30" s="31" t="s">
        <v>38</v>
      </c>
      <c r="B30" s="32"/>
      <c r="C30" s="32"/>
      <c r="D30" s="32"/>
      <c r="E30" s="32"/>
      <c r="F30" s="32"/>
      <c r="G30" s="32"/>
      <c r="H30" s="32"/>
      <c r="I30" s="22"/>
      <c r="R30" s="28"/>
      <c r="S30" s="22"/>
      <c r="T30" s="28"/>
    </row>
    <row r="31" spans="1:20" x14ac:dyDescent="0.25">
      <c r="A31" s="33" t="s">
        <v>42</v>
      </c>
      <c r="B31" s="33"/>
      <c r="C31" s="33"/>
      <c r="D31" s="33"/>
      <c r="E31" s="33"/>
      <c r="F31" s="33"/>
      <c r="G31" s="33"/>
      <c r="H31" s="33"/>
    </row>
    <row r="32" spans="1:20" ht="45" x14ac:dyDescent="0.25">
      <c r="A32" s="5" t="s">
        <v>13</v>
      </c>
      <c r="B32" s="5" t="s">
        <v>14</v>
      </c>
      <c r="C32" s="5" t="s">
        <v>44</v>
      </c>
      <c r="D32" s="5" t="s">
        <v>15</v>
      </c>
      <c r="E32" s="7" t="s">
        <v>16</v>
      </c>
      <c r="F32" s="7" t="s">
        <v>2</v>
      </c>
      <c r="G32" s="5" t="s">
        <v>45</v>
      </c>
      <c r="H32" s="7" t="s">
        <v>17</v>
      </c>
    </row>
    <row r="33" spans="1:9" ht="120" x14ac:dyDescent="0.25">
      <c r="A33" s="9" t="s">
        <v>7</v>
      </c>
      <c r="B33" s="1" t="s">
        <v>19</v>
      </c>
      <c r="C33" s="8"/>
      <c r="D33" s="9">
        <v>50</v>
      </c>
      <c r="E33" s="10"/>
      <c r="F33" s="10"/>
      <c r="G33" s="11"/>
      <c r="H33" s="10"/>
    </row>
    <row r="34" spans="1:9" x14ac:dyDescent="0.25">
      <c r="A34" s="8"/>
      <c r="B34" s="8"/>
      <c r="C34" s="8"/>
      <c r="D34" s="9"/>
      <c r="E34" s="10"/>
      <c r="F34" s="10">
        <f>SUM(F33)</f>
        <v>0</v>
      </c>
      <c r="G34" s="9"/>
      <c r="H34" s="10">
        <f>SUM(H33)</f>
        <v>0</v>
      </c>
    </row>
    <row r="35" spans="1:9" x14ac:dyDescent="0.25">
      <c r="A35" s="36" t="s">
        <v>37</v>
      </c>
      <c r="B35" s="36"/>
      <c r="C35" s="36"/>
      <c r="D35" s="36"/>
      <c r="E35" s="36"/>
      <c r="F35" s="36"/>
      <c r="G35" s="36"/>
      <c r="H35" s="36"/>
    </row>
    <row r="36" spans="1:9" ht="39.75" customHeight="1" x14ac:dyDescent="0.25">
      <c r="A36" s="37"/>
      <c r="B36" s="37"/>
      <c r="C36" s="37"/>
      <c r="D36" s="37"/>
      <c r="E36" s="37"/>
      <c r="F36" s="37"/>
      <c r="G36" s="37"/>
      <c r="H36" s="37"/>
    </row>
    <row r="37" spans="1:9" ht="78" customHeight="1" x14ac:dyDescent="0.25">
      <c r="A37" s="38" t="s">
        <v>46</v>
      </c>
      <c r="B37" s="38"/>
      <c r="C37" s="38"/>
      <c r="D37" s="38"/>
      <c r="E37" s="38"/>
      <c r="F37" s="38"/>
      <c r="G37" s="38"/>
      <c r="H37" s="38"/>
      <c r="I37" s="23"/>
    </row>
    <row r="38" spans="1:9" ht="89.25" customHeight="1" x14ac:dyDescent="0.25">
      <c r="A38" s="31" t="s">
        <v>38</v>
      </c>
      <c r="B38" s="31"/>
      <c r="C38" s="31"/>
      <c r="D38" s="31"/>
      <c r="E38" s="31"/>
      <c r="F38" s="31"/>
      <c r="G38" s="31"/>
      <c r="H38" s="31"/>
      <c r="I38" s="25"/>
    </row>
    <row r="39" spans="1:9" ht="22.5" customHeight="1" x14ac:dyDescent="0.25">
      <c r="B39" s="2"/>
      <c r="D39" s="2"/>
      <c r="E39" s="2"/>
      <c r="F39" s="2"/>
      <c r="G39" s="2"/>
      <c r="H39" s="2"/>
    </row>
    <row r="40" spans="1:9" x14ac:dyDescent="0.25">
      <c r="A40" s="33" t="s">
        <v>43</v>
      </c>
      <c r="B40" s="33"/>
      <c r="C40" s="33"/>
      <c r="D40" s="33"/>
      <c r="E40" s="33"/>
      <c r="F40" s="33"/>
      <c r="G40" s="33"/>
    </row>
    <row r="41" spans="1:9" ht="45" x14ac:dyDescent="0.25">
      <c r="A41" s="19" t="s">
        <v>0</v>
      </c>
      <c r="B41" s="19" t="s">
        <v>1</v>
      </c>
      <c r="C41" s="5" t="s">
        <v>44</v>
      </c>
      <c r="D41" s="5" t="s">
        <v>15</v>
      </c>
      <c r="E41" s="7" t="s">
        <v>16</v>
      </c>
      <c r="F41" s="7" t="s">
        <v>2</v>
      </c>
      <c r="G41" s="5" t="s">
        <v>45</v>
      </c>
      <c r="H41" s="7" t="s">
        <v>17</v>
      </c>
    </row>
    <row r="42" spans="1:9" ht="105" x14ac:dyDescent="0.25">
      <c r="A42" s="9" t="s">
        <v>7</v>
      </c>
      <c r="B42" s="1" t="s">
        <v>3</v>
      </c>
      <c r="C42" s="9"/>
      <c r="D42" s="9">
        <v>160</v>
      </c>
      <c r="E42" s="10"/>
      <c r="F42" s="11"/>
      <c r="G42" s="10"/>
      <c r="H42" s="10"/>
    </row>
    <row r="43" spans="1:9" ht="285" x14ac:dyDescent="0.25">
      <c r="A43" s="9" t="s">
        <v>8</v>
      </c>
      <c r="B43" s="20" t="s">
        <v>4</v>
      </c>
      <c r="C43" s="9"/>
      <c r="D43" s="9">
        <v>80</v>
      </c>
      <c r="E43" s="10"/>
      <c r="F43" s="11"/>
      <c r="G43" s="10"/>
      <c r="H43" s="10"/>
    </row>
    <row r="44" spans="1:9" ht="105" x14ac:dyDescent="0.25">
      <c r="A44" s="9" t="s">
        <v>9</v>
      </c>
      <c r="B44" s="20" t="s">
        <v>5</v>
      </c>
      <c r="C44" s="9"/>
      <c r="D44" s="9">
        <v>10</v>
      </c>
      <c r="E44" s="10"/>
      <c r="F44" s="11"/>
      <c r="G44" s="10"/>
      <c r="H44" s="10"/>
    </row>
    <row r="45" spans="1:9" ht="120" x14ac:dyDescent="0.25">
      <c r="A45" s="9" t="s">
        <v>10</v>
      </c>
      <c r="B45" s="20" t="s">
        <v>6</v>
      </c>
      <c r="C45" s="9"/>
      <c r="D45" s="9">
        <v>5</v>
      </c>
      <c r="E45" s="10"/>
      <c r="F45" s="11"/>
      <c r="G45" s="10"/>
      <c r="H45" s="10"/>
    </row>
    <row r="46" spans="1:9" ht="45" x14ac:dyDescent="0.25">
      <c r="A46" s="9" t="s">
        <v>11</v>
      </c>
      <c r="B46" s="20" t="s">
        <v>12</v>
      </c>
      <c r="C46" s="9"/>
      <c r="D46" s="9">
        <v>10</v>
      </c>
      <c r="E46" s="10"/>
      <c r="F46" s="11"/>
      <c r="G46" s="10"/>
      <c r="H46" s="10"/>
    </row>
    <row r="47" spans="1:9" x14ac:dyDescent="0.25">
      <c r="A47" s="8"/>
      <c r="B47" s="1"/>
      <c r="C47" s="9"/>
      <c r="D47" s="9"/>
      <c r="E47" s="10"/>
      <c r="F47" s="9"/>
      <c r="G47" s="10">
        <f>SUM(G42:G46)</f>
        <v>0</v>
      </c>
      <c r="H47" s="10">
        <f>SUM(H42:H46)</f>
        <v>0</v>
      </c>
    </row>
    <row r="48" spans="1:9" ht="15" customHeight="1" x14ac:dyDescent="0.25">
      <c r="A48" s="34" t="s">
        <v>41</v>
      </c>
      <c r="B48" s="34"/>
      <c r="C48" s="34"/>
      <c r="D48" s="34"/>
      <c r="E48" s="34"/>
      <c r="F48" s="34"/>
      <c r="G48" s="34"/>
      <c r="H48" s="34"/>
    </row>
    <row r="49" spans="1:9" x14ac:dyDescent="0.25">
      <c r="A49" s="35"/>
      <c r="B49" s="35"/>
      <c r="C49" s="35"/>
      <c r="D49" s="35"/>
      <c r="E49" s="35"/>
      <c r="F49" s="35"/>
      <c r="G49" s="35"/>
      <c r="H49" s="35"/>
      <c r="I49" s="22"/>
    </row>
    <row r="50" spans="1:9" ht="79.5" customHeight="1" x14ac:dyDescent="0.25">
      <c r="A50" s="38" t="s">
        <v>46</v>
      </c>
      <c r="B50" s="38"/>
      <c r="C50" s="38"/>
      <c r="D50" s="38"/>
      <c r="E50" s="38"/>
      <c r="F50" s="38"/>
      <c r="G50" s="38"/>
      <c r="H50" s="38"/>
      <c r="I50" s="23"/>
    </row>
    <row r="51" spans="1:9" ht="134.25" customHeight="1" x14ac:dyDescent="0.25">
      <c r="A51" s="31" t="s">
        <v>40</v>
      </c>
      <c r="B51" s="31"/>
      <c r="C51" s="31"/>
      <c r="D51" s="31"/>
      <c r="E51" s="31"/>
      <c r="F51" s="31"/>
      <c r="G51" s="31"/>
      <c r="H51" s="31"/>
    </row>
    <row r="52" spans="1:9" x14ac:dyDescent="0.25">
      <c r="A52" s="21"/>
    </row>
    <row r="53" spans="1:9" x14ac:dyDescent="0.25">
      <c r="A53"/>
    </row>
    <row r="54" spans="1:9" x14ac:dyDescent="0.25">
      <c r="A54" s="21"/>
    </row>
    <row r="55" spans="1:9" x14ac:dyDescent="0.25">
      <c r="A55"/>
    </row>
    <row r="56" spans="1:9" x14ac:dyDescent="0.25">
      <c r="A56" s="21"/>
    </row>
  </sheetData>
  <mergeCells count="17">
    <mergeCell ref="A1:C1"/>
    <mergeCell ref="A48:H49"/>
    <mergeCell ref="A9:H9"/>
    <mergeCell ref="A29:H29"/>
    <mergeCell ref="A40:G40"/>
    <mergeCell ref="A35:H36"/>
    <mergeCell ref="A20:C20"/>
    <mergeCell ref="A12:C12"/>
    <mergeCell ref="A30:H30"/>
    <mergeCell ref="A31:H31"/>
    <mergeCell ref="A38:H38"/>
    <mergeCell ref="A51:H51"/>
    <mergeCell ref="A50:H50"/>
    <mergeCell ref="A18:H18"/>
    <mergeCell ref="A10:H10"/>
    <mergeCell ref="A17:H17"/>
    <mergeCell ref="A37:H37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Stanisław SŻ. Żak</cp:lastModifiedBy>
  <cp:lastPrinted>2021-12-10T14:04:56Z</cp:lastPrinted>
  <dcterms:created xsi:type="dcterms:W3CDTF">2015-06-05T18:19:34Z</dcterms:created>
  <dcterms:modified xsi:type="dcterms:W3CDTF">2021-12-20T11:39:36Z</dcterms:modified>
</cp:coreProperties>
</file>