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5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69" i="1" l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48" i="1"/>
  <c r="L48" i="1" s="1"/>
  <c r="K43" i="1"/>
  <c r="L43" i="1" s="1"/>
  <c r="K38" i="1"/>
  <c r="L38" i="1" s="1"/>
  <c r="K33" i="1"/>
  <c r="L33" i="1" s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48" i="1"/>
  <c r="I43" i="1"/>
  <c r="I38" i="1"/>
  <c r="I33" i="1"/>
  <c r="K32" i="1"/>
  <c r="L32" i="1" s="1"/>
  <c r="I32" i="1"/>
  <c r="F71" i="1" l="1"/>
  <c r="F72" i="1" l="1"/>
</calcChain>
</file>

<file path=xl/sharedStrings.xml><?xml version="1.0" encoding="utf-8"?>
<sst xmlns="http://schemas.openxmlformats.org/spreadsheetml/2006/main" count="184" uniqueCount="112">
  <si>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</si>
  <si>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</si>
  <si>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</si>
  <si>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</si>
  <si>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</si>
  <si>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</si>
  <si>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</si>
  <si>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</si>
  <si>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</si>
  <si>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</si>
  <si>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</si>
  <si>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</si>
  <si>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</si>
  <si>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</si>
  <si>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</si>
  <si>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</si>
  <si>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</si>
  <si>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</si>
  <si>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</si>
  <si>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</si>
  <si>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</si>
  <si>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</si>
  <si>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</si>
  <si>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</si>
  <si>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</si>
  <si>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</si>
  <si>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</si>
  <si>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</si>
  <si>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63</t>
  </si>
  <si>
    <t>WYK-TALOK</t>
  </si>
  <si>
    <t>Zdarcie pokrywy na talerzach pod okapem drzewostanu o wymiarach 40 cm x 40 cm</t>
  </si>
  <si>
    <t>TSZT</t>
  </si>
  <si>
    <t xml:space="preserve"> 64</t>
  </si>
  <si>
    <t>POP-TAL</t>
  </si>
  <si>
    <t>Poprawianie talerzy - w poprawkach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</si>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</sst>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0"/>
  <sheetViews>
    <sheetView tabSelected="1" view="pageBreakPreview" zoomScale="130" zoomScaleNormal="100" zoomScaleSheetLayoutView="130" workbookViewId="0">
      <selection activeCell="D3" sqref="D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0.1406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85</v>
      </c>
      <c r="J2" s="16"/>
      <c r="K2" s="16"/>
      <c r="L2" s="16"/>
      <c r="M2" s="16"/>
      <c r="N2" s="16"/>
      <c r="O2" s="16"/>
    </row>
    <row r="3" spans="2:15" s="1" customFormat="1" ht="28.9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9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9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1500000000000004" customHeight="1" x14ac:dyDescent="0.2"/>
    <row r="10" spans="2:15" s="1" customFormat="1" ht="6.95" customHeight="1" x14ac:dyDescent="0.2">
      <c r="B10" s="30" t="s">
        <v>86</v>
      </c>
      <c r="C10" s="30"/>
      <c r="D10" s="30"/>
    </row>
    <row r="11" spans="2:15" s="1" customFormat="1" ht="12.4" customHeight="1" x14ac:dyDescent="0.2">
      <c r="B11" s="30"/>
      <c r="C11" s="30"/>
      <c r="D11" s="30"/>
      <c r="G11" s="14" t="s">
        <v>87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4" t="s">
        <v>88</v>
      </c>
      <c r="F14" s="24"/>
      <c r="G14" s="24"/>
    </row>
    <row r="15" spans="2:15" s="1" customFormat="1" ht="43.15" customHeight="1" x14ac:dyDescent="0.2"/>
    <row r="16" spans="2:15" s="1" customFormat="1" ht="20.65" customHeight="1" x14ac:dyDescent="0.2">
      <c r="B16" s="31" t="s">
        <v>89</v>
      </c>
      <c r="C16" s="31"/>
    </row>
    <row r="17" spans="2:13" s="1" customFormat="1" ht="2.65" customHeight="1" x14ac:dyDescent="0.2"/>
    <row r="18" spans="2:13" s="1" customFormat="1" ht="20.65" customHeight="1" x14ac:dyDescent="0.2">
      <c r="B18" s="31" t="s">
        <v>90</v>
      </c>
      <c r="C18" s="31"/>
    </row>
    <row r="19" spans="2:13" s="1" customFormat="1" ht="2.65" customHeight="1" x14ac:dyDescent="0.2"/>
    <row r="20" spans="2:13" s="1" customFormat="1" ht="20.65" customHeight="1" x14ac:dyDescent="0.2">
      <c r="B20" s="31" t="s">
        <v>91</v>
      </c>
      <c r="C20" s="31"/>
    </row>
    <row r="21" spans="2:13" s="1" customFormat="1" ht="2.65" customHeight="1" x14ac:dyDescent="0.2"/>
    <row r="22" spans="2:13" s="1" customFormat="1" ht="20.65" customHeight="1" x14ac:dyDescent="0.2">
      <c r="B22" s="31" t="s">
        <v>92</v>
      </c>
      <c r="C22" s="31"/>
    </row>
    <row r="23" spans="2:13" s="1" customFormat="1" ht="34.700000000000003" customHeight="1" x14ac:dyDescent="0.2"/>
    <row r="24" spans="2:13" s="1" customFormat="1" ht="50.1" customHeight="1" x14ac:dyDescent="0.2">
      <c r="B24" s="27" t="s">
        <v>93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53.25" customHeight="1" x14ac:dyDescent="0.2">
      <c r="B26" s="28" t="s">
        <v>94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95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274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2">
        <f>ROUND(I32+ K32,2)</f>
        <v>0</v>
      </c>
      <c r="M32" s="12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3579</v>
      </c>
      <c r="H33" s="9">
        <v>0</v>
      </c>
      <c r="I33" s="11">
        <f>ROUND(G33* H33,2)</f>
        <v>0</v>
      </c>
      <c r="J33" s="5">
        <v>8</v>
      </c>
      <c r="K33" s="11">
        <f>ROUND(I33* J33/100,2)</f>
        <v>0</v>
      </c>
      <c r="L33" s="12">
        <f>ROUND(I33+ K33,2)</f>
        <v>0</v>
      </c>
      <c r="M33" s="12"/>
    </row>
    <row r="34" spans="2:13" s="1" customFormat="1" ht="3.2" customHeight="1" x14ac:dyDescent="0.2"/>
    <row r="35" spans="2:13" s="1" customFormat="1" ht="18.2" customHeight="1" x14ac:dyDescent="0.2">
      <c r="B35" s="22" t="s">
        <v>96</v>
      </c>
      <c r="C35" s="22"/>
      <c r="D35" s="22"/>
      <c r="E35" s="22"/>
      <c r="F35" s="22"/>
      <c r="G35" s="22"/>
      <c r="H35" s="22"/>
      <c r="I35" s="22"/>
      <c r="J35" s="22"/>
      <c r="K35" s="22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730</v>
      </c>
      <c r="H38" s="9">
        <v>0</v>
      </c>
      <c r="I38" s="11">
        <f>ROUND(G38* H38,2)</f>
        <v>0</v>
      </c>
      <c r="J38" s="5">
        <v>8</v>
      </c>
      <c r="K38" s="11">
        <f>ROUND(I38* J38/100,2)</f>
        <v>0</v>
      </c>
      <c r="L38" s="12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22" t="s">
        <v>97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10</v>
      </c>
      <c r="M42" s="17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134</v>
      </c>
      <c r="H43" s="9">
        <v>0</v>
      </c>
      <c r="I43" s="11">
        <f>ROUND(G43* H43,2)</f>
        <v>0</v>
      </c>
      <c r="J43" s="5">
        <v>8</v>
      </c>
      <c r="K43" s="11">
        <f>ROUND(I43* J43/100,2)</f>
        <v>0</v>
      </c>
      <c r="L43" s="12">
        <f>ROUND(I43+ K43,2)</f>
        <v>0</v>
      </c>
      <c r="M43" s="12"/>
    </row>
    <row r="44" spans="2:13" s="1" customFormat="1" ht="3.2" customHeight="1" x14ac:dyDescent="0.2"/>
    <row r="45" spans="2:13" s="1" customFormat="1" ht="18.2" customHeight="1" x14ac:dyDescent="0.2">
      <c r="B45" s="22" t="s">
        <v>98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7" t="s">
        <v>10</v>
      </c>
      <c r="M47" s="17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124</v>
      </c>
      <c r="H48" s="9">
        <v>0</v>
      </c>
      <c r="I48" s="11">
        <f>ROUND(G48* H48,2)</f>
        <v>0</v>
      </c>
      <c r="J48" s="5">
        <v>8</v>
      </c>
      <c r="K48" s="11">
        <f>ROUND(I48* J48/100,2)</f>
        <v>0</v>
      </c>
      <c r="L48" s="12">
        <f>ROUND(I48+ K48,2)</f>
        <v>0</v>
      </c>
      <c r="M48" s="12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7" t="s">
        <v>10</v>
      </c>
      <c r="M50" s="1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440</v>
      </c>
      <c r="H51" s="9">
        <v>0</v>
      </c>
      <c r="I51" s="11">
        <f>ROUND(G51* H51,2)</f>
        <v>0</v>
      </c>
      <c r="J51" s="5">
        <v>8</v>
      </c>
      <c r="K51" s="11">
        <f>ROUND(I51* J51/100,2)</f>
        <v>0</v>
      </c>
      <c r="L51" s="12">
        <f>ROUND(I51+ K51,2)</f>
        <v>0</v>
      </c>
      <c r="M51" s="12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5260</v>
      </c>
      <c r="H52" s="9">
        <v>0</v>
      </c>
      <c r="I52" s="11">
        <f>ROUND(G52* H52,2)</f>
        <v>0</v>
      </c>
      <c r="J52" s="5">
        <v>8</v>
      </c>
      <c r="K52" s="11">
        <f>ROUND(I52* J52/100,2)</f>
        <v>0</v>
      </c>
      <c r="L52" s="12">
        <f>ROUND(I52+ K52,2)</f>
        <v>0</v>
      </c>
      <c r="M52" s="12"/>
    </row>
    <row r="53" spans="2:13" s="1" customFormat="1" ht="28.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20</v>
      </c>
      <c r="H53" s="9">
        <v>0</v>
      </c>
      <c r="I53" s="11">
        <f>ROUND(G53* H53,2)</f>
        <v>0</v>
      </c>
      <c r="J53" s="5">
        <v>8</v>
      </c>
      <c r="K53" s="11">
        <f>ROUND(I53* J53/100,2)</f>
        <v>0</v>
      </c>
      <c r="L53" s="12">
        <f>ROUND(I53+ K53,2)</f>
        <v>0</v>
      </c>
      <c r="M53" s="12"/>
    </row>
    <row r="54" spans="2:13" s="1" customFormat="1" ht="28.9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73.099999999999994</v>
      </c>
      <c r="H54" s="9">
        <v>0</v>
      </c>
      <c r="I54" s="11">
        <f>ROUND(G54* H54,2)</f>
        <v>0</v>
      </c>
      <c r="J54" s="5">
        <v>8</v>
      </c>
      <c r="K54" s="11">
        <f>ROUND(I54* J54/100,2)</f>
        <v>0</v>
      </c>
      <c r="L54" s="12">
        <f>ROUND(I54+ K54,2)</f>
        <v>0</v>
      </c>
      <c r="M54" s="12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8.75</v>
      </c>
      <c r="H55" s="9">
        <v>0</v>
      </c>
      <c r="I55" s="11">
        <f>ROUND(G55* H55,2)</f>
        <v>0</v>
      </c>
      <c r="J55" s="5">
        <v>8</v>
      </c>
      <c r="K55" s="11">
        <f>ROUND(I55* J55/100,2)</f>
        <v>0</v>
      </c>
      <c r="L55" s="12">
        <f>ROUND(I55+ K55,2)</f>
        <v>0</v>
      </c>
      <c r="M55" s="1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34.200000000000003</v>
      </c>
      <c r="H56" s="9">
        <v>0</v>
      </c>
      <c r="I56" s="11">
        <f>ROUND(G56* H56,2)</f>
        <v>0</v>
      </c>
      <c r="J56" s="5">
        <v>8</v>
      </c>
      <c r="K56" s="11">
        <f>ROUND(I56* J56/100,2)</f>
        <v>0</v>
      </c>
      <c r="L56" s="12">
        <f>ROUND(I56+ K56,2)</f>
        <v>0</v>
      </c>
      <c r="M56" s="12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38.9</v>
      </c>
      <c r="H57" s="9">
        <v>0</v>
      </c>
      <c r="I57" s="11">
        <f>ROUND(G57* H57,2)</f>
        <v>0</v>
      </c>
      <c r="J57" s="5">
        <v>8</v>
      </c>
      <c r="K57" s="11">
        <f>ROUND(I57* J57/100,2)</f>
        <v>0</v>
      </c>
      <c r="L57" s="12">
        <f>ROUND(I57+ K57,2)</f>
        <v>0</v>
      </c>
      <c r="M57" s="12"/>
    </row>
    <row r="58" spans="2:13" s="1" customFormat="1" ht="28.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8.75</v>
      </c>
      <c r="H58" s="9">
        <v>0</v>
      </c>
      <c r="I58" s="11">
        <f>ROUND(G58* H58,2)</f>
        <v>0</v>
      </c>
      <c r="J58" s="5">
        <v>8</v>
      </c>
      <c r="K58" s="11">
        <f>ROUND(I58* J58/100,2)</f>
        <v>0</v>
      </c>
      <c r="L58" s="12">
        <f>ROUND(I58+ K58,2)</f>
        <v>0</v>
      </c>
      <c r="M58" s="12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31</v>
      </c>
      <c r="G59" s="8">
        <v>81.849999999999994</v>
      </c>
      <c r="H59" s="9">
        <v>0</v>
      </c>
      <c r="I59" s="11">
        <f>ROUND(G59* H59,2)</f>
        <v>0</v>
      </c>
      <c r="J59" s="5">
        <v>8</v>
      </c>
      <c r="K59" s="11">
        <f>ROUND(I59* J59/100,2)</f>
        <v>0</v>
      </c>
      <c r="L59" s="12">
        <f>ROUND(I59+ K59,2)</f>
        <v>0</v>
      </c>
      <c r="M59" s="12"/>
    </row>
    <row r="60" spans="2:13" s="1" customFormat="1" ht="28.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</v>
      </c>
      <c r="H60" s="9">
        <v>0</v>
      </c>
      <c r="I60" s="11">
        <f>ROUND(G60* H60,2)</f>
        <v>0</v>
      </c>
      <c r="J60" s="5">
        <v>8</v>
      </c>
      <c r="K60" s="11">
        <f>ROUND(I60* J60/100,2)</f>
        <v>0</v>
      </c>
      <c r="L60" s="12">
        <f>ROUND(I60+ K60,2)</f>
        <v>0</v>
      </c>
      <c r="M60" s="12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8</v>
      </c>
      <c r="H61" s="9">
        <v>0</v>
      </c>
      <c r="I61" s="11">
        <f>ROUND(G61* H61,2)</f>
        <v>0</v>
      </c>
      <c r="J61" s="5">
        <v>8</v>
      </c>
      <c r="K61" s="11">
        <f>ROUND(I61* J61/100,2)</f>
        <v>0</v>
      </c>
      <c r="L61" s="12">
        <f>ROUND(I61+ K61,2)</f>
        <v>0</v>
      </c>
      <c r="M61" s="12"/>
    </row>
    <row r="62" spans="2:13" s="1" customFormat="1" ht="28.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13</v>
      </c>
      <c r="H62" s="9">
        <v>0</v>
      </c>
      <c r="I62" s="11">
        <f>ROUND(G62* H62,2)</f>
        <v>0</v>
      </c>
      <c r="J62" s="5">
        <v>8</v>
      </c>
      <c r="K62" s="11">
        <f>ROUND(I62* J62/100,2)</f>
        <v>0</v>
      </c>
      <c r="L62" s="12">
        <f>ROUND(I62+ K62,2)</f>
        <v>0</v>
      </c>
      <c r="M62" s="1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50</v>
      </c>
      <c r="G63" s="8">
        <v>14.4</v>
      </c>
      <c r="H63" s="9">
        <v>0</v>
      </c>
      <c r="I63" s="11">
        <f>ROUND(G63* H63,2)</f>
        <v>0</v>
      </c>
      <c r="J63" s="5">
        <v>8</v>
      </c>
      <c r="K63" s="11">
        <f>ROUND(I63* J63/100,2)</f>
        <v>0</v>
      </c>
      <c r="L63" s="12">
        <f>ROUND(I63+ K63,2)</f>
        <v>0</v>
      </c>
      <c r="M63" s="12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50</v>
      </c>
      <c r="G64" s="8">
        <v>18.45</v>
      </c>
      <c r="H64" s="9">
        <v>0</v>
      </c>
      <c r="I64" s="11">
        <f>ROUND(G64* H64,2)</f>
        <v>0</v>
      </c>
      <c r="J64" s="5">
        <v>8</v>
      </c>
      <c r="K64" s="11">
        <f>ROUND(I64* J64/100,2)</f>
        <v>0</v>
      </c>
      <c r="L64" s="12">
        <f>ROUND(I64+ K64,2)</f>
        <v>0</v>
      </c>
      <c r="M64" s="12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10</v>
      </c>
      <c r="H65" s="9">
        <v>0</v>
      </c>
      <c r="I65" s="11">
        <f>ROUND(G65* H65,2)</f>
        <v>0</v>
      </c>
      <c r="J65" s="5">
        <v>8</v>
      </c>
      <c r="K65" s="11">
        <f>ROUND(I65* J65/100,2)</f>
        <v>0</v>
      </c>
      <c r="L65" s="12">
        <f>ROUND(I65+ K65,2)</f>
        <v>0</v>
      </c>
      <c r="M65" s="12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213</v>
      </c>
      <c r="H66" s="9">
        <v>0</v>
      </c>
      <c r="I66" s="11">
        <f>ROUND(G66* H66,2)</f>
        <v>0</v>
      </c>
      <c r="J66" s="5">
        <v>8</v>
      </c>
      <c r="K66" s="11">
        <f>ROUND(I66* J66/100,2)</f>
        <v>0</v>
      </c>
      <c r="L66" s="12">
        <f>ROUND(I66+ K66,2)</f>
        <v>0</v>
      </c>
      <c r="M66" s="12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83</v>
      </c>
      <c r="H67" s="9">
        <v>0</v>
      </c>
      <c r="I67" s="11">
        <f>ROUND(G67* H67,2)</f>
        <v>0</v>
      </c>
      <c r="J67" s="5">
        <v>8</v>
      </c>
      <c r="K67" s="11">
        <f>ROUND(I67* J67/100,2)</f>
        <v>0</v>
      </c>
      <c r="L67" s="12">
        <f>ROUND(I67+ K67,2)</f>
        <v>0</v>
      </c>
      <c r="M67" s="12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59</v>
      </c>
      <c r="H68" s="9">
        <v>0</v>
      </c>
      <c r="I68" s="11">
        <f>ROUND(G68* H68,2)</f>
        <v>0</v>
      </c>
      <c r="J68" s="5">
        <v>8</v>
      </c>
      <c r="K68" s="11">
        <f>ROUND(I68* J68/100,2)</f>
        <v>0</v>
      </c>
      <c r="L68" s="12">
        <f>ROUND(I68+ K68,2)</f>
        <v>0</v>
      </c>
      <c r="M68" s="12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70</v>
      </c>
      <c r="G69" s="8">
        <v>452</v>
      </c>
      <c r="H69" s="9">
        <v>0</v>
      </c>
      <c r="I69" s="11">
        <f>ROUND(G69* H69,2)</f>
        <v>0</v>
      </c>
      <c r="J69" s="5">
        <v>23</v>
      </c>
      <c r="K69" s="11">
        <f>ROUND(I69* J69/100,2)</f>
        <v>0</v>
      </c>
      <c r="L69" s="12">
        <f>ROUND(I69+ K69,2)</f>
        <v>0</v>
      </c>
      <c r="M69" s="12"/>
    </row>
    <row r="70" spans="2:14" s="1" customFormat="1" ht="55.9" customHeight="1" x14ac:dyDescent="0.2"/>
    <row r="71" spans="2:14" s="1" customFormat="1" ht="21.4" customHeight="1" x14ac:dyDescent="0.2">
      <c r="B71" s="23" t="s">
        <v>79</v>
      </c>
      <c r="C71" s="23"/>
      <c r="D71" s="23"/>
      <c r="E71" s="23"/>
      <c r="F71" s="25">
        <f>SUM(I32,I33,I38,I43,I48,I51,I52,I53,I54,I55,I56,I57,I58,I59,I60,I61,I62,I63,I64,I65,I66,I67,I68,I69)</f>
        <v>0</v>
      </c>
      <c r="G71" s="25"/>
      <c r="H71" s="25"/>
      <c r="I71" s="25"/>
      <c r="J71" s="25"/>
      <c r="K71" s="25"/>
      <c r="L71" s="25"/>
      <c r="M71" s="25"/>
    </row>
    <row r="72" spans="2:14" s="1" customFormat="1" ht="21.4" customHeight="1" x14ac:dyDescent="0.2">
      <c r="B72" s="23" t="s">
        <v>80</v>
      </c>
      <c r="C72" s="23"/>
      <c r="D72" s="23"/>
      <c r="E72" s="23"/>
      <c r="F72" s="19">
        <f>SUM(L32,L33,L38,L43,L48,L51,L52,L53,L54,L55,L56,L57,L58,L59,L60,L61,L62,L63,L64,L65,L66,L67,L68,L69)</f>
        <v>0</v>
      </c>
      <c r="G72" s="19"/>
      <c r="H72" s="19"/>
      <c r="I72" s="19"/>
      <c r="J72" s="19"/>
      <c r="K72" s="19"/>
      <c r="L72" s="19"/>
      <c r="M72" s="19"/>
    </row>
    <row r="73" spans="2:14" s="1" customFormat="1" ht="11.1" customHeight="1" x14ac:dyDescent="0.2"/>
    <row r="74" spans="2:14" s="1" customFormat="1" ht="61.35" customHeight="1" x14ac:dyDescent="0.2">
      <c r="B74" s="28" t="s">
        <v>99</v>
      </c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</row>
    <row r="75" spans="2:14" s="1" customFormat="1" ht="2.65" customHeight="1" x14ac:dyDescent="0.2"/>
    <row r="76" spans="2:14" s="1" customFormat="1" ht="100.5" customHeight="1" x14ac:dyDescent="0.2">
      <c r="B76" s="28" t="s">
        <v>100</v>
      </c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</row>
    <row r="77" spans="2:14" s="1" customFormat="1" ht="5.25" customHeight="1" x14ac:dyDescent="0.2"/>
    <row r="78" spans="2:14" s="1" customFormat="1" ht="99.75" customHeight="1" x14ac:dyDescent="0.2">
      <c r="B78" s="28" t="s">
        <v>101</v>
      </c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</row>
    <row r="79" spans="2:14" s="1" customFormat="1" ht="5.25" customHeight="1" x14ac:dyDescent="0.2"/>
    <row r="80" spans="2:14" s="1" customFormat="1" ht="37.9" customHeight="1" x14ac:dyDescent="0.2">
      <c r="B80" s="29" t="s">
        <v>81</v>
      </c>
      <c r="C80" s="29"/>
      <c r="D80" s="29"/>
      <c r="E80" s="29"/>
      <c r="F80" s="20" t="s">
        <v>82</v>
      </c>
      <c r="G80" s="20"/>
      <c r="H80" s="20"/>
      <c r="I80" s="20"/>
      <c r="J80" s="20"/>
      <c r="K80" s="20"/>
      <c r="L80" s="20"/>
    </row>
    <row r="81" spans="2:14" s="1" customFormat="1" ht="28.9" customHeight="1" x14ac:dyDescent="0.2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</row>
    <row r="82" spans="2:14" s="1" customFormat="1" ht="28.9" customHeight="1" x14ac:dyDescent="0.2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</row>
    <row r="83" spans="2:14" s="1" customFormat="1" ht="28.9" customHeight="1" x14ac:dyDescent="0.2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2:14" s="1" customFormat="1" ht="28.9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.65" customHeight="1" x14ac:dyDescent="0.2"/>
    <row r="86" spans="2:14" s="1" customFormat="1" ht="158.44999999999999" customHeight="1" x14ac:dyDescent="0.2">
      <c r="B86" s="28" t="s">
        <v>102</v>
      </c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</row>
    <row r="87" spans="2:14" s="1" customFormat="1" ht="2.65" customHeight="1" x14ac:dyDescent="0.2"/>
    <row r="88" spans="2:14" s="1" customFormat="1" ht="33.6" customHeight="1" x14ac:dyDescent="0.2">
      <c r="B88" s="27" t="s">
        <v>103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2:14" s="1" customFormat="1" ht="2.65" customHeight="1" x14ac:dyDescent="0.2"/>
    <row r="90" spans="2:14" s="1" customFormat="1" ht="37.9" customHeight="1" x14ac:dyDescent="0.2">
      <c r="B90" s="29" t="s">
        <v>83</v>
      </c>
      <c r="C90" s="29"/>
      <c r="D90" s="29"/>
      <c r="E90" s="29"/>
      <c r="F90" s="18" t="s">
        <v>84</v>
      </c>
      <c r="G90" s="18"/>
      <c r="H90" s="18"/>
      <c r="I90" s="18"/>
      <c r="J90" s="18"/>
      <c r="K90" s="18"/>
      <c r="L90" s="18"/>
    </row>
    <row r="91" spans="2:14" s="1" customFormat="1" ht="28.9" customHeight="1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2:14" s="1" customFormat="1" ht="28.9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9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9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.65" customHeight="1" x14ac:dyDescent="0.2"/>
    <row r="96" spans="2:14" s="1" customFormat="1" ht="130.69999999999999" customHeight="1" x14ac:dyDescent="0.2">
      <c r="B96" s="28" t="s">
        <v>104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</row>
    <row r="97" spans="2:14" s="1" customFormat="1" ht="2.65" customHeight="1" x14ac:dyDescent="0.2"/>
    <row r="98" spans="2:14" s="1" customFormat="1" ht="51.75" customHeight="1" x14ac:dyDescent="0.2">
      <c r="B98" s="28" t="s">
        <v>105</v>
      </c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</row>
    <row r="99" spans="2:14" s="1" customFormat="1" ht="2.65" customHeight="1" x14ac:dyDescent="0.2"/>
    <row r="100" spans="2:14" s="1" customFormat="1" ht="47.45" customHeight="1" x14ac:dyDescent="0.2">
      <c r="B100" s="28" t="s">
        <v>106</v>
      </c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</row>
    <row r="101" spans="2:14" s="1" customFormat="1" ht="2.65" customHeight="1" x14ac:dyDescent="0.2"/>
    <row r="102" spans="2:14" s="1" customFormat="1" ht="33.6" customHeight="1" x14ac:dyDescent="0.2">
      <c r="B102" s="28" t="s">
        <v>107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</row>
    <row r="103" spans="2:14" s="1" customFormat="1" ht="2.65" customHeight="1" x14ac:dyDescent="0.2"/>
    <row r="104" spans="2:14" s="1" customFormat="1" ht="116.65" customHeight="1" x14ac:dyDescent="0.2">
      <c r="B104" s="28" t="s">
        <v>108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</row>
    <row r="105" spans="2:14" s="1" customFormat="1" ht="2.65" customHeight="1" x14ac:dyDescent="0.2"/>
    <row r="106" spans="2:14" s="1" customFormat="1" ht="80.25" customHeight="1" x14ac:dyDescent="0.2">
      <c r="B106" s="28" t="s">
        <v>109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</row>
    <row r="107" spans="2:14" s="1" customFormat="1" ht="86.85" customHeight="1" x14ac:dyDescent="0.2"/>
    <row r="108" spans="2:14" s="1" customFormat="1" ht="17.649999999999999" customHeight="1" x14ac:dyDescent="0.2">
      <c r="I108" s="15" t="s">
        <v>110</v>
      </c>
      <c r="J108" s="15"/>
    </row>
    <row r="109" spans="2:14" s="1" customFormat="1" ht="27.75" customHeight="1" x14ac:dyDescent="0.2"/>
    <row r="110" spans="2:14" s="1" customFormat="1" ht="81.599999999999994" customHeight="1" x14ac:dyDescent="0.2">
      <c r="B110" s="26" t="s">
        <v>111</v>
      </c>
      <c r="C110" s="26"/>
      <c r="D110" s="26"/>
      <c r="E110" s="26"/>
      <c r="F110" s="26"/>
      <c r="G110" s="26"/>
      <c r="H110" s="26"/>
      <c r="I110" s="26"/>
      <c r="J110" s="26"/>
    </row>
  </sheetData>
  <mergeCells count="79">
    <mergeCell ref="B10:D11"/>
    <mergeCell ref="B100:N100"/>
    <mergeCell ref="B102:N102"/>
    <mergeCell ref="B104:N104"/>
    <mergeCell ref="B106:N106"/>
    <mergeCell ref="B83:E83"/>
    <mergeCell ref="B84:E84"/>
    <mergeCell ref="B86:N86"/>
    <mergeCell ref="B88:N88"/>
    <mergeCell ref="B90:E90"/>
    <mergeCell ref="B91:E91"/>
    <mergeCell ref="B92:E92"/>
    <mergeCell ref="B93:E93"/>
    <mergeCell ref="B94:E94"/>
    <mergeCell ref="B96:N96"/>
    <mergeCell ref="B98:N98"/>
    <mergeCell ref="B110:J110"/>
    <mergeCell ref="B24:L24"/>
    <mergeCell ref="B26:L26"/>
    <mergeCell ref="B29:K29"/>
    <mergeCell ref="B35:K35"/>
    <mergeCell ref="B72:E72"/>
    <mergeCell ref="B74:N74"/>
    <mergeCell ref="B76:N76"/>
    <mergeCell ref="B78:N78"/>
    <mergeCell ref="B80:E80"/>
    <mergeCell ref="B81:E81"/>
    <mergeCell ref="B82:E82"/>
    <mergeCell ref="B4:D4"/>
    <mergeCell ref="B40:K40"/>
    <mergeCell ref="B45:K45"/>
    <mergeCell ref="B6:D6"/>
    <mergeCell ref="B71:E71"/>
    <mergeCell ref="B8:D8"/>
    <mergeCell ref="E14:G14"/>
    <mergeCell ref="F71:M71"/>
    <mergeCell ref="L53:M53"/>
    <mergeCell ref="L54:M54"/>
    <mergeCell ref="L55:M55"/>
    <mergeCell ref="L56:M56"/>
    <mergeCell ref="L57:M57"/>
    <mergeCell ref="L58:M58"/>
    <mergeCell ref="L59:M59"/>
    <mergeCell ref="L60:M60"/>
    <mergeCell ref="F72:M72"/>
    <mergeCell ref="F80:L80"/>
    <mergeCell ref="F81:L81"/>
    <mergeCell ref="F82:L82"/>
    <mergeCell ref="F83:L83"/>
    <mergeCell ref="F84:L84"/>
    <mergeCell ref="F90:L90"/>
    <mergeCell ref="F91:L91"/>
    <mergeCell ref="F92:L92"/>
    <mergeCell ref="F93:L93"/>
    <mergeCell ref="F94:L94"/>
    <mergeCell ref="G11:N12"/>
    <mergeCell ref="I108:J108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66:M66"/>
    <mergeCell ref="L67:M67"/>
    <mergeCell ref="L68:M68"/>
    <mergeCell ref="L69:M69"/>
    <mergeCell ref="L61:M61"/>
    <mergeCell ref="L62:M62"/>
    <mergeCell ref="L63:M63"/>
    <mergeCell ref="L64:M64"/>
    <mergeCell ref="L65:M65"/>
  </mergeCells>
  <pageMargins left="0.7" right="0.7" top="0.75" bottom="0.75" header="0.3" footer="0.3"/>
  <pageSetup paperSize="9" scale="90" orientation="landscape" r:id="rId1"/>
  <headerFooter alignWithMargins="0"/>
  <rowBreaks count="2" manualBreakCount="2">
    <brk id="28" max="16383" man="1"/>
    <brk id="9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2024-11-08T09:36:40Z</dcterms:created>
  <dcterms:modified xsi:type="dcterms:W3CDTF">2024-11-13T20:12:51Z</dcterms:modified>
</cp:coreProperties>
</file>