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10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70" i="1" l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L63" i="1"/>
  <c r="K63" i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49" i="1"/>
  <c r="L49" i="1" s="1"/>
  <c r="K44" i="1"/>
  <c r="L44" i="1" s="1"/>
  <c r="K39" i="1"/>
  <c r="L39" i="1" s="1"/>
  <c r="K38" i="1"/>
  <c r="L38" i="1" s="1"/>
  <c r="K33" i="1"/>
  <c r="L33" i="1" s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49" i="1"/>
  <c r="I44" i="1"/>
  <c r="I39" i="1"/>
  <c r="I38" i="1"/>
  <c r="I33" i="1"/>
  <c r="K32" i="1"/>
  <c r="L32" i="1" s="1"/>
  <c r="I32" i="1"/>
  <c r="F72" i="1" l="1"/>
  <c r="F73" i="1" l="1"/>
</calcChain>
</file>

<file path=xl/sharedStrings.xml><?xml version="1.0" encoding="utf-8"?>
<sst xmlns="http://schemas.openxmlformats.org/spreadsheetml/2006/main" count="188" uniqueCount="112">
  <si>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</si>
  <si>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</si>
  <si>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</si>
  <si>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</si>
  <si>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</si>
  <si>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</si>
  <si>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</si>
  <si>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</si>
  <si>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</si>
  <si>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</si>
  <si>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</si>
  <si>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</si>
  <si>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</si>
  <si>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</si>
  <si>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</si>
  <si>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</si>
  <si>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</si>
  <si>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</si>
  <si>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</si>
  <si>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</si>
  <si>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</si>
  <si>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</si>
  <si>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</si>
  <si>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</si>
  <si>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</si>
  <si>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</si>
  <si>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</si>
  <si>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</si>
  <si>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</si>
  <si>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</si>
  <si>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</si>
  <si>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</si>
  <si>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63</t>
  </si>
  <si>
    <t>WYK-TALOK</t>
  </si>
  <si>
    <t>Zdarcie pokrywy na talerzach pod okapem drzewostanu o wymiarach 40 cm x 40 cm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</si>
  <si>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</si>
  <si>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</si>
  <si>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</si>
  <si>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</si>
  <si>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</si>
  <si>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</si>
  <si>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</si>
  <si>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</si>
  <si>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</si>
  <si>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</si>
  <si>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</si>
  <si>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</si>
  <si>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</si>
  <si>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</si>
  <si>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</si>
  <si>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</si>
  <si>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</si>
  <si>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</si>
  <si>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</si>
  <si>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</si>
  <si>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</si>
  <si>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</si>
  <si>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</si>
  <si>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</si>
  <si>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</si>
  <si>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</si>
  <si>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</si>
  <si>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</si>
  <si>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</si>
  <si>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</si>
  <si>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</si>
  <si>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</si>
  <si>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</si>
  <si>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</si>
  <si>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</si>
  <si>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</si>
  <si>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</si>
  <si>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</si>
  <si>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</si>
  <si>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</si>
  <si>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</si>
  <si>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</si>
  <si>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</si>
  <si>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</si>
  <si>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</si>
  <si>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</si>
  <si>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</si>
  <si>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</si>
  <si>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</si>
  <si>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</si>
  <si>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</si>
  <si>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</si>
  <si>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</si>
  <si>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</si>
  <si>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</si>
  <si>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</si>
  <si>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</si>
  <si>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</si>
  <si>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10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</si>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</sst>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1"/>
  <sheetViews>
    <sheetView tabSelected="1" view="pageBreakPreview" topLeftCell="A40" zoomScale="130" zoomScaleNormal="100" zoomScaleSheetLayoutView="130" workbookViewId="0">
      <selection activeCell="B22" sqref="B22:E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140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85</v>
      </c>
      <c r="J2" s="18"/>
      <c r="K2" s="18"/>
      <c r="L2" s="18"/>
      <c r="M2" s="18"/>
      <c r="N2" s="18"/>
      <c r="O2" s="18"/>
    </row>
    <row r="3" spans="2:15" s="1" customFormat="1" ht="28.9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9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9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1500000000000004" customHeight="1" x14ac:dyDescent="0.2"/>
    <row r="10" spans="2:15" s="1" customFormat="1" ht="6.95" customHeight="1" x14ac:dyDescent="0.2">
      <c r="B10" s="32" t="s">
        <v>86</v>
      </c>
      <c r="C10" s="32"/>
      <c r="D10" s="32"/>
    </row>
    <row r="11" spans="2:15" s="1" customFormat="1" ht="12.4" customHeight="1" x14ac:dyDescent="0.2">
      <c r="B11" s="32"/>
      <c r="C11" s="32"/>
      <c r="D11" s="32"/>
      <c r="G11" s="16" t="s">
        <v>87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6" t="s">
        <v>88</v>
      </c>
      <c r="F14" s="26"/>
      <c r="G14" s="26"/>
    </row>
    <row r="15" spans="2:15" s="1" customFormat="1" ht="43.15" customHeight="1" x14ac:dyDescent="0.2"/>
    <row r="16" spans="2:15" s="1" customFormat="1" ht="20.65" customHeight="1" x14ac:dyDescent="0.2">
      <c r="B16" s="33" t="s">
        <v>89</v>
      </c>
      <c r="C16" s="33"/>
    </row>
    <row r="17" spans="2:13" s="1" customFormat="1" ht="2.65" customHeight="1" x14ac:dyDescent="0.2"/>
    <row r="18" spans="2:13" s="1" customFormat="1" ht="20.65" customHeight="1" x14ac:dyDescent="0.2">
      <c r="B18" s="33" t="s">
        <v>90</v>
      </c>
      <c r="C18" s="33"/>
    </row>
    <row r="19" spans="2:13" s="1" customFormat="1" ht="2.65" customHeight="1" x14ac:dyDescent="0.2"/>
    <row r="20" spans="2:13" s="1" customFormat="1" ht="20.65" customHeight="1" x14ac:dyDescent="0.2">
      <c r="B20" s="33" t="s">
        <v>91</v>
      </c>
      <c r="C20" s="33"/>
    </row>
    <row r="21" spans="2:13" s="1" customFormat="1" ht="2.65" customHeight="1" x14ac:dyDescent="0.2"/>
    <row r="22" spans="2:13" s="1" customFormat="1" ht="20.65" customHeight="1" x14ac:dyDescent="0.2">
      <c r="B22" s="33" t="s">
        <v>92</v>
      </c>
      <c r="C22" s="33"/>
    </row>
    <row r="23" spans="2:13" s="1" customFormat="1" ht="34.700000000000003" customHeight="1" x14ac:dyDescent="0.2"/>
    <row r="24" spans="2:13" s="1" customFormat="1" ht="50.1" customHeight="1" x14ac:dyDescent="0.2">
      <c r="B24" s="29" t="s">
        <v>93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2.5" customHeight="1" x14ac:dyDescent="0.2">
      <c r="B26" s="30" t="s">
        <v>94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95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944</v>
      </c>
      <c r="H32" s="11">
        <v>0</v>
      </c>
      <c r="I32" s="12">
        <f>ROUND(G32* H32,2)</f>
        <v>0</v>
      </c>
      <c r="J32" s="5">
        <v>8</v>
      </c>
      <c r="K32" s="12">
        <f>ROUND(I32* J32/100,2)</f>
        <v>0</v>
      </c>
      <c r="L32" s="14">
        <f>ROUND(I32+ K32,2)</f>
        <v>0</v>
      </c>
      <c r="M32" s="1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2734</v>
      </c>
      <c r="H33" s="11">
        <v>0</v>
      </c>
      <c r="I33" s="13">
        <f>ROUND(G33* H33,2)</f>
        <v>0</v>
      </c>
      <c r="J33" s="5">
        <v>8</v>
      </c>
      <c r="K33" s="13">
        <f>ROUND(I33* J33/100,2)</f>
        <v>0</v>
      </c>
      <c r="L33" s="14">
        <f>ROUND(I33+ K33,2)</f>
        <v>0</v>
      </c>
      <c r="M33" s="14"/>
    </row>
    <row r="34" spans="2:13" s="1" customFormat="1" ht="3.2" customHeight="1" x14ac:dyDescent="0.2"/>
    <row r="35" spans="2:13" s="1" customFormat="1" ht="18.2" customHeight="1" x14ac:dyDescent="0.2">
      <c r="B35" s="24" t="s">
        <v>96</v>
      </c>
      <c r="C35" s="24"/>
      <c r="D35" s="24"/>
      <c r="E35" s="24"/>
      <c r="F35" s="24"/>
      <c r="G35" s="24"/>
      <c r="H35" s="24"/>
      <c r="I35" s="24"/>
      <c r="J35" s="24"/>
      <c r="K35" s="2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9" t="s">
        <v>10</v>
      </c>
      <c r="M37" s="1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42</v>
      </c>
      <c r="H38" s="11">
        <v>0</v>
      </c>
      <c r="I38" s="13">
        <f>ROUND(G38* H38,2)</f>
        <v>0</v>
      </c>
      <c r="J38" s="5">
        <v>8</v>
      </c>
      <c r="K38" s="13">
        <f>ROUND(I38* J38/100,2)</f>
        <v>0</v>
      </c>
      <c r="L38" s="14">
        <f>ROUND(I38+ K38,2)</f>
        <v>0</v>
      </c>
      <c r="M38" s="14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4448</v>
      </c>
      <c r="H39" s="11">
        <v>0</v>
      </c>
      <c r="I39" s="13">
        <f>ROUND(G39* H39,2)</f>
        <v>0</v>
      </c>
      <c r="J39" s="5">
        <v>8</v>
      </c>
      <c r="K39" s="13">
        <f>ROUND(I39* J39/100,2)</f>
        <v>0</v>
      </c>
      <c r="L39" s="14">
        <f>ROUND(I39+ K39,2)</f>
        <v>0</v>
      </c>
      <c r="M39" s="14"/>
    </row>
    <row r="40" spans="2:13" s="1" customFormat="1" ht="3.2" customHeight="1" x14ac:dyDescent="0.2"/>
    <row r="41" spans="2:13" s="1" customFormat="1" ht="18.2" customHeight="1" x14ac:dyDescent="0.2">
      <c r="B41" s="24" t="s">
        <v>97</v>
      </c>
      <c r="C41" s="24"/>
      <c r="D41" s="24"/>
      <c r="E41" s="24"/>
      <c r="F41" s="24"/>
      <c r="G41" s="24"/>
      <c r="H41" s="24"/>
      <c r="I41" s="24"/>
      <c r="J41" s="24"/>
      <c r="K41" s="2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9" t="s">
        <v>10</v>
      </c>
      <c r="M43" s="19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40</v>
      </c>
      <c r="H44" s="11">
        <v>0</v>
      </c>
      <c r="I44" s="13">
        <f>ROUND(G44* H44,2)</f>
        <v>0</v>
      </c>
      <c r="J44" s="5">
        <v>8</v>
      </c>
      <c r="K44" s="13">
        <f>ROUND(I44* J44/100,2)</f>
        <v>0</v>
      </c>
      <c r="L44" s="14">
        <f>ROUND(I44+ K44,2)</f>
        <v>0</v>
      </c>
      <c r="M44" s="14"/>
    </row>
    <row r="45" spans="2:13" s="1" customFormat="1" ht="3.2" customHeight="1" x14ac:dyDescent="0.2">
      <c r="K45" s="9"/>
    </row>
    <row r="46" spans="2:13" s="1" customFormat="1" ht="18.2" customHeight="1" x14ac:dyDescent="0.2">
      <c r="B46" s="24" t="s">
        <v>98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9" t="s">
        <v>10</v>
      </c>
      <c r="M48" s="19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311</v>
      </c>
      <c r="H49" s="11">
        <v>0</v>
      </c>
      <c r="I49" s="13">
        <f>ROUND(G49* H49,2)</f>
        <v>0</v>
      </c>
      <c r="J49" s="5">
        <v>8</v>
      </c>
      <c r="K49" s="13">
        <f>ROUND(I49* J49/100,2)</f>
        <v>0</v>
      </c>
      <c r="L49" s="14">
        <f>ROUND(I49+ K49,2)</f>
        <v>0</v>
      </c>
      <c r="M49" s="14"/>
    </row>
    <row r="50" spans="2:13" s="1" customFormat="1" ht="9" customHeight="1" x14ac:dyDescent="0.2">
      <c r="K50" s="9"/>
    </row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560</v>
      </c>
      <c r="H52" s="11">
        <v>0</v>
      </c>
      <c r="I52" s="13">
        <f>ROUND(G52* H52,2)</f>
        <v>0</v>
      </c>
      <c r="J52" s="5">
        <v>8</v>
      </c>
      <c r="K52" s="13">
        <f>ROUND(I52* J52/100,2)</f>
        <v>0</v>
      </c>
      <c r="L52" s="14">
        <f>ROUND(I52+ K52,2)</f>
        <v>0</v>
      </c>
      <c r="M52" s="14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3485</v>
      </c>
      <c r="H53" s="11">
        <v>0</v>
      </c>
      <c r="I53" s="13">
        <f>ROUND(G53* H53,2)</f>
        <v>0</v>
      </c>
      <c r="J53" s="5">
        <v>8</v>
      </c>
      <c r="K53" s="13">
        <f>ROUND(I53* J53/100,2)</f>
        <v>0</v>
      </c>
      <c r="L53" s="14">
        <f>ROUND(I53+ K53,2)</f>
        <v>0</v>
      </c>
      <c r="M53" s="14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21</v>
      </c>
      <c r="G54" s="8">
        <v>115</v>
      </c>
      <c r="H54" s="11">
        <v>0</v>
      </c>
      <c r="I54" s="13">
        <f>ROUND(G54* H54,2)</f>
        <v>0</v>
      </c>
      <c r="J54" s="5">
        <v>8</v>
      </c>
      <c r="K54" s="13">
        <f>ROUND(I54* J54/100,2)</f>
        <v>0</v>
      </c>
      <c r="L54" s="14">
        <f>ROUND(I54+ K54,2)</f>
        <v>0</v>
      </c>
      <c r="M54" s="14"/>
    </row>
    <row r="55" spans="2:13" s="1" customFormat="1" ht="69.400000000000006" customHeight="1" x14ac:dyDescent="0.2">
      <c r="B55" s="5">
        <v>10</v>
      </c>
      <c r="C55" s="6" t="s">
        <v>28</v>
      </c>
      <c r="D55" s="6" t="s">
        <v>29</v>
      </c>
      <c r="E55" s="10" t="s">
        <v>30</v>
      </c>
      <c r="F55" s="6" t="s">
        <v>31</v>
      </c>
      <c r="G55" s="8">
        <v>1.4</v>
      </c>
      <c r="H55" s="11">
        <v>0</v>
      </c>
      <c r="I55" s="13">
        <f>ROUND(G55* H55,2)</f>
        <v>0</v>
      </c>
      <c r="J55" s="5">
        <v>8</v>
      </c>
      <c r="K55" s="13">
        <f>ROUND(I55* J55/100,2)</f>
        <v>0</v>
      </c>
      <c r="L55" s="14">
        <f>ROUND(I55+ K55,2)</f>
        <v>0</v>
      </c>
      <c r="M55" s="14"/>
    </row>
    <row r="56" spans="2:13" s="1" customFormat="1" ht="28.9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35</v>
      </c>
      <c r="G56" s="8">
        <v>13.8</v>
      </c>
      <c r="H56" s="11">
        <v>0</v>
      </c>
      <c r="I56" s="13">
        <f>ROUND(G56* H56,2)</f>
        <v>0</v>
      </c>
      <c r="J56" s="5">
        <v>8</v>
      </c>
      <c r="K56" s="13">
        <f>ROUND(I56* J56/100,2)</f>
        <v>0</v>
      </c>
      <c r="L56" s="14">
        <f>ROUND(I56+ K56,2)</f>
        <v>0</v>
      </c>
      <c r="M56" s="14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13.8</v>
      </c>
      <c r="H57" s="11">
        <v>0</v>
      </c>
      <c r="I57" s="13">
        <f>ROUND(G57* H57,2)</f>
        <v>0</v>
      </c>
      <c r="J57" s="5">
        <v>8</v>
      </c>
      <c r="K57" s="13">
        <f>ROUND(I57* J57/100,2)</f>
        <v>0</v>
      </c>
      <c r="L57" s="14">
        <f>ROUND(I57+ K57,2)</f>
        <v>0</v>
      </c>
      <c r="M57" s="14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35</v>
      </c>
      <c r="G58" s="8">
        <v>13.8</v>
      </c>
      <c r="H58" s="11">
        <v>0</v>
      </c>
      <c r="I58" s="13">
        <f>ROUND(G58* H58,2)</f>
        <v>0</v>
      </c>
      <c r="J58" s="5">
        <v>8</v>
      </c>
      <c r="K58" s="13">
        <f>ROUND(I58* J58/100,2)</f>
        <v>0</v>
      </c>
      <c r="L58" s="14">
        <f>ROUND(I58+ K58,2)</f>
        <v>0</v>
      </c>
      <c r="M58" s="14"/>
    </row>
    <row r="59" spans="2:13" s="1" customFormat="1" ht="28.9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31</v>
      </c>
      <c r="G59" s="8">
        <v>4</v>
      </c>
      <c r="H59" s="11">
        <v>0</v>
      </c>
      <c r="I59" s="13">
        <f>ROUND(G59* H59,2)</f>
        <v>0</v>
      </c>
      <c r="J59" s="5">
        <v>8</v>
      </c>
      <c r="K59" s="13">
        <f>ROUND(I59* J59/100,2)</f>
        <v>0</v>
      </c>
      <c r="L59" s="14">
        <f>ROUND(I59+ K59,2)</f>
        <v>0</v>
      </c>
      <c r="M59" s="14"/>
    </row>
    <row r="60" spans="2:13" s="1" customFormat="1" ht="28.9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31</v>
      </c>
      <c r="G60" s="8">
        <v>17</v>
      </c>
      <c r="H60" s="11">
        <v>0</v>
      </c>
      <c r="I60" s="13">
        <f>ROUND(G60* H60,2)</f>
        <v>0</v>
      </c>
      <c r="J60" s="5">
        <v>8</v>
      </c>
      <c r="K60" s="13">
        <f>ROUND(I60* J60/100,2)</f>
        <v>0</v>
      </c>
      <c r="L60" s="14">
        <f>ROUND(I60+ K60,2)</f>
        <v>0</v>
      </c>
      <c r="M60" s="14"/>
    </row>
    <row r="61" spans="2:13" s="1" customFormat="1" ht="28.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31</v>
      </c>
      <c r="G61" s="8">
        <v>5</v>
      </c>
      <c r="H61" s="11">
        <v>0</v>
      </c>
      <c r="I61" s="13">
        <f>ROUND(G61* H61,2)</f>
        <v>0</v>
      </c>
      <c r="J61" s="5">
        <v>8</v>
      </c>
      <c r="K61" s="13">
        <f>ROUND(I61* J61/100,2)</f>
        <v>0</v>
      </c>
      <c r="L61" s="14">
        <f>ROUND(I61+ K61,2)</f>
        <v>0</v>
      </c>
      <c r="M61" s="14"/>
    </row>
    <row r="62" spans="2:13" s="1" customFormat="1" ht="19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31</v>
      </c>
      <c r="G62" s="8">
        <v>6.9</v>
      </c>
      <c r="H62" s="11">
        <v>0</v>
      </c>
      <c r="I62" s="13">
        <f>ROUND(G62* H62,2)</f>
        <v>0</v>
      </c>
      <c r="J62" s="5">
        <v>8</v>
      </c>
      <c r="K62" s="13">
        <f>ROUND(I62* J62/100,2)</f>
        <v>0</v>
      </c>
      <c r="L62" s="14">
        <f>ROUND(I62+ K62,2)</f>
        <v>0</v>
      </c>
      <c r="M62" s="14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31</v>
      </c>
      <c r="G63" s="8">
        <v>14.4</v>
      </c>
      <c r="H63" s="11">
        <v>0</v>
      </c>
      <c r="I63" s="13">
        <f>ROUND(G63* H63,2)</f>
        <v>0</v>
      </c>
      <c r="J63" s="5">
        <v>8</v>
      </c>
      <c r="K63" s="13">
        <f>ROUND(I63* J63/100,2)</f>
        <v>0</v>
      </c>
      <c r="L63" s="14">
        <f>ROUND(I63+ K63,2)</f>
        <v>0</v>
      </c>
      <c r="M63" s="14"/>
    </row>
    <row r="64" spans="2:13" s="1" customFormat="1" ht="28.9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31</v>
      </c>
      <c r="G64" s="8">
        <v>26.45</v>
      </c>
      <c r="H64" s="11">
        <v>0</v>
      </c>
      <c r="I64" s="13">
        <f>ROUND(G64* H64,2)</f>
        <v>0</v>
      </c>
      <c r="J64" s="5">
        <v>8</v>
      </c>
      <c r="K64" s="13">
        <f>ROUND(I64* J64/100,2)</f>
        <v>0</v>
      </c>
      <c r="L64" s="14">
        <f>ROUND(I64+ K64,2)</f>
        <v>0</v>
      </c>
      <c r="M64" s="14"/>
    </row>
    <row r="65" spans="2:14" s="1" customFormat="1" ht="19.7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63</v>
      </c>
      <c r="G65" s="8">
        <v>10</v>
      </c>
      <c r="H65" s="11">
        <v>0</v>
      </c>
      <c r="I65" s="13">
        <f>ROUND(G65* H65,2)</f>
        <v>0</v>
      </c>
      <c r="J65" s="5">
        <v>8</v>
      </c>
      <c r="K65" s="13">
        <f>ROUND(I65* J65/100,2)</f>
        <v>0</v>
      </c>
      <c r="L65" s="14">
        <f>ROUND(I65+ K65,2)</f>
        <v>0</v>
      </c>
      <c r="M65" s="14"/>
    </row>
    <row r="66" spans="2:14" s="1" customFormat="1" ht="19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67</v>
      </c>
      <c r="G66" s="8">
        <v>726</v>
      </c>
      <c r="H66" s="11">
        <v>0</v>
      </c>
      <c r="I66" s="13">
        <f>ROUND(G66* H66,2)</f>
        <v>0</v>
      </c>
      <c r="J66" s="5">
        <v>8</v>
      </c>
      <c r="K66" s="13">
        <f>ROUND(I66* J66/100,2)</f>
        <v>0</v>
      </c>
      <c r="L66" s="14">
        <f>ROUND(I66+ K66,2)</f>
        <v>0</v>
      </c>
      <c r="M66" s="14"/>
    </row>
    <row r="67" spans="2:14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67</v>
      </c>
      <c r="G67" s="8">
        <v>198</v>
      </c>
      <c r="H67" s="11">
        <v>0</v>
      </c>
      <c r="I67" s="13">
        <f>ROUND(G67* H67,2)</f>
        <v>0</v>
      </c>
      <c r="J67" s="5">
        <v>8</v>
      </c>
      <c r="K67" s="13">
        <f>ROUND(I67* J67/100,2)</f>
        <v>0</v>
      </c>
      <c r="L67" s="14">
        <f>ROUND(I67+ K67,2)</f>
        <v>0</v>
      </c>
      <c r="M67" s="14"/>
    </row>
    <row r="68" spans="2:14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67</v>
      </c>
      <c r="G68" s="8">
        <v>40</v>
      </c>
      <c r="H68" s="11">
        <v>0</v>
      </c>
      <c r="I68" s="13">
        <f>ROUND(G68* H68,2)</f>
        <v>0</v>
      </c>
      <c r="J68" s="5">
        <v>8</v>
      </c>
      <c r="K68" s="13">
        <f>ROUND(I68* J68/100,2)</f>
        <v>0</v>
      </c>
      <c r="L68" s="14">
        <f>ROUND(I68+ K68,2)</f>
        <v>0</v>
      </c>
      <c r="M68" s="14"/>
    </row>
    <row r="69" spans="2:14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67</v>
      </c>
      <c r="G69" s="8">
        <v>104</v>
      </c>
      <c r="H69" s="11">
        <v>0</v>
      </c>
      <c r="I69" s="13">
        <f>ROUND(G69* H69,2)</f>
        <v>0</v>
      </c>
      <c r="J69" s="5">
        <v>8</v>
      </c>
      <c r="K69" s="13">
        <f>ROUND(I69* J69/100,2)</f>
        <v>0</v>
      </c>
      <c r="L69" s="14">
        <f>ROUND(I69+ K69,2)</f>
        <v>0</v>
      </c>
      <c r="M69" s="14"/>
    </row>
    <row r="70" spans="2:14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76</v>
      </c>
      <c r="F70" s="6" t="s">
        <v>67</v>
      </c>
      <c r="G70" s="8">
        <v>32</v>
      </c>
      <c r="H70" s="11">
        <v>0</v>
      </c>
      <c r="I70" s="13">
        <f>ROUND(G70* H70,2)</f>
        <v>0</v>
      </c>
      <c r="J70" s="5">
        <v>23</v>
      </c>
      <c r="K70" s="13">
        <f>ROUND(I70* J70/100,2)</f>
        <v>0</v>
      </c>
      <c r="L70" s="14">
        <f>ROUND(I70+ K70,2)</f>
        <v>0</v>
      </c>
      <c r="M70" s="14"/>
    </row>
    <row r="71" spans="2:14" s="1" customFormat="1" ht="55.9" customHeight="1" x14ac:dyDescent="0.2"/>
    <row r="72" spans="2:14" s="1" customFormat="1" ht="21.4" customHeight="1" x14ac:dyDescent="0.2">
      <c r="B72" s="25" t="s">
        <v>79</v>
      </c>
      <c r="C72" s="25"/>
      <c r="D72" s="25"/>
      <c r="E72" s="25"/>
      <c r="F72" s="27">
        <f>SUM(I32,I33,I38,I39,I44,I49,I52,I53,I54,I55,I56,I57,I58,I59,I60,I61,I62,I63,I64,I65,I66,I67,I68,I69,I70)</f>
        <v>0</v>
      </c>
      <c r="G72" s="27"/>
      <c r="H72" s="27"/>
      <c r="I72" s="27"/>
      <c r="J72" s="27"/>
      <c r="K72" s="27"/>
      <c r="L72" s="27"/>
      <c r="M72" s="27"/>
    </row>
    <row r="73" spans="2:14" s="1" customFormat="1" ht="21.4" customHeight="1" x14ac:dyDescent="0.2">
      <c r="B73" s="25" t="s">
        <v>80</v>
      </c>
      <c r="C73" s="25"/>
      <c r="D73" s="25"/>
      <c r="E73" s="25"/>
      <c r="F73" s="21">
        <f>SUM(L32,L33,L38,L39,L44,L49,L52,L53,L54,L55,L56,L57,L58,L59,L60,L61,L62,L63,L64,L65,L66,L67,L68,L69,L70)</f>
        <v>0</v>
      </c>
      <c r="G73" s="21"/>
      <c r="H73" s="21"/>
      <c r="I73" s="21"/>
      <c r="J73" s="21"/>
      <c r="K73" s="21"/>
      <c r="L73" s="21"/>
      <c r="M73" s="21"/>
    </row>
    <row r="74" spans="2:14" s="1" customFormat="1" ht="11.1" customHeight="1" x14ac:dyDescent="0.2"/>
    <row r="75" spans="2:14" s="1" customFormat="1" ht="61.35" customHeight="1" x14ac:dyDescent="0.2">
      <c r="B75" s="30" t="s">
        <v>99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</row>
    <row r="76" spans="2:14" s="1" customFormat="1" ht="2.65" customHeight="1" x14ac:dyDescent="0.2"/>
    <row r="77" spans="2:14" s="1" customFormat="1" ht="97.5" customHeight="1" x14ac:dyDescent="0.2">
      <c r="B77" s="30" t="s">
        <v>100</v>
      </c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</row>
    <row r="78" spans="2:14" s="1" customFormat="1" ht="7.5" customHeight="1" x14ac:dyDescent="0.2"/>
    <row r="79" spans="2:14" s="1" customFormat="1" ht="102.75" customHeight="1" x14ac:dyDescent="0.2">
      <c r="B79" s="30" t="s">
        <v>101</v>
      </c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</row>
    <row r="80" spans="2:14" s="1" customFormat="1" ht="5.25" customHeight="1" x14ac:dyDescent="0.2"/>
    <row r="81" spans="2:14" s="1" customFormat="1" ht="37.9" customHeight="1" x14ac:dyDescent="0.2">
      <c r="B81" s="31" t="s">
        <v>81</v>
      </c>
      <c r="C81" s="31"/>
      <c r="D81" s="31"/>
      <c r="E81" s="31"/>
      <c r="F81" s="22" t="s">
        <v>82</v>
      </c>
      <c r="G81" s="22"/>
      <c r="H81" s="22"/>
      <c r="I81" s="22"/>
      <c r="J81" s="22"/>
      <c r="K81" s="22"/>
      <c r="L81" s="22"/>
    </row>
    <row r="82" spans="2:14" s="1" customFormat="1" ht="28.9" customHeight="1" x14ac:dyDescent="0.2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spans="2:14" s="1" customFormat="1" ht="28.9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9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9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.65" customHeight="1" x14ac:dyDescent="0.2"/>
    <row r="87" spans="2:14" s="1" customFormat="1" ht="186" customHeight="1" x14ac:dyDescent="0.2">
      <c r="B87" s="30" t="s">
        <v>102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1" customFormat="1" ht="2.65" customHeight="1" x14ac:dyDescent="0.2"/>
    <row r="89" spans="2:14" s="1" customFormat="1" ht="33.6" customHeight="1" x14ac:dyDescent="0.2">
      <c r="B89" s="29" t="s">
        <v>103</v>
      </c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2:14" s="1" customFormat="1" ht="2.65" customHeight="1" x14ac:dyDescent="0.2"/>
    <row r="91" spans="2:14" s="1" customFormat="1" ht="37.9" customHeight="1" x14ac:dyDescent="0.2">
      <c r="B91" s="31" t="s">
        <v>83</v>
      </c>
      <c r="C91" s="31"/>
      <c r="D91" s="31"/>
      <c r="E91" s="31"/>
      <c r="F91" s="20" t="s">
        <v>84</v>
      </c>
      <c r="G91" s="20"/>
      <c r="H91" s="20"/>
      <c r="I91" s="20"/>
      <c r="J91" s="20"/>
      <c r="K91" s="20"/>
      <c r="L91" s="20"/>
    </row>
    <row r="92" spans="2:14" s="1" customFormat="1" ht="28.9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9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.65" customHeight="1" x14ac:dyDescent="0.2"/>
    <row r="97" spans="2:14" s="1" customFormat="1" ht="130.69999999999999" customHeight="1" x14ac:dyDescent="0.2">
      <c r="B97" s="30" t="s">
        <v>104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65" customHeight="1" x14ac:dyDescent="0.2"/>
    <row r="99" spans="2:14" s="1" customFormat="1" ht="54" customHeight="1" x14ac:dyDescent="0.2">
      <c r="B99" s="30" t="s">
        <v>105</v>
      </c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</row>
    <row r="100" spans="2:14" s="1" customFormat="1" ht="2.65" customHeight="1" x14ac:dyDescent="0.2"/>
    <row r="101" spans="2:14" s="1" customFormat="1" ht="47.45" customHeight="1" x14ac:dyDescent="0.2">
      <c r="B101" s="30" t="s">
        <v>106</v>
      </c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</row>
    <row r="102" spans="2:14" s="1" customFormat="1" ht="2.65" customHeight="1" x14ac:dyDescent="0.2"/>
    <row r="103" spans="2:14" s="1" customFormat="1" ht="33.6" customHeight="1" x14ac:dyDescent="0.2">
      <c r="B103" s="30" t="s">
        <v>107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</row>
    <row r="104" spans="2:14" s="1" customFormat="1" ht="2.65" customHeight="1" x14ac:dyDescent="0.2"/>
    <row r="105" spans="2:14" s="1" customFormat="1" ht="116.65" customHeight="1" x14ac:dyDescent="0.2">
      <c r="B105" s="30" t="s">
        <v>108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2:14" s="1" customFormat="1" ht="2.65" customHeight="1" x14ac:dyDescent="0.2"/>
    <row r="107" spans="2:14" s="1" customFormat="1" ht="85.5" customHeight="1" x14ac:dyDescent="0.2">
      <c r="B107" s="30" t="s">
        <v>109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</row>
    <row r="108" spans="2:14" s="1" customFormat="1" ht="45" customHeight="1" x14ac:dyDescent="0.2"/>
    <row r="109" spans="2:14" s="1" customFormat="1" ht="17.649999999999999" customHeight="1" x14ac:dyDescent="0.2">
      <c r="I109" s="17" t="s">
        <v>110</v>
      </c>
      <c r="J109" s="17"/>
    </row>
    <row r="110" spans="2:14" s="1" customFormat="1" ht="30" customHeight="1" x14ac:dyDescent="0.2"/>
    <row r="111" spans="2:14" s="1" customFormat="1" ht="81.599999999999994" customHeight="1" x14ac:dyDescent="0.2">
      <c r="B111" s="28" t="s">
        <v>111</v>
      </c>
      <c r="C111" s="28"/>
      <c r="D111" s="28"/>
      <c r="E111" s="28"/>
      <c r="F111" s="28"/>
      <c r="G111" s="28"/>
      <c r="H111" s="28"/>
      <c r="I111" s="28"/>
      <c r="J111" s="28"/>
    </row>
  </sheetData>
  <mergeCells count="80"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  <mergeCell ref="B111:J111"/>
    <mergeCell ref="B24:L24"/>
    <mergeCell ref="B26:L26"/>
    <mergeCell ref="B29:K29"/>
    <mergeCell ref="B35:K35"/>
    <mergeCell ref="B73:E73"/>
    <mergeCell ref="B75:N75"/>
    <mergeCell ref="B77:N77"/>
    <mergeCell ref="B79:N79"/>
    <mergeCell ref="B81:E81"/>
    <mergeCell ref="B82:E82"/>
    <mergeCell ref="B83:E83"/>
    <mergeCell ref="B4:D4"/>
    <mergeCell ref="B41:K41"/>
    <mergeCell ref="B46:K46"/>
    <mergeCell ref="B6:D6"/>
    <mergeCell ref="B72:E72"/>
    <mergeCell ref="B8:D8"/>
    <mergeCell ref="E14:G14"/>
    <mergeCell ref="F72:M72"/>
    <mergeCell ref="L53:M53"/>
    <mergeCell ref="L54:M54"/>
    <mergeCell ref="L55:M55"/>
    <mergeCell ref="L56:M56"/>
    <mergeCell ref="L57:M57"/>
    <mergeCell ref="L58:M58"/>
    <mergeCell ref="L59:M59"/>
    <mergeCell ref="L60:M60"/>
    <mergeCell ref="F73:M73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G11:N12"/>
    <mergeCell ref="I109:J109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8:M48"/>
    <mergeCell ref="L49:M49"/>
    <mergeCell ref="L51:M51"/>
    <mergeCell ref="L52:M52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scale="95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2024-11-08T09:39:37Z</dcterms:created>
  <dcterms:modified xsi:type="dcterms:W3CDTF">2024-11-13T20:40:30Z</dcterms:modified>
</cp:coreProperties>
</file>