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80" firstSheet="1" activeTab="1"/>
  </bookViews>
  <sheets>
    <sheet name="2.1 mięso i produkty mięsne" sheetId="1" r:id="rId1"/>
    <sheet name="2.2 Różne produkty spoż." sheetId="2" r:id="rId2"/>
    <sheet name="2.3 Produkty mleczarskie" sheetId="3" r:id="rId3"/>
    <sheet name="2.4 Mrożonki i ryby" sheetId="4" r:id="rId4"/>
    <sheet name="2.5 Warzywa i owoce" sheetId="5" r:id="rId5"/>
    <sheet name="2.6 Pieczywo " sheetId="6" r:id="rId6"/>
  </sheets>
  <definedNames/>
  <calcPr fullCalcOnLoad="1"/>
</workbook>
</file>

<file path=xl/sharedStrings.xml><?xml version="1.0" encoding="utf-8"?>
<sst xmlns="http://schemas.openxmlformats.org/spreadsheetml/2006/main" count="957" uniqueCount="517">
  <si>
    <t>Lp.</t>
  </si>
  <si>
    <t>Nazwa artykułu spożywczego /proponowana gramatura lub wielkość opakowania/</t>
  </si>
  <si>
    <t>J.m.</t>
  </si>
  <si>
    <t>Szacunkowe zapotrzebowanie na okres umowy</t>
  </si>
  <si>
    <t xml:space="preserve">1. </t>
  </si>
  <si>
    <t>Filet z kurczaka</t>
  </si>
  <si>
    <t>kg</t>
  </si>
  <si>
    <t xml:space="preserve">2. </t>
  </si>
  <si>
    <t>Porcje rosołowe z kurczaka</t>
  </si>
  <si>
    <t xml:space="preserve">3. </t>
  </si>
  <si>
    <t>Kaczka mrożona</t>
  </si>
  <si>
    <t xml:space="preserve">4. </t>
  </si>
  <si>
    <t>Ćwiartka kurczaka</t>
  </si>
  <si>
    <t xml:space="preserve">5. </t>
  </si>
  <si>
    <t>Wątróbka drobiowa</t>
  </si>
  <si>
    <t xml:space="preserve">6. </t>
  </si>
  <si>
    <t>Mięso gulaszowe z indyka</t>
  </si>
  <si>
    <t xml:space="preserve">7. </t>
  </si>
  <si>
    <t>Wędlina drobiowa typ szynka, baleron, polędwica-zawartość mięsa nie mniej nż 70%</t>
  </si>
  <si>
    <t xml:space="preserve">8. </t>
  </si>
  <si>
    <t>Skrzydełka drobiowe</t>
  </si>
  <si>
    <t xml:space="preserve">9. </t>
  </si>
  <si>
    <t>Korpusy kacze</t>
  </si>
  <si>
    <t xml:space="preserve">10. </t>
  </si>
  <si>
    <t xml:space="preserve">11. </t>
  </si>
  <si>
    <t xml:space="preserve">12. </t>
  </si>
  <si>
    <t>Parówki drobiowe, zawartość mięsa nie mniej niż 85%</t>
  </si>
  <si>
    <t xml:space="preserve">13. </t>
  </si>
  <si>
    <t>Boczek surowy b/żeber</t>
  </si>
  <si>
    <t xml:space="preserve">14. </t>
  </si>
  <si>
    <t>Karczek bez kości</t>
  </si>
  <si>
    <t xml:space="preserve">15. </t>
  </si>
  <si>
    <t>Kiełbasa biała surowa</t>
  </si>
  <si>
    <t xml:space="preserve">16. </t>
  </si>
  <si>
    <t>Wędlina wieprzowa typ szynka, baleron, polędwica - zawartość mięsa nie mniej niż 80%</t>
  </si>
  <si>
    <t xml:space="preserve">17. </t>
  </si>
  <si>
    <t xml:space="preserve">18. </t>
  </si>
  <si>
    <t>Kiełbasa cienka w pętkach</t>
  </si>
  <si>
    <t xml:space="preserve">19. </t>
  </si>
  <si>
    <t>Łopatka bez kości</t>
  </si>
  <si>
    <t xml:space="preserve">20. </t>
  </si>
  <si>
    <t>Mortadela</t>
  </si>
  <si>
    <t xml:space="preserve">21. </t>
  </si>
  <si>
    <t xml:space="preserve">22. </t>
  </si>
  <si>
    <t>Schab b/k</t>
  </si>
  <si>
    <t xml:space="preserve">23. </t>
  </si>
  <si>
    <t>Szynka b/k surowa</t>
  </si>
  <si>
    <t xml:space="preserve">24. </t>
  </si>
  <si>
    <t>Słonina</t>
  </si>
  <si>
    <t xml:space="preserve">25. </t>
  </si>
  <si>
    <t>Boczek wędzony parzony</t>
  </si>
  <si>
    <t xml:space="preserve">26. </t>
  </si>
  <si>
    <t>Golonka wieprzowa</t>
  </si>
  <si>
    <t xml:space="preserve">27. </t>
  </si>
  <si>
    <t xml:space="preserve">28. </t>
  </si>
  <si>
    <t xml:space="preserve">29. </t>
  </si>
  <si>
    <t>Wołowina b/k</t>
  </si>
  <si>
    <t xml:space="preserve">30. </t>
  </si>
  <si>
    <t xml:space="preserve">31. </t>
  </si>
  <si>
    <t>Wędlina drobiowa bezglutenowa typ szynka, filet z kurczaka, filet z indyka - zawartość mięsa nie mniej niż 90%.</t>
  </si>
  <si>
    <t xml:space="preserve">32. </t>
  </si>
  <si>
    <t>Wędlina wieprzowa bezglutenowa typ szynka, schab, polędwica- zawartość mięsa nie mniej niż 90%</t>
  </si>
  <si>
    <t>A</t>
  </si>
  <si>
    <t>B</t>
  </si>
  <si>
    <t>C</t>
  </si>
  <si>
    <t>D</t>
  </si>
  <si>
    <t>E</t>
  </si>
  <si>
    <t>F</t>
  </si>
  <si>
    <t xml:space="preserve">33. </t>
  </si>
  <si>
    <t>FORMULARZ CENOWY</t>
  </si>
  <si>
    <t>Różne produkty spożywcze</t>
  </si>
  <si>
    <t>1.</t>
  </si>
  <si>
    <t>szt</t>
  </si>
  <si>
    <t>2.</t>
  </si>
  <si>
    <t>3.</t>
  </si>
  <si>
    <t>Brzoskwinie w syropie 820g</t>
  </si>
  <si>
    <t>4.</t>
  </si>
  <si>
    <t>5.</t>
  </si>
  <si>
    <t>Biszkopty okrągłe 120g</t>
  </si>
  <si>
    <t>6.</t>
  </si>
  <si>
    <t>Cukier kryształ 1 kg</t>
  </si>
  <si>
    <t>8.</t>
  </si>
  <si>
    <t>Galaretka owocowa (różne smaki) 75g</t>
  </si>
  <si>
    <t>10.</t>
  </si>
  <si>
    <t>Groszek konserwowy 400g</t>
  </si>
  <si>
    <t>11.</t>
  </si>
  <si>
    <t>Herbata ekspresowa po 100szt.</t>
  </si>
  <si>
    <t>opk</t>
  </si>
  <si>
    <t>13.</t>
  </si>
  <si>
    <t>Papryka konserwowa 0,9L</t>
  </si>
  <si>
    <t>14.</t>
  </si>
  <si>
    <t>Kasza gryczana 5kg</t>
  </si>
  <si>
    <t>15.</t>
  </si>
  <si>
    <t>16.</t>
  </si>
  <si>
    <t>17.</t>
  </si>
  <si>
    <t xml:space="preserve">Kasza manna 1kg </t>
  </si>
  <si>
    <t>18.</t>
  </si>
  <si>
    <t>Ketchup  970g</t>
  </si>
  <si>
    <t>19.</t>
  </si>
  <si>
    <t>21.</t>
  </si>
  <si>
    <t>22.</t>
  </si>
  <si>
    <t>23.</t>
  </si>
  <si>
    <t>Koncentrat pomidorowy 30%  4,5kg</t>
  </si>
  <si>
    <t>24.</t>
  </si>
  <si>
    <t>Kukurydza konserwowa   400g</t>
  </si>
  <si>
    <t>25.</t>
  </si>
  <si>
    <t>26.</t>
  </si>
  <si>
    <t>29.</t>
  </si>
  <si>
    <t>Mąka pszenna  typu  450 – 1kg</t>
  </si>
  <si>
    <t>30.</t>
  </si>
  <si>
    <t>Mąka ziemniaczana 1kg</t>
  </si>
  <si>
    <t>31.</t>
  </si>
  <si>
    <t>Musztarda 1 kg</t>
  </si>
  <si>
    <t>32.</t>
  </si>
  <si>
    <t>Ocet spirytusowy 10% 500ml</t>
  </si>
  <si>
    <t>33.</t>
  </si>
  <si>
    <t>Olej rzepakowy 1,0 L</t>
  </si>
  <si>
    <t>34.</t>
  </si>
  <si>
    <t>35.</t>
  </si>
  <si>
    <t xml:space="preserve">Oliwki czarne, zielone 220gr </t>
  </si>
  <si>
    <t>36.</t>
  </si>
  <si>
    <t>Płatki owsiane 0,5 kg</t>
  </si>
  <si>
    <t>37.</t>
  </si>
  <si>
    <t>Płatki kukurydziane 500gr</t>
  </si>
  <si>
    <t>Ryż sypki długoziarnisty 1kg</t>
  </si>
  <si>
    <t>39.</t>
  </si>
  <si>
    <t>40.</t>
  </si>
  <si>
    <t>Słonecznik łuskany  80g</t>
  </si>
  <si>
    <t>41.</t>
  </si>
  <si>
    <t>42.</t>
  </si>
  <si>
    <t>Sok różne smaki  2L-karton</t>
  </si>
  <si>
    <t>43.</t>
  </si>
  <si>
    <t>Sól kuchenna 1kg</t>
  </si>
  <si>
    <t>44.</t>
  </si>
  <si>
    <t>Śledzie płaty Matiasy 4kg</t>
  </si>
  <si>
    <t>45.</t>
  </si>
  <si>
    <t>Tuńczyk sałatkowy w oleju 170g</t>
  </si>
  <si>
    <t>46.</t>
  </si>
  <si>
    <t>47.</t>
  </si>
  <si>
    <t>48.</t>
  </si>
  <si>
    <t>Herbatniki 100g</t>
  </si>
  <si>
    <t>49.</t>
  </si>
  <si>
    <t>Przyprawa w płynie 1kg</t>
  </si>
  <si>
    <t>Chrupki kukurydziane 200g</t>
  </si>
  <si>
    <t>51.</t>
  </si>
  <si>
    <t>52.</t>
  </si>
  <si>
    <t>Wafelek bez czekolady 26 gr</t>
  </si>
  <si>
    <t>53.</t>
  </si>
  <si>
    <t>Woda mineralna 5L</t>
  </si>
  <si>
    <t>54.</t>
  </si>
  <si>
    <t>Sos sojowy 150g</t>
  </si>
  <si>
    <t>55.</t>
  </si>
  <si>
    <t>56.</t>
  </si>
  <si>
    <t>Wafle ryżowe 110g</t>
  </si>
  <si>
    <t>57.</t>
  </si>
  <si>
    <t>58.</t>
  </si>
  <si>
    <t>59.</t>
  </si>
  <si>
    <t>60.</t>
  </si>
  <si>
    <t>Kwasek cytrynowy 1kg</t>
  </si>
  <si>
    <t>61.</t>
  </si>
  <si>
    <t>Liść laurowy 1kg</t>
  </si>
  <si>
    <t>62.</t>
  </si>
  <si>
    <t>Majeranek  1kg</t>
  </si>
  <si>
    <t>63.</t>
  </si>
  <si>
    <t>Bazylia  1kg</t>
  </si>
  <si>
    <t>64.</t>
  </si>
  <si>
    <t>Pieprz czarny mielony 1kg</t>
  </si>
  <si>
    <t>65.</t>
  </si>
  <si>
    <t>Czosnek granulowany 1 kg</t>
  </si>
  <si>
    <t>66.</t>
  </si>
  <si>
    <t>Oregano 1 kg</t>
  </si>
  <si>
    <t>67.</t>
  </si>
  <si>
    <t>Lubczyk 1kg</t>
  </si>
  <si>
    <t>68.</t>
  </si>
  <si>
    <t>69.</t>
  </si>
  <si>
    <t>Koper suszony 1kg</t>
  </si>
  <si>
    <t>70.</t>
  </si>
  <si>
    <t>Natka pietruszki suszona  1kg</t>
  </si>
  <si>
    <t>71.</t>
  </si>
  <si>
    <t>Papryka słodka 1 kg</t>
  </si>
  <si>
    <t>72.</t>
  </si>
  <si>
    <t>Żelatyna spożywcza 1 kg</t>
  </si>
  <si>
    <t>73.</t>
  </si>
  <si>
    <t>74.</t>
  </si>
  <si>
    <t>Ziele angielskie 1kg</t>
  </si>
  <si>
    <t>75.</t>
  </si>
  <si>
    <t>76.</t>
  </si>
  <si>
    <t>77.</t>
  </si>
  <si>
    <t>szt.</t>
  </si>
  <si>
    <t>79.</t>
  </si>
  <si>
    <t>Korpusy babeczek słone 300g</t>
  </si>
  <si>
    <t>80.</t>
  </si>
  <si>
    <t>Placki pszenne Tortilla 240gr</t>
  </si>
  <si>
    <t>Produkty mleczarskie</t>
  </si>
  <si>
    <t>Mrożonki i ryby</t>
  </si>
  <si>
    <t>Mrożona mieszanka owocowa</t>
  </si>
  <si>
    <t>Mrożony kalafior</t>
  </si>
  <si>
    <t>Bukiet warzyw 3-składnikowy</t>
  </si>
  <si>
    <t>Mrożona fasola szparagowa</t>
  </si>
  <si>
    <t>Papryka mrożona 3 kolorowa</t>
  </si>
  <si>
    <t>Mrożona ryba – filet tilapia</t>
  </si>
  <si>
    <t>Dynia kostki</t>
  </si>
  <si>
    <t>Mrożone brokuły</t>
  </si>
  <si>
    <t>Włoszczyzna paski</t>
  </si>
  <si>
    <t>Pierogi z serem</t>
  </si>
  <si>
    <t>Mrożony szpinak liście</t>
  </si>
  <si>
    <t>Mrożona marchew kostka</t>
  </si>
  <si>
    <t>Pierogi ze szpinakiem</t>
  </si>
  <si>
    <t>Podgrzybki mrożone</t>
  </si>
  <si>
    <t>Cukinia kostka</t>
  </si>
  <si>
    <t>Makrela wędzona tuszka</t>
  </si>
  <si>
    <t>Paluszki rybne z fileta- 6kg</t>
  </si>
  <si>
    <t>op</t>
  </si>
  <si>
    <t>Warzywa i owoce świeże i suszone</t>
  </si>
  <si>
    <t>Jabłka</t>
  </si>
  <si>
    <t>Kapusta pekińska</t>
  </si>
  <si>
    <t>Koperek – natka pęczek</t>
  </si>
  <si>
    <t>Pietruszka nać-pęczek</t>
  </si>
  <si>
    <t>Pomidory</t>
  </si>
  <si>
    <t>Sałata masłowa</t>
  </si>
  <si>
    <t>Sałata lodowa</t>
  </si>
  <si>
    <t>Sałata ozdobna</t>
  </si>
  <si>
    <t>Kapusta biała młoda</t>
  </si>
  <si>
    <t>Rzodkiewka-pęczek</t>
  </si>
  <si>
    <t>Por</t>
  </si>
  <si>
    <t>Cebula</t>
  </si>
  <si>
    <t>Burak czerwony</t>
  </si>
  <si>
    <t>Marchew</t>
  </si>
  <si>
    <t>Rzepa biała</t>
  </si>
  <si>
    <t>Banany</t>
  </si>
  <si>
    <t>Cytryny</t>
  </si>
  <si>
    <t>Mandarynki</t>
  </si>
  <si>
    <t>Pieczarki</t>
  </si>
  <si>
    <t>Winogrona białe</t>
  </si>
  <si>
    <t>Winogrona czerwone</t>
  </si>
  <si>
    <t>Czosnek główki</t>
  </si>
  <si>
    <t>Gruszki</t>
  </si>
  <si>
    <t>Kiwi</t>
  </si>
  <si>
    <t>Seler</t>
  </si>
  <si>
    <t>Brzoskwinia świeża</t>
  </si>
  <si>
    <t>Nektarynka</t>
  </si>
  <si>
    <t xml:space="preserve">34. </t>
  </si>
  <si>
    <t>Pomidor cherry</t>
  </si>
  <si>
    <t xml:space="preserve">35. </t>
  </si>
  <si>
    <t>Opis towaru</t>
  </si>
  <si>
    <t>element tuszki kurczka, schłodzony, klasa I,  właściwie umięśniony, wykrwawiony i ocieknięty, mięso niepoddane dodatkowym procesom technologicznym typu: uplastycznienie, masowanie, ostrzykiwanie</t>
  </si>
  <si>
    <t>Korpus świeży, w postaci tuszki drobiowej patroszonej tj. produkt uboju i obróbki poubojowej kurcząt - usunięto narządy wewnętrzne oraz głowę i łapy. Prawidłowo wykrwawiony i ocieknięty</t>
  </si>
  <si>
    <t>Produkt uboju i obróbki poubojowej drobiu, świeży, schłodzony, klasa I,  usunięte narządy wewnętrzne oraz głowa i łapy. Właściwie umięśniony, wykrwawiony i ocieknięty</t>
  </si>
  <si>
    <t>Element tuszki kurczaka, świeży, schłodzony, właściwie umięśniony, prawidłowo wykrwawiony i ocieknięty</t>
  </si>
  <si>
    <t>produkt uboju i obróbki poubojowej kurcząt, prawidłowo wykrwawiony i ocieknięty</t>
  </si>
  <si>
    <t>Świeże, mięso niepoddane dodatkowym procesom technologicznym typu: uplastycznienie, masowanie, ostrzykiwanie</t>
  </si>
  <si>
    <r>
      <t xml:space="preserve">Wyrób wędliniarski z mięsa drobiowego o </t>
    </r>
    <r>
      <rPr>
        <sz val="11"/>
        <color indexed="8"/>
        <rFont val="Calibri"/>
        <family val="2"/>
      </rPr>
      <t>zawartości mięsa co najmniej 70% w produkcie</t>
    </r>
  </si>
  <si>
    <t>Z kurcząt, świeże, schłodzone, element nieuszkodzony, waga pojedynczego produktu nie mniej niż 120 g, zapach charakterystyczny dla mięsa świeżego</t>
  </si>
  <si>
    <t>Korpus świeży, w postaci tuszki drobiowej patroszonej tj. produkt uboju i obróbki poubojowej kacząt - usunięto narządy wewnętrzne oraz głowę i łapy. Prawidłowo wykrwawiony i ocieknięty</t>
  </si>
  <si>
    <t>Zawartość mięsa min. 85%, bez dodatku MOM, smak i zapach charakterystyczny dla danego asortymentu. Bez osłonki</t>
  </si>
  <si>
    <t>Bez kości,surowy, zawartość tłuszczu nie więcej niż 10%, świeży, zapach charakterystyczny dla mięsa świeżego</t>
  </si>
  <si>
    <t>Bez kości, uformowany w kształcie walca, zawartość tłuszczu nie więcej niż 15%, zapach charakterystyczny dla mięsa świeżego, mięso niepoddawane dodatkowym procesom technologicznym typu: uplastycznienie, masowanie, ostrzykiwanie</t>
  </si>
  <si>
    <t>surowy wyrób wędliniarski zawierajacy drobne mięso wieprzowe oraz kawałki szynki przyprawione pieprzem, świeżym czosnkiem i majerankiem, nadziane w jelita naturalne</t>
  </si>
  <si>
    <t>Wieprzowa, wędzona, parzona,  zawierająca co najmniej 70% mięsa w produkcie, bez widocznych oczek tłuszczu, średnio rozdrobniona, osłonka naturalna ściśle przylegająca do farszu, zapach i smak charakterystyczny dla wyrobów wędzonych, parzonych</t>
  </si>
  <si>
    <t>Bez kości, świeża,  zapach charakterystyczny dla mięsa świeżego, barwa mięsa jasnoróżowa, mięso niepoddawane dodatkowym procesom technologicznym typu: uplastycznienie, masowanie, ostrzykiwanie</t>
  </si>
  <si>
    <t>Parzona, osłonka sztuczna, bez widocznych oczek tłuszczu, wyczuwalny smak mięsa. Zawartość mięsa co najmniej 40% w produkcie, świeża, zapach charakterystyczny dla wyrobów masarskich</t>
  </si>
  <si>
    <t>Mięso wieprzowe bez kości, czyste, o barwie jasnoczerwonej, czerwonej, bez przebarwień. Konsystencja jędrna, elastyczna; zapach swoisty dla mięsa wieprzowego</t>
  </si>
  <si>
    <t>Świeża, biała, surowa, w płatach</t>
  </si>
  <si>
    <t>Bez kości, parzony, zawartość tłuszczu nie więcej niż 10%, świeży, zapach charakterystyczny dla mięsa wędzonego</t>
  </si>
  <si>
    <t>część przedniej lub tylnej nogi wieprzowej, powierzchnia czysta, nie zakrwawiona, bez przekrwień, zmiażdżonych kości,barwa tłuszczu biała z odcieniem kremowym lub lekko różowym, w przypadku mięsa i tłuszczu mrożonego dopuszcza się nieznaczne zszarzenie barwy na powierzchni.</t>
  </si>
  <si>
    <t>Mięso wołowe bez kości, czyste, o barwie czerwonej, bez przebarwień. Konsystencja jędrna, elastyczna; zapach swoisty dla mięsa wołowego</t>
  </si>
  <si>
    <t>Wyrób o zawartości mięsa drobiowego nie mniej niż 90%, składniki nie zawierają glutenu (pszenica, jęczmień, żyto, owies) brak ostrzeżeń o zanieczyszczeniach krzyżowych tymi zbożami</t>
  </si>
  <si>
    <t>Wyrób o zawartości mięsa wieprzowego nie mniej niż 90%,  składniki nie zawierają glutenu (pszenica, jęczmień, żyto, owies) brak ostrzeżeń o zanieczyszczeniach krzyżowych tymi zbożami</t>
  </si>
  <si>
    <t xml:space="preserve"> produkt uboju i obróbki poubojowej indyka, mięso świeże, schłodzone</t>
  </si>
  <si>
    <t>Baton zbożowy 40 g.</t>
  </si>
  <si>
    <t>zawierajacy jedynie produkty zbożowe, suszone owoce, nasiona , słodzony miodem, bez dodatku chemicznych substancji dodatkowych do żywności</t>
  </si>
  <si>
    <t xml:space="preserve">bez dodatku chemicznych substancji dodatkowych do żywności </t>
  </si>
  <si>
    <t>Ananas plastry w syropie, min. 565g</t>
  </si>
  <si>
    <t xml:space="preserve">bez substancji konserwujących </t>
  </si>
  <si>
    <t xml:space="preserve">Budyń  40g (różne smaki) </t>
  </si>
  <si>
    <t>jednoznacznie oznakowane jako bezglutenowe</t>
  </si>
  <si>
    <t>klasyczny cukier o charakterystycznych kryształach i doskonałej rozpuszczalności. </t>
  </si>
  <si>
    <t xml:space="preserve">bez sztucznych barwników, zawierajaca naturalne koncentraty i barwniki roślinne </t>
  </si>
  <si>
    <t xml:space="preserve"> zielony w zalewie przeźroczystej, puszka, 400 g o zawartości masy netto 240 g</t>
  </si>
  <si>
    <t>naturalna mieszanka herbat czarnych</t>
  </si>
  <si>
    <t>Herbata ekspresowa owocowa po 25 szt.</t>
  </si>
  <si>
    <t>opk.</t>
  </si>
  <si>
    <t xml:space="preserve"> z naturalnych suszy owocowych, bez sztucznych barwników i konserwantów</t>
  </si>
  <si>
    <t>Jaja kurze opakowanie jednostkowe po 10szt</t>
  </si>
  <si>
    <t>nasiona suche</t>
  </si>
  <si>
    <t>nasiona suche - Jaś karłowy</t>
  </si>
  <si>
    <t>oczyszczone z łuski i rozłupane i osuszone  ziarna grochu</t>
  </si>
  <si>
    <t>opakowanie zgrzane</t>
  </si>
  <si>
    <t>Kakao naturalne 150 g, o obniżonej zawartosci tłuszczu</t>
  </si>
  <si>
    <t>zawartość tłuszczu kakaowego 10-12%. barwa ciemna</t>
  </si>
  <si>
    <t xml:space="preserve"> z łuskanych ziaren prosa</t>
  </si>
  <si>
    <t>otrzymywana z całych, niepokruszonych ziaren jęczmienia</t>
  </si>
  <si>
    <t>obłuszczone i wypolerowane ziarno jęczmienia</t>
  </si>
  <si>
    <t>drobnoziarnista kasza otrzymywana z ziaren pszenicy zwyczajnej</t>
  </si>
  <si>
    <t>wyprodukowany z min. 160 g. pomidorów na 100 gram gotowego produktu</t>
  </si>
  <si>
    <t>Kawa zbożowa-   150g</t>
  </si>
  <si>
    <t>skład zboża min. 78% , bez dodatku cukru</t>
  </si>
  <si>
    <t>Kisiel (różne smaki) 40g</t>
  </si>
  <si>
    <t xml:space="preserve">bez dodatku cukru, bez sztucznych barwników, zawierajacy naturalne koncentraty i barwniki roślinne </t>
  </si>
  <si>
    <t xml:space="preserve">bez cukru, bez sztucznych barwników, zawierajacy naturalne koncentraty i barwniki roślinne </t>
  </si>
  <si>
    <t>Koncentrat buraczany min 300ml</t>
  </si>
  <si>
    <t>bez cukru, glukozy i syropu glukozowo-fruktozowego</t>
  </si>
  <si>
    <t>bez   żadnych dodatków</t>
  </si>
  <si>
    <t>po odsączeniu zawartość gęstej kukurydzy</t>
  </si>
  <si>
    <t xml:space="preserve">Majonez  - 5kg </t>
  </si>
  <si>
    <t>zawartość żółtka jaja kurzego min. 6%</t>
  </si>
  <si>
    <t>Makaron- (różne rodzaje) 0,5kg</t>
  </si>
  <si>
    <t xml:space="preserve">100% mąki z  pszenicy durum </t>
  </si>
  <si>
    <t>100% mąka pszenna typ 450 tortowa</t>
  </si>
  <si>
    <t>min. 84% skrobi</t>
  </si>
  <si>
    <t>Mus z owoców 100 % - 100 g</t>
  </si>
  <si>
    <t>przecierowy,pasteryzowany, bez dodatku substancji słodzących, zawiera naturalnie występujące cukry</t>
  </si>
  <si>
    <t xml:space="preserve">Bez dodatku substancji konserwujących, regulatorów kwasowości,
</t>
  </si>
  <si>
    <t xml:space="preserve"> 100% rafinowany z pierwszego tłoczenia, filtrowany na zimno</t>
  </si>
  <si>
    <t>100% naturalny</t>
  </si>
  <si>
    <t>Ogórek konserwowy min 0,9 l</t>
  </si>
  <si>
    <t>masa netto min. 900 g, zawartość po oddzieleniu zalewy 450 g</t>
  </si>
  <si>
    <t>27.</t>
  </si>
  <si>
    <t>50.</t>
  </si>
  <si>
    <t>drylowane, opakowanie -słoik</t>
  </si>
  <si>
    <t>Pieczarki marynowane min. 810ml</t>
  </si>
  <si>
    <t xml:space="preserve">Bez dodatku substancji konserwujących, zawiera naturalne przyprawy
</t>
  </si>
  <si>
    <t>długie, cylindryczne ziarna</t>
  </si>
  <si>
    <t xml:space="preserve">ryż poddany hydrotermalnej obróbce surowych ziaren </t>
  </si>
  <si>
    <t>w opakowaniu zgrzanym</t>
  </si>
  <si>
    <t>x</t>
  </si>
  <si>
    <t>sok pomidorowy 100 % - 330 ml</t>
  </si>
  <si>
    <t>sok wielowarzywny 100 % 330 ml</t>
  </si>
  <si>
    <t>Nie zawiera konserwantów, sztucznych dodatków ani barwników</t>
  </si>
  <si>
    <t>Pieprz cytrynowy 20 g</t>
  </si>
  <si>
    <t>Przyprawa warzywna -1 kg</t>
  </si>
  <si>
    <t xml:space="preserve">zawartość suszonych warzyw min. 15,5% </t>
  </si>
  <si>
    <t>78.</t>
  </si>
  <si>
    <t xml:space="preserve"> bez konserwantów i  sztucznych barwników</t>
  </si>
  <si>
    <t xml:space="preserve">Paluszki Surimi </t>
  </si>
  <si>
    <t>Grejpfruty</t>
  </si>
  <si>
    <t>Kaputa kiszona 4,5 kg</t>
  </si>
  <si>
    <t>Ogórki kiszone 3 kg</t>
  </si>
  <si>
    <t>Kości wędzone schabowe</t>
  </si>
  <si>
    <r>
      <rPr>
        <b/>
        <sz val="11"/>
        <color indexed="8"/>
        <rFont val="Calibri"/>
        <family val="2"/>
      </rPr>
      <t>Jabłka odmiany Alwa, Cortland, Gala, Lobo, Szampion</t>
    </r>
    <r>
      <rPr>
        <sz val="11"/>
        <color indexed="8"/>
        <rFont val="Calibri"/>
        <family val="2"/>
      </rPr>
      <t>;  gat. I, jednakowej wielkości, waga ok. 150-180g, dojrzałe, bez przebarwień i odgnieceń</t>
    </r>
  </si>
  <si>
    <t>gat. I, bez uszkodzeń biologicznych i fizycznych</t>
  </si>
  <si>
    <t>gat. I, bez uszkodzeń biologicznych i fizycznych. Waga 90-110g</t>
  </si>
  <si>
    <t xml:space="preserve"> prosty, gat. I bez odgnieceń</t>
  </si>
  <si>
    <t>gat. I, bez przebarwień i odgnieceń</t>
  </si>
  <si>
    <t>Świeże gat. I, twarde, średniej wielkości, bez przebarwień i odgnieceń</t>
  </si>
  <si>
    <t>gat. I duże główki</t>
  </si>
  <si>
    <r>
      <rPr>
        <b/>
        <sz val="12"/>
        <color indexed="8"/>
        <rFont val="Calibri"/>
        <family val="2"/>
      </rPr>
      <t>Odmiany Bryza, Denar, Gala, Irga</t>
    </r>
    <r>
      <rPr>
        <sz val="12"/>
        <color indexed="8"/>
        <rFont val="Calibri"/>
        <family val="2"/>
      </rPr>
      <t>, gat. I, świeże, średniej wielkości, bez przebarwień i odgnieceń</t>
    </r>
  </si>
  <si>
    <t>duże pęczki, gat. I</t>
  </si>
  <si>
    <t>świeży, gat. I</t>
  </si>
  <si>
    <t>gat. I</t>
  </si>
  <si>
    <t>podłużne, gat. I, bez zanieczyszczeń</t>
  </si>
  <si>
    <t xml:space="preserve">myta bez przebarwień, średniej wielkości, gat. I. </t>
  </si>
  <si>
    <t>gat. I twarde, kolor żółty, bez przebarwień. Jednakowej wielkości, waga 150-170g</t>
  </si>
  <si>
    <t>gat. I, żółta i cienka skórka</t>
  </si>
  <si>
    <r>
      <rPr>
        <b/>
        <sz val="12"/>
        <color indexed="8"/>
        <rFont val="Calibri"/>
        <family val="2"/>
      </rPr>
      <t>Odmiana Klementynki</t>
    </r>
    <r>
      <rPr>
        <sz val="12"/>
        <color indexed="8"/>
        <rFont val="Calibri"/>
        <family val="2"/>
      </rPr>
      <t xml:space="preserve"> gat. I, słodkie, cienka skórka, waga ok. 90-110g</t>
    </r>
  </si>
  <si>
    <t>gat. I, świeże, młode, średniej wielkości, bez przebarwień i odgnieceń</t>
  </si>
  <si>
    <t>dojrzałe, bez przebarwień i odgnieceń</t>
  </si>
  <si>
    <t>Kraj pochodzenia: Polska</t>
  </si>
  <si>
    <t>Gat. I, dojrzałe, bez odgnieceń. Waga 70-80g</t>
  </si>
  <si>
    <t>myty, gat. I, bez przebarwień</t>
  </si>
  <si>
    <t>gat. I, bez przebarwień i odgnieceń, świeże, dojrzałe. Waga 80-100g</t>
  </si>
  <si>
    <t>twarde, bez przebarwień i odgnieceń</t>
  </si>
  <si>
    <t>gat. I, duże główki, bez uszkodzeń biologicznych i fizycznych</t>
  </si>
  <si>
    <t xml:space="preserve">Opis towaru </t>
  </si>
  <si>
    <t>ogórki poddane naturalnemu procesowi fermentacji mlekowej</t>
  </si>
  <si>
    <t>kapusta poddana naturalnemu procesowi fermentacji mlekowej</t>
  </si>
  <si>
    <r>
      <rPr>
        <b/>
        <sz val="11"/>
        <color indexed="8"/>
        <rFont val="Calibri"/>
        <family val="2"/>
      </rPr>
      <t>Gruszka odmiana Klapsa, Konferencja, Lukasówka</t>
    </r>
    <r>
      <rPr>
        <sz val="11"/>
        <color indexed="8"/>
        <rFont val="Calibri"/>
        <family val="2"/>
      </rPr>
      <t xml:space="preserve">; </t>
    </r>
    <r>
      <rPr>
        <sz val="11"/>
        <rFont val="Calibri"/>
        <family val="2"/>
      </rPr>
      <t>gat. I, jednakowej wielkości, waga 120-150g, dojrzała, bez przebarwień i odgnieceń</t>
    </r>
  </si>
  <si>
    <t xml:space="preserve">Kapusta biała </t>
  </si>
  <si>
    <t>Ziemniaki</t>
  </si>
  <si>
    <t>Papryka czerwona świeża</t>
  </si>
  <si>
    <t>Ogórki zielone świeże</t>
  </si>
  <si>
    <t>wielkość „M” 53g-63g , przechowywane w warunkach chłodniczych</t>
  </si>
  <si>
    <t>Frytura rzepakowa płynna 5 l</t>
  </si>
  <si>
    <t xml:space="preserve">masa netto min. 900 g, zawartość po oddzieleniu zalewy 450 g, Bez dodatku substancji konserwujących, zawiera naturalne przyprawy
</t>
  </si>
  <si>
    <t>zwykłe lub górskie</t>
  </si>
  <si>
    <t>wysokiej jakości, w opakowaniu wielowarstwowym szczelnym, gwarantującym utrzymanie aromatu</t>
  </si>
  <si>
    <t xml:space="preserve">wykonany z min 40g owoców na 100g produktu. </t>
  </si>
  <si>
    <r>
      <t>Parówki wieprzowe, zawartość mięsa nie mniej niż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85%</t>
    </r>
  </si>
  <si>
    <t>Kiełbaski cienkie wieprzowe zawartość mięsa nie mniej niż 85%.</t>
  </si>
  <si>
    <t>Świeże, wędzone, parzone, zawartość mięsa co najmniej 85% w produkcie, bez dodatku MOM, w osłonce naturalnej, wyczuwalny smak i zapach mięsa charakterystyczny dla wyrobów masarskich</t>
  </si>
  <si>
    <t>Udziec z indyka bez kości</t>
  </si>
  <si>
    <r>
      <t xml:space="preserve">Kości wieprzowe, schabowe, wędzone, </t>
    </r>
  </si>
  <si>
    <r>
      <t xml:space="preserve">Wyrób o zawartości mięsa wieprzowego nie mniej niż </t>
    </r>
    <r>
      <rPr>
        <sz val="11"/>
        <rFont val="Calibri"/>
        <family val="2"/>
      </rPr>
      <t>80%</t>
    </r>
    <r>
      <rPr>
        <sz val="11"/>
        <color indexed="8"/>
        <rFont val="Calibri"/>
        <family val="2"/>
      </rPr>
      <t>, wędzony, parzony. Powierzchnia czysta, lekko wilgotna. Smak i zapach charakterystyczny dla danego asortymentu</t>
    </r>
  </si>
  <si>
    <r>
      <t>Świeże, wędz</t>
    </r>
    <r>
      <rPr>
        <sz val="11"/>
        <rFont val="Calibri"/>
        <family val="2"/>
      </rPr>
      <t>one, parzone, zawartość mięsa co najmniej</t>
    </r>
    <r>
      <rPr>
        <sz val="11"/>
        <color indexed="8"/>
        <rFont val="Calibri"/>
        <family val="2"/>
      </rPr>
      <t xml:space="preserve"> </t>
    </r>
    <r>
      <rPr>
        <sz val="11"/>
        <rFont val="Calibri"/>
        <family val="2"/>
      </rPr>
      <t>85%</t>
    </r>
    <r>
      <rPr>
        <sz val="11"/>
        <color indexed="8"/>
        <rFont val="Calibri"/>
        <family val="2"/>
      </rPr>
      <t xml:space="preserve"> w produkcie, bez dodatku MOM, w osłonce naturalnej, bez widocznych oznak tłuszczu, wyczuwalny smak i zapach mięsa charakterystyczny dla wyrobów masarskich</t>
    </r>
  </si>
  <si>
    <r>
      <t xml:space="preserve">Soczewica czerwona  </t>
    </r>
    <r>
      <rPr>
        <sz val="11"/>
        <rFont val="Calibri"/>
        <family val="2"/>
      </rPr>
      <t>5 kg</t>
    </r>
  </si>
  <si>
    <r>
      <t xml:space="preserve">Ryż paraboliczny </t>
    </r>
    <r>
      <rPr>
        <sz val="11"/>
        <rFont val="Calibri"/>
        <family val="2"/>
      </rPr>
      <t>5kg</t>
    </r>
  </si>
  <si>
    <r>
      <t>o neutralnym smaku i zapachu. Charakteryzująca się punktem dymienia nie niższym niż 230</t>
    </r>
    <r>
      <rPr>
        <sz val="11"/>
        <rFont val="Calibri"/>
        <family val="2"/>
      </rPr>
      <t>⁰C</t>
    </r>
  </si>
  <si>
    <r>
      <t xml:space="preserve">Kasza jęczmienna  sypka średnia </t>
    </r>
    <r>
      <rPr>
        <sz val="11"/>
        <rFont val="Calibri"/>
        <family val="2"/>
      </rPr>
      <t>5 kg</t>
    </r>
  </si>
  <si>
    <r>
      <t xml:space="preserve">biała z łuskanych nieprażonych ziaren gryki - </t>
    </r>
    <r>
      <rPr>
        <sz val="11"/>
        <rFont val="Calibri"/>
        <family val="2"/>
      </rPr>
      <t>mamy ciemną , paloną kaszę gryczaną</t>
    </r>
  </si>
  <si>
    <r>
      <t xml:space="preserve">Kasza jaglana </t>
    </r>
    <r>
      <rPr>
        <sz val="11"/>
        <rFont val="Calibri"/>
        <family val="2"/>
      </rPr>
      <t xml:space="preserve">5kg </t>
    </r>
  </si>
  <si>
    <r>
      <t xml:space="preserve">Kasza jęczmienna pęczak </t>
    </r>
    <r>
      <rPr>
        <sz val="11"/>
        <rFont val="Calibri"/>
        <family val="2"/>
      </rPr>
      <t>5kg</t>
    </r>
  </si>
  <si>
    <r>
      <t xml:space="preserve">Groch łuskany połówki </t>
    </r>
    <r>
      <rPr>
        <sz val="11"/>
        <rFont val="Calibri"/>
        <family val="2"/>
      </rPr>
      <t>5kg</t>
    </r>
  </si>
  <si>
    <r>
      <t xml:space="preserve">Dżem nisko słodzony (różne smaki) </t>
    </r>
    <r>
      <rPr>
        <sz val="11"/>
        <rFont val="Calibri"/>
        <family val="2"/>
      </rPr>
      <t>3,5kg</t>
    </r>
  </si>
  <si>
    <r>
      <t xml:space="preserve">Fasola biała </t>
    </r>
    <r>
      <rPr>
        <sz val="11"/>
        <rFont val="Calibri"/>
        <family val="2"/>
      </rPr>
      <t>5kg</t>
    </r>
  </si>
  <si>
    <t>Filet z  morszczuka - bez skóry, wielkość 150g-800g. pak. -1kg. , dopuszczalna ilość glazury 3%</t>
  </si>
  <si>
    <r>
      <t xml:space="preserve">Filet z dorsza bez skóry - Czarniak wielkość 240g-1kg. </t>
    </r>
    <r>
      <rPr>
        <sz val="11"/>
        <rFont val="Calibri"/>
        <family val="2"/>
      </rPr>
      <t>Dopuszczalna ilość glazury 3%</t>
    </r>
  </si>
  <si>
    <t>Mięso i produkty mięsne</t>
  </si>
  <si>
    <t>G</t>
  </si>
  <si>
    <t>Cena jednostkowa netto [zł]</t>
  </si>
  <si>
    <t>H</t>
  </si>
  <si>
    <t>zawierająca w składzie jedynie maślankę, mleko I kultury bakterii mlekowych</t>
  </si>
  <si>
    <t>Maślanka 1l.</t>
  </si>
  <si>
    <t>Mleko 2%</t>
  </si>
  <si>
    <t xml:space="preserve"> tłuszczu  opakowanie jednostkowe karton 1 litr - produkt UHT </t>
  </si>
  <si>
    <t>Ser twarogowy półtłusty,</t>
  </si>
  <si>
    <t xml:space="preserve"> składniki: mleko, kultury bakterii, bez aromatów i barwników</t>
  </si>
  <si>
    <t xml:space="preserve">Twaróg sernikowy naturalny </t>
  </si>
  <si>
    <t>opakowanie jednostkowe - wiaderko 1kg -  nie wymagajacy mielenia, bez sztucznych dodatków, barwników i konserwantów</t>
  </si>
  <si>
    <t>bez dodatku mleka w proszku oraz białka mleka, bez aromatów i barwników</t>
  </si>
  <si>
    <t>Jogurt naturalny bez cukru  350g</t>
  </si>
  <si>
    <t>min zawartość owoców 9%, bez syropu glukozowo- fruktozowego, różne smaki; bez sztucznych dodatków, barwników i aromatów</t>
  </si>
  <si>
    <t>Jogurt owocowy 350g.</t>
  </si>
  <si>
    <t xml:space="preserve">Śmietana 18%  400 gr </t>
  </si>
  <si>
    <t>niesłodzona, niezagęszczana, zawierająca w składzie jedynie śmietanę i kultury bakterii mlekowych</t>
  </si>
  <si>
    <t xml:space="preserve">Śmietana 36%  0,5L </t>
  </si>
  <si>
    <t xml:space="preserve">Jogurt naturalny bez cukru 150g , </t>
  </si>
  <si>
    <t>bez dodatku mleka w proszku, oraz białka mleka, bez aromatów i barwników</t>
  </si>
  <si>
    <t xml:space="preserve">Jogurt owocowy (różne smaki) 150g </t>
  </si>
  <si>
    <t xml:space="preserve"> min zawartość owoców 9%, bez syropu glukozowo- fruktozowego, różne smaki</t>
  </si>
  <si>
    <t>bez dodatku tłuszczu roślinnego, podpuszczkowy, dojrzewający, bez dodatku substancji konserwujacych</t>
  </si>
  <si>
    <t xml:space="preserve">Ser żółty </t>
  </si>
  <si>
    <t>Składniki sery  min. 38%</t>
  </si>
  <si>
    <t>kostka  min. 33% sera dojrzewającego właścowego w serku topionym</t>
  </si>
  <si>
    <t xml:space="preserve">Serek topiony 100g </t>
  </si>
  <si>
    <t xml:space="preserve">Serek topiony (różne smaki) 140g krążki </t>
  </si>
  <si>
    <t>zawierający w składzie jedynie twaróg, śmietankę, cukier, aromat naturalny, kultury bakterii mlekowych.</t>
  </si>
  <si>
    <t>Serek homogenizowany o smaku waniliowym 200gr</t>
  </si>
  <si>
    <t xml:space="preserve">Ser typu "feta" 270g  </t>
  </si>
  <si>
    <t>z mleka krowiego, ser sałatkowo-kanapkowy, skład: mleko, sól, regulator kwasowości, bez dodatku substancji konserwujacych</t>
  </si>
  <si>
    <t xml:space="preserve">Ser twarogowy półtłusty bez laktozy 230g - </t>
  </si>
  <si>
    <t>skład:  mleko, kultury bakterii</t>
  </si>
  <si>
    <t>Serek twarogowy ziarnisty ze śmietanką,Składniki: ziarno twarogowe, śmietanka pasteryzowana (35%), sól.</t>
  </si>
  <si>
    <t xml:space="preserve">Mleko w proszku pełne - </t>
  </si>
  <si>
    <t>produkt wysokobiałkowy, naturalny smak</t>
  </si>
  <si>
    <t xml:space="preserve">Masło o zawartości tłuszczu mleka 82-85% </t>
  </si>
  <si>
    <t>bez dodatków i konserwantów, op.200 g</t>
  </si>
  <si>
    <t>zawartość tłuszczu min 60%</t>
  </si>
  <si>
    <t xml:space="preserve">Margaryna miękka 500g </t>
  </si>
  <si>
    <t xml:space="preserve">Serek wiejski bez laktozy 180g </t>
  </si>
  <si>
    <r>
      <t>Kefir naturalny 200 g.</t>
    </r>
    <r>
      <rPr>
        <sz val="11"/>
        <rFont val="Calibri"/>
        <family val="2"/>
      </rPr>
      <t xml:space="preserve"> </t>
    </r>
  </si>
  <si>
    <t>Opis</t>
  </si>
  <si>
    <t>I</t>
  </si>
  <si>
    <r>
      <t xml:space="preserve">Wartość netto [zł]  </t>
    </r>
    <r>
      <rPr>
        <i/>
        <sz val="10"/>
        <color indexed="8"/>
        <rFont val="Calibri"/>
        <family val="2"/>
      </rPr>
      <t>kolumna E x kolumna F = kolumna G</t>
    </r>
  </si>
  <si>
    <t>dokument należy podpisać kwalifikowanym podpisem elektronicznym przez osobę lub osoby umocowane do złożenia podpisu w imieniu Wykonawcy</t>
  </si>
  <si>
    <r>
      <t xml:space="preserve">INSTRUKCJA:
</t>
    </r>
    <r>
      <rPr>
        <sz val="11"/>
        <color indexed="8"/>
        <rFont val="Arial"/>
        <family val="2"/>
      </rPr>
      <t>1. Bardzo proszę o uzupełnienie kolumn oznaczonych kolorem białym.
2. W komórkach oznaczonych kolorem szarym zastosowano formuły.                                             W przypadku wyraźnych błędów kalkulacyjnych możliwe jest wprowadzanie wartości "ręcznie".</t>
    </r>
  </si>
  <si>
    <t>* wartości z poz. RAZEM przenieść do Formularza ofertowego i wpisać w odpowiednie pola dot. części zamówienia</t>
  </si>
  <si>
    <t>bez obcych zanieczyszczeń, skóra błyszcząca o barwie od brunatnej do złotobrunatnej, jędrna, równomiernie uwędzona</t>
  </si>
  <si>
    <t>INSTRUKCJA:</t>
  </si>
  <si>
    <t>1. Bardzo proszę o uzupełnienie kolumn oznaczonych kolorem białym.</t>
  </si>
  <si>
    <t>1. Bardzo proszę o uzupełnienie kolumn oznaczonych kolorem białym.
2. W komórkach oznaczonych kolorem szarym zastosowano formuły.                                             W przypadku wyraźnych błędów kalkulacyjnych możliwe jest wprowadzanie wartości "ręcznie".</t>
  </si>
  <si>
    <r>
      <t>Wartość netto [zł] tj.</t>
    </r>
    <r>
      <rPr>
        <i/>
        <sz val="10"/>
        <color indexed="8"/>
        <rFont val="Calibri"/>
        <family val="2"/>
      </rPr>
      <t xml:space="preserve"> kolumna E x kolumna F = kolumna G</t>
    </r>
  </si>
  <si>
    <t xml:space="preserve"> W przypadku wyraźnych błędów kalkulacyjnych możliwe jest</t>
  </si>
  <si>
    <t xml:space="preserve">2. W komórkach oznaczonych kolorem szarym zastosowano formuły.                                             </t>
  </si>
  <si>
    <t>wprowadzanie wartości "ręcznie".</t>
  </si>
  <si>
    <t xml:space="preserve">2. W komórkach oznaczonych kolorem szarym zastosowano formuły.                                            </t>
  </si>
  <si>
    <t xml:space="preserve"> wprowadzanie wartości "ręcznie".</t>
  </si>
  <si>
    <t>dokument należy podpisać kwalifikowanym podpisem elektronicznym                przez osobę lub osoby umocowane do złożenia podpisu w imieniu Wykonawcy</t>
  </si>
  <si>
    <r>
      <t xml:space="preserve">Wartość netto [zł] </t>
    </r>
    <r>
      <rPr>
        <i/>
        <sz val="10"/>
        <color indexed="8"/>
        <rFont val="Calibri"/>
        <family val="2"/>
      </rPr>
      <t>kolumna E x kolumna F = kolumna G</t>
    </r>
  </si>
  <si>
    <t>dokument należy podpisać kwalifikowanym podpisem elektronicznym przez osobę lub osoby umocowane do złożenia podpisu w imieniu Wykonawcy.</t>
  </si>
  <si>
    <t>Zawartość mąki pszennej minimum 80%, na zakwasie z dodatkiem drożdży lub na drożdżach. Niedopuszczalne jest stosowanie margaryny, smalcu, oleju palmowego. Bez dodatku substancji konserwujących</t>
  </si>
  <si>
    <r>
      <t xml:space="preserve">Bułka pszenna typu „wrocławska”        </t>
    </r>
    <r>
      <rPr>
        <sz val="9"/>
        <color indexed="8"/>
        <rFont val="Century Gothic"/>
        <family val="2"/>
      </rPr>
      <t xml:space="preserve">masa 50-80 g. </t>
    </r>
  </si>
  <si>
    <t xml:space="preserve">szt. </t>
  </si>
  <si>
    <r>
      <t xml:space="preserve"> </t>
    </r>
    <r>
      <rPr>
        <b/>
        <sz val="9"/>
        <color indexed="8"/>
        <rFont val="Century Gothic"/>
        <family val="2"/>
      </rPr>
      <t>Bułka tarta</t>
    </r>
    <r>
      <rPr>
        <sz val="9"/>
        <color indexed="8"/>
        <rFont val="Century Gothic"/>
        <family val="2"/>
      </rPr>
      <t xml:space="preserve"> opakowanie 0,5- 1 kg</t>
    </r>
  </si>
  <si>
    <t>produkt otrzymany przez rozdrobnienie wysuszonego pieczywa pszennego zwykłego i wyborowego, bez dodatku nasion, nadzień i zdobień. Sypka. Na opakowaniu określony termin przydatności do spożycia</t>
  </si>
  <si>
    <r>
      <rPr>
        <b/>
        <sz val="11"/>
        <color indexed="8"/>
        <rFont val="Calibri"/>
        <family val="2"/>
      </rPr>
      <t xml:space="preserve">Babka piaskowa  </t>
    </r>
    <r>
      <rPr>
        <sz val="11"/>
        <color indexed="8"/>
        <rFont val="Calibri"/>
        <family val="2"/>
      </rPr>
      <t xml:space="preserve">  masa 450 g</t>
    </r>
  </si>
  <si>
    <t>Wyrób cukierniczy produkowany na bazie ciasta biszkoptowo-tłuszczowego. Miękisz ciasta wyrośnięty, o dobrej krajalności, bez zakalca.</t>
  </si>
  <si>
    <r>
      <t xml:space="preserve">Bułka typu "grahamka"           </t>
    </r>
    <r>
      <rPr>
        <sz val="11"/>
        <color indexed="8"/>
        <rFont val="Calibri"/>
        <family val="2"/>
      </rPr>
      <t>masa 100 g</t>
    </r>
  </si>
  <si>
    <r>
      <rPr>
        <b/>
        <sz val="11"/>
        <color indexed="8"/>
        <rFont val="Calibri"/>
        <family val="2"/>
      </rPr>
      <t>Chleb bezglutenowy</t>
    </r>
    <r>
      <rPr>
        <sz val="11"/>
        <color indexed="8"/>
        <rFont val="Calibri"/>
        <family val="2"/>
      </rPr>
      <t xml:space="preserve"> - krojony                             masa 250 g</t>
    </r>
  </si>
  <si>
    <r>
      <rPr>
        <b/>
        <sz val="11"/>
        <color indexed="8"/>
        <rFont val="Calibri"/>
        <family val="2"/>
      </rPr>
      <t>Chleb bezglutenowy pełnoziarnisty - krojony</t>
    </r>
    <r>
      <rPr>
        <sz val="11"/>
        <color indexed="8"/>
        <rFont val="Calibri"/>
        <family val="2"/>
      </rPr>
      <t xml:space="preserve">
masa 250 g</t>
    </r>
  </si>
  <si>
    <t>Na opakowaniu określony termin przydatności do spożycia.</t>
  </si>
  <si>
    <r>
      <rPr>
        <b/>
        <sz val="11"/>
        <color indexed="8"/>
        <rFont val="Calibri"/>
        <family val="2"/>
      </rPr>
      <t>Chleb mieszany krojony,</t>
    </r>
    <r>
      <rPr>
        <sz val="11"/>
        <color indexed="8"/>
        <rFont val="Calibri"/>
        <family val="2"/>
      </rPr>
      <t xml:space="preserve"> pakowany
masa 500 g   -</t>
    </r>
    <r>
      <rPr>
        <b/>
        <sz val="11"/>
        <color indexed="8"/>
        <rFont val="Calibri"/>
        <family val="2"/>
      </rPr>
      <t xml:space="preserve"> typu „baltonowski”</t>
    </r>
  </si>
  <si>
    <t>Wykonany z mąki pszennej i żytniej, wody. Na zakwasie lub drożdżach, z dodatkiem soli. Z oznaczoną datą przydatności do spożycia.</t>
  </si>
  <si>
    <r>
      <rPr>
        <b/>
        <sz val="11"/>
        <color indexed="8"/>
        <rFont val="Calibri"/>
        <family val="2"/>
      </rPr>
      <t xml:space="preserve">Chleb razowy </t>
    </r>
    <r>
      <rPr>
        <sz val="11"/>
        <color indexed="8"/>
        <rFont val="Calibri"/>
        <family val="2"/>
      </rPr>
      <t xml:space="preserve">– krojony, pakowany
masa 500 g. </t>
    </r>
  </si>
  <si>
    <t>Wykonany z minimum 60% mąki pełnoziarnistej (żytniej, pszennej lub ich mieszanki). Bez dodatku karmelu, substancji słodzących. Z możliwym dodatkiem nasion takich jak słonecznik, sezam, pestki dyni, soja. Z oznaczoną datą przydatności do spożycia</t>
  </si>
  <si>
    <t xml:space="preserve">Wykonana z minimum 60% mąki pełnoziarnistej (żytniej, pszennej lub ich mieszanki). Bez dodatku karmelu, substancji słodzących. </t>
  </si>
  <si>
    <r>
      <rPr>
        <b/>
        <sz val="11"/>
        <color indexed="8"/>
        <rFont val="Calibri"/>
        <family val="2"/>
      </rPr>
      <t>Pączek</t>
    </r>
    <r>
      <rPr>
        <sz val="11"/>
        <color indexed="8"/>
        <rFont val="Calibri"/>
        <family val="2"/>
      </rPr>
      <t xml:space="preserve">
masa 80-100 g. </t>
    </r>
  </si>
  <si>
    <t>Wykonane z ciasta drożdżowego nadzianego marmoladą niskosłodzoną (nadzienie minimum 10% masy pączka)</t>
  </si>
  <si>
    <r>
      <rPr>
        <b/>
        <sz val="11"/>
        <color indexed="8"/>
        <rFont val="Calibri"/>
        <family val="2"/>
      </rPr>
      <t>Bułka drożdżowa z nadzieniem lub owocami</t>
    </r>
    <r>
      <rPr>
        <sz val="11"/>
        <color indexed="8"/>
        <rFont val="Calibri"/>
        <family val="2"/>
      </rPr>
      <t xml:space="preserve">
masa od 95 g do 110 g. </t>
    </r>
  </si>
  <si>
    <t>Produkowana na bazie ciasta drożdżowego z nadzieniem takim jak marmolada niskosłodzona, owoce sezonowe, ser</t>
  </si>
  <si>
    <t xml:space="preserve">Placek drożdżowy z owocami. </t>
  </si>
  <si>
    <t>Wyrób cukierniczy produkowany na bazie ciasta drożdżowego z owocami sezonowymi. Owoce równomiernie rozłożone na całej powierzchni ciasta. Miękisz ciasta wyrośnięty, o dobrej krajalności, bez zakalca. Minimum 20 % zawartosć owoców takich jak jabłka,śliwki, rabarbar, wiśnie</t>
  </si>
  <si>
    <r>
      <rPr>
        <b/>
        <sz val="11"/>
        <color indexed="8"/>
        <rFont val="Calibri"/>
        <family val="2"/>
      </rPr>
      <t>Bułka typu
„HOT-DOG”</t>
    </r>
    <r>
      <rPr>
        <sz val="11"/>
        <color indexed="8"/>
        <rFont val="Calibri"/>
        <family val="2"/>
      </rPr>
      <t xml:space="preserve">
masa 60 g</t>
    </r>
  </si>
  <si>
    <r>
      <t>Bułka pszenna krojona, pakowana</t>
    </r>
    <r>
      <rPr>
        <sz val="9"/>
        <color indexed="8"/>
        <rFont val="Century Gothic"/>
        <family val="2"/>
      </rPr>
      <t xml:space="preserve"> - </t>
    </r>
    <r>
      <rPr>
        <b/>
        <sz val="9"/>
        <color indexed="8"/>
        <rFont val="Century Gothic"/>
        <family val="2"/>
      </rPr>
      <t xml:space="preserve">typu „wyborowa”     </t>
    </r>
    <r>
      <rPr>
        <b/>
        <sz val="9"/>
        <color indexed="8"/>
        <rFont val="Century Gothic"/>
        <family val="2"/>
      </rPr>
      <t xml:space="preserve">        </t>
    </r>
    <r>
      <rPr>
        <sz val="9"/>
        <color indexed="8"/>
        <rFont val="Century Gothic"/>
        <family val="2"/>
      </rPr>
      <t>Masa 400 g.</t>
    </r>
  </si>
  <si>
    <t>Razem netto (suma kolumny G)</t>
  </si>
  <si>
    <t>Pieczywo, wyroby piekarskie i ciastkarskie</t>
  </si>
  <si>
    <t>Wartość ogółem netto [zł] kolumna E x kolumna F = kolumna G</t>
  </si>
  <si>
    <t>J</t>
  </si>
  <si>
    <t>Stawka VAT( %)</t>
  </si>
  <si>
    <r>
      <t>Wartość brutto [zł] tj.</t>
    </r>
    <r>
      <rPr>
        <i/>
        <sz val="10"/>
        <color indexed="8"/>
        <rFont val="Calibri"/>
        <family val="2"/>
      </rPr>
      <t xml:space="preserve"> kolumna G +kolumna H = kolumna J</t>
    </r>
  </si>
  <si>
    <t>Razem brutto* (suma kolumny J)</t>
  </si>
  <si>
    <t>Razem* brutto (suma kolumny J)</t>
  </si>
  <si>
    <r>
      <t xml:space="preserve">Wartość brutto [zł] </t>
    </r>
    <r>
      <rPr>
        <b/>
        <sz val="12"/>
        <color indexed="8"/>
        <rFont val="Calibri"/>
        <family val="2"/>
      </rPr>
      <t>k</t>
    </r>
    <r>
      <rPr>
        <b/>
        <sz val="11"/>
        <color indexed="8"/>
        <rFont val="Calibri"/>
        <family val="2"/>
      </rPr>
      <t>olumna G + kolumna H</t>
    </r>
    <r>
      <rPr>
        <b/>
        <sz val="10"/>
        <color indexed="8"/>
        <rFont val="Calibri"/>
        <family val="2"/>
      </rPr>
      <t xml:space="preserve"> = kolumna J</t>
    </r>
  </si>
  <si>
    <r>
      <t xml:space="preserve">Wartość brutto [zł]  </t>
    </r>
    <r>
      <rPr>
        <i/>
        <sz val="10"/>
        <color indexed="8"/>
        <rFont val="Calibri"/>
        <family val="2"/>
      </rPr>
      <t>kolumna G + kolumna H = kolumna J</t>
    </r>
  </si>
  <si>
    <r>
      <t xml:space="preserve">Wartość brutto [zł] </t>
    </r>
    <r>
      <rPr>
        <i/>
        <sz val="10"/>
        <color indexed="8"/>
        <rFont val="Calibri"/>
        <family val="2"/>
      </rPr>
      <t>kolumna G + kolumna H = kolumna J</t>
    </r>
  </si>
  <si>
    <t>Wartość podatku VAT  dla pozycji z kolumny G</t>
  </si>
  <si>
    <t>Razem netto* (suma kolumny G)</t>
  </si>
  <si>
    <t>Makaron pszenny pełnoziarnisty</t>
  </si>
  <si>
    <t>rurki lub swiderki</t>
  </si>
  <si>
    <t>Płatki jęczmienne 0,5 kg</t>
  </si>
  <si>
    <r>
      <t xml:space="preserve">Płatki kukurydziane:                     a)czekoladowe,                              b) miodem,                                        c) cynamonowe                           </t>
    </r>
    <r>
      <rPr>
        <sz val="11"/>
        <rFont val="Calibri"/>
        <family val="2"/>
      </rPr>
      <t>1kg</t>
    </r>
  </si>
  <si>
    <t>Wszystkie:bez substancji innych niż cukier    i miód, bez dodatku tłuszczu palmowego i substancji konserwujących,  sztucznych barwników i aromatów;bez syropów słodzacych, z dodatkiem mąki pełnoziarnistej</t>
  </si>
  <si>
    <t>Ryż brązowy 1kg</t>
  </si>
  <si>
    <t>długoziarnisty</t>
  </si>
  <si>
    <t>Musli z bakaliami 1 kg</t>
  </si>
  <si>
    <t>płatki zbożowe z suszonymi owocami i mieszanką orzechów i ziaren, bez tłuszczu, oleju palmowego i substancji konserwujących</t>
  </si>
  <si>
    <t>Załącznik 2.1 DO SWZ - DA.251.1.2023</t>
  </si>
  <si>
    <t>Załącznik 2.2 do SWZ - DA.251.1.2023</t>
  </si>
  <si>
    <t>Załącznik nr 2.3 do SWZ - DA.251.1.2023</t>
  </si>
  <si>
    <t>Załącznik nr 2.4. do SWZ - DA.251.1.2023</t>
  </si>
  <si>
    <t>Załącznik nr 2.5 do SWZ - DA.251.1.2023</t>
  </si>
  <si>
    <t>Załącznik nr 2.6 do SWZ - DA.251.1.2023</t>
  </si>
  <si>
    <t>7.</t>
  </si>
  <si>
    <t>9.</t>
  </si>
  <si>
    <t>12.</t>
  </si>
  <si>
    <t>20.</t>
  </si>
  <si>
    <t>28.</t>
  </si>
  <si>
    <t>38.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</si>
</sst>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#,##0.00\ _z_ł"/>
    <numFmt numFmtId="168" formatCode="#,##0.00\ [$€-1]"/>
    <numFmt numFmtId="169" formatCode="#,##0.0000\ [$€-1]"/>
    <numFmt numFmtId="170" formatCode="#,##0.0000\ _z_ł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64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8"/>
      <name val="Czcionka tekstu podstawowego"/>
      <family val="0"/>
    </font>
    <font>
      <sz val="8"/>
      <name val="Arial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sz val="10"/>
      <color indexed="57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sz val="10"/>
      <color indexed="8"/>
      <name val="Calibri"/>
      <family val="2"/>
    </font>
    <font>
      <b/>
      <sz val="12"/>
      <name val="Calibri"/>
      <family val="2"/>
    </font>
    <font>
      <b/>
      <sz val="11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8"/>
      <name val="Arial1"/>
      <family val="0"/>
    </font>
    <font>
      <b/>
      <sz val="11"/>
      <color indexed="52"/>
      <name val="Calibri"/>
      <family val="2"/>
    </font>
    <font>
      <u val="single"/>
      <sz val="11"/>
      <color indexed="25"/>
      <name val="Arial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>
      <alignment/>
      <protection/>
    </xf>
    <xf numFmtId="0" fontId="55" fillId="27" borderId="1" applyNumberFormat="0" applyAlignment="0" applyProtection="0"/>
    <xf numFmtId="0" fontId="56" fillId="0" borderId="0" applyNumberFormat="0" applyFill="0" applyBorder="0" applyAlignment="0" applyProtection="0"/>
    <xf numFmtId="9" fontId="4" fillId="0" borderId="0">
      <alignment/>
      <protection/>
    </xf>
    <xf numFmtId="0" fontId="3" fillId="0" borderId="0">
      <alignment/>
      <protection/>
    </xf>
    <xf numFmtId="166" fontId="3" fillId="0" borderId="0">
      <alignment/>
      <protection/>
    </xf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1" fillId="32" borderId="0" applyNumberFormat="0" applyBorder="0" applyAlignment="0" applyProtection="0"/>
  </cellStyleXfs>
  <cellXfs count="280">
    <xf numFmtId="0" fontId="0" fillId="0" borderId="0" xfId="0" applyAlignment="1">
      <alignment/>
    </xf>
    <xf numFmtId="0" fontId="4" fillId="0" borderId="0" xfId="44">
      <alignment/>
      <protection/>
    </xf>
    <xf numFmtId="0" fontId="9" fillId="0" borderId="10" xfId="44" applyFont="1" applyFill="1" applyBorder="1" applyAlignment="1" applyProtection="1">
      <alignment horizontal="center" vertical="center" wrapText="1"/>
      <protection/>
    </xf>
    <xf numFmtId="0" fontId="9" fillId="0" borderId="11" xfId="44" applyFont="1" applyFill="1" applyBorder="1" applyAlignment="1" applyProtection="1">
      <alignment horizontal="center" vertical="center" wrapText="1"/>
      <protection/>
    </xf>
    <xf numFmtId="0" fontId="9" fillId="0" borderId="0" xfId="44" applyFont="1">
      <alignment/>
      <protection/>
    </xf>
    <xf numFmtId="0" fontId="9" fillId="0" borderId="0" xfId="44" applyFont="1" applyAlignment="1">
      <alignment horizontal="center"/>
      <protection/>
    </xf>
    <xf numFmtId="0" fontId="38" fillId="0" borderId="0" xfId="44" applyFont="1" applyAlignment="1">
      <alignment horizontal="center"/>
      <protection/>
    </xf>
    <xf numFmtId="0" fontId="10" fillId="0" borderId="0" xfId="44" applyFont="1" applyAlignment="1">
      <alignment horizontal="center"/>
      <protection/>
    </xf>
    <xf numFmtId="0" fontId="9" fillId="33" borderId="10" xfId="44" applyFont="1" applyFill="1" applyBorder="1" applyAlignment="1">
      <alignment horizontal="center"/>
      <protection/>
    </xf>
    <xf numFmtId="0" fontId="7" fillId="0" borderId="10" xfId="0" applyFont="1" applyBorder="1" applyAlignment="1">
      <alignment horizontal="center" wrapText="1"/>
    </xf>
    <xf numFmtId="0" fontId="7" fillId="0" borderId="10" xfId="44" applyFont="1" applyFill="1" applyBorder="1" applyAlignment="1" applyProtection="1">
      <alignment horizontal="center" vertical="center" wrapText="1"/>
      <protection/>
    </xf>
    <xf numFmtId="0" fontId="7" fillId="0" borderId="11" xfId="44" applyFont="1" applyFill="1" applyBorder="1" applyAlignment="1" applyProtection="1">
      <alignment horizontal="center" vertical="center" wrapText="1"/>
      <protection/>
    </xf>
    <xf numFmtId="0" fontId="18" fillId="0" borderId="12" xfId="44" applyFont="1" applyBorder="1" applyAlignment="1">
      <alignment horizontal="center" wrapText="1"/>
      <protection/>
    </xf>
    <xf numFmtId="0" fontId="7" fillId="33" borderId="10" xfId="44" applyFont="1" applyFill="1" applyBorder="1" applyAlignment="1">
      <alignment horizontal="center"/>
      <protection/>
    </xf>
    <xf numFmtId="0" fontId="7" fillId="0" borderId="10" xfId="44" applyFont="1" applyBorder="1">
      <alignment/>
      <protection/>
    </xf>
    <xf numFmtId="0" fontId="7" fillId="0" borderId="10" xfId="44" applyFont="1" applyBorder="1" applyAlignment="1">
      <alignment horizontal="center" vertical="center" wrapText="1"/>
      <protection/>
    </xf>
    <xf numFmtId="0" fontId="7" fillId="0" borderId="10" xfId="44" applyFont="1" applyBorder="1" applyAlignment="1">
      <alignment horizontal="center"/>
      <protection/>
    </xf>
    <xf numFmtId="0" fontId="7" fillId="0" borderId="10" xfId="44" applyFont="1" applyBorder="1" applyAlignment="1">
      <alignment horizontal="center" vertical="top" wrapText="1"/>
      <protection/>
    </xf>
    <xf numFmtId="2" fontId="7" fillId="0" borderId="10" xfId="44" applyNumberFormat="1" applyFont="1" applyBorder="1">
      <alignment/>
      <protection/>
    </xf>
    <xf numFmtId="0" fontId="7" fillId="0" borderId="10" xfId="44" applyFont="1" applyBorder="1" applyAlignment="1">
      <alignment vertical="top" wrapText="1"/>
      <protection/>
    </xf>
    <xf numFmtId="0" fontId="7" fillId="0" borderId="10" xfId="44" applyFont="1" applyFill="1" applyBorder="1" applyAlignment="1" applyProtection="1">
      <alignment horizontal="left" vertical="center" wrapText="1"/>
      <protection/>
    </xf>
    <xf numFmtId="0" fontId="7" fillId="0" borderId="13" xfId="44" applyFont="1" applyFill="1" applyBorder="1" applyAlignment="1" applyProtection="1">
      <alignment horizontal="left" vertical="center" wrapText="1"/>
      <protection/>
    </xf>
    <xf numFmtId="0" fontId="7" fillId="0" borderId="14" xfId="44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0" fontId="7" fillId="0" borderId="10" xfId="44" applyFont="1" applyBorder="1" applyAlignment="1">
      <alignment wrapText="1"/>
      <protection/>
    </xf>
    <xf numFmtId="0" fontId="9" fillId="0" borderId="10" xfId="44" applyFont="1" applyBorder="1" applyAlignment="1">
      <alignment horizontal="center" vertical="top" wrapText="1"/>
      <protection/>
    </xf>
    <xf numFmtId="2" fontId="8" fillId="0" borderId="10" xfId="44" applyNumberFormat="1" applyFont="1" applyBorder="1">
      <alignment/>
      <protection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18" fillId="0" borderId="12" xfId="44" applyFont="1" applyBorder="1" applyAlignment="1">
      <alignment horizontal="center" vertical="center" wrapText="1"/>
      <protection/>
    </xf>
    <xf numFmtId="0" fontId="18" fillId="0" borderId="12" xfId="44" applyFont="1" applyBorder="1" applyAlignment="1">
      <alignment horizontal="center" vertical="center"/>
      <protection/>
    </xf>
    <xf numFmtId="0" fontId="10" fillId="0" borderId="12" xfId="44" applyFont="1" applyBorder="1" applyAlignment="1">
      <alignment horizontal="center" vertical="center"/>
      <protection/>
    </xf>
    <xf numFmtId="49" fontId="62" fillId="0" borderId="15" xfId="55" applyNumberFormat="1" applyFont="1" applyBorder="1" applyAlignment="1">
      <alignment horizontal="left" vertical="center" wrapText="1"/>
      <protection/>
    </xf>
    <xf numFmtId="0" fontId="62" fillId="0" borderId="15" xfId="55" applyFont="1" applyBorder="1" applyAlignment="1">
      <alignment horizontal="left" vertical="center" wrapText="1"/>
      <protection/>
    </xf>
    <xf numFmtId="0" fontId="7" fillId="0" borderId="0" xfId="0" applyFont="1" applyAlignment="1">
      <alignment wrapText="1"/>
    </xf>
    <xf numFmtId="0" fontId="7" fillId="0" borderId="16" xfId="44" applyFont="1" applyFill="1" applyBorder="1" applyAlignment="1" applyProtection="1">
      <alignment horizontal="left" vertical="center" wrapText="1"/>
      <protection/>
    </xf>
    <xf numFmtId="0" fontId="7" fillId="0" borderId="13" xfId="44" applyFont="1" applyBorder="1" applyAlignment="1">
      <alignment vertical="top" wrapText="1"/>
      <protection/>
    </xf>
    <xf numFmtId="0" fontId="7" fillId="0" borderId="11" xfId="44" applyFont="1" applyFill="1" applyBorder="1" applyAlignment="1" applyProtection="1">
      <alignment horizontal="left" vertical="center" wrapText="1"/>
      <protection/>
    </xf>
    <xf numFmtId="2" fontId="7" fillId="0" borderId="17" xfId="44" applyNumberFormat="1" applyFont="1" applyBorder="1">
      <alignment/>
      <protection/>
    </xf>
    <xf numFmtId="0" fontId="7" fillId="0" borderId="16" xfId="44" applyFont="1" applyFill="1" applyBorder="1" applyAlignment="1" applyProtection="1">
      <alignment horizontal="center" vertical="center" wrapText="1"/>
      <protection/>
    </xf>
    <xf numFmtId="0" fontId="7" fillId="0" borderId="10" xfId="44" applyFont="1" applyBorder="1" applyAlignment="1">
      <alignment horizontal="center" vertical="center"/>
      <protection/>
    </xf>
    <xf numFmtId="0" fontId="11" fillId="0" borderId="10" xfId="44" applyFont="1" applyBorder="1" applyAlignment="1">
      <alignment horizontal="center" vertical="center" wrapText="1"/>
      <protection/>
    </xf>
    <xf numFmtId="0" fontId="7" fillId="0" borderId="11" xfId="44" applyFont="1" applyBorder="1" applyAlignment="1">
      <alignment wrapText="1"/>
      <protection/>
    </xf>
    <xf numFmtId="0" fontId="9" fillId="0" borderId="11" xfId="44" applyFont="1" applyBorder="1" applyAlignment="1">
      <alignment horizontal="center" vertical="top" wrapText="1"/>
      <protection/>
    </xf>
    <xf numFmtId="0" fontId="7" fillId="0" borderId="16" xfId="44" applyFont="1" applyBorder="1" applyAlignment="1">
      <alignment wrapText="1"/>
      <protection/>
    </xf>
    <xf numFmtId="0" fontId="9" fillId="0" borderId="16" xfId="44" applyFont="1" applyBorder="1" applyAlignment="1">
      <alignment horizontal="center" vertical="top" wrapText="1"/>
      <protection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wrapText="1"/>
    </xf>
    <xf numFmtId="0" fontId="9" fillId="0" borderId="16" xfId="44" applyFont="1" applyFill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0" xfId="44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vertical="top"/>
    </xf>
    <xf numFmtId="0" fontId="7" fillId="0" borderId="0" xfId="44" applyFont="1" applyAlignment="1">
      <alignment vertical="top"/>
      <protection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7" fillId="0" borderId="10" xfId="44" applyFont="1" applyBorder="1" applyAlignment="1">
      <alignment horizontal="center" vertical="top"/>
      <protection/>
    </xf>
    <xf numFmtId="49" fontId="62" fillId="0" borderId="15" xfId="55" applyNumberFormat="1" applyFont="1" applyBorder="1" applyAlignment="1">
      <alignment horizontal="left" vertical="top" wrapText="1"/>
      <protection/>
    </xf>
    <xf numFmtId="0" fontId="11" fillId="0" borderId="16" xfId="44" applyFont="1" applyBorder="1" applyAlignment="1">
      <alignment vertical="top" wrapText="1"/>
      <protection/>
    </xf>
    <xf numFmtId="0" fontId="11" fillId="0" borderId="10" xfId="44" applyFont="1" applyBorder="1" applyAlignment="1">
      <alignment wrapText="1"/>
      <protection/>
    </xf>
    <xf numFmtId="0" fontId="11" fillId="0" borderId="19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 wrapText="1"/>
    </xf>
    <xf numFmtId="0" fontId="39" fillId="0" borderId="20" xfId="44" applyFont="1" applyFill="1" applyBorder="1" applyAlignment="1" applyProtection="1">
      <alignment horizontal="center" vertical="center" wrapText="1"/>
      <protection/>
    </xf>
    <xf numFmtId="0" fontId="11" fillId="0" borderId="10" xfId="44" applyFont="1" applyFill="1" applyBorder="1" applyAlignment="1" applyProtection="1">
      <alignment horizontal="center" vertical="center" wrapText="1"/>
      <protection/>
    </xf>
    <xf numFmtId="0" fontId="11" fillId="0" borderId="15" xfId="55" applyFont="1" applyBorder="1" applyAlignment="1">
      <alignment horizontal="left" vertical="center" wrapText="1"/>
      <protection/>
    </xf>
    <xf numFmtId="0" fontId="39" fillId="0" borderId="10" xfId="44" applyFont="1" applyFill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0" xfId="44" applyFont="1" applyBorder="1">
      <alignment/>
      <protection/>
    </xf>
    <xf numFmtId="0" fontId="11" fillId="0" borderId="10" xfId="44" applyFont="1" applyBorder="1" applyAlignment="1">
      <alignment horizontal="center" vertical="top"/>
      <protection/>
    </xf>
    <xf numFmtId="0" fontId="11" fillId="0" borderId="10" xfId="44" applyFont="1" applyFill="1" applyBorder="1" applyAlignment="1" applyProtection="1">
      <alignment horizontal="left" vertical="center" wrapText="1"/>
      <protection/>
    </xf>
    <xf numFmtId="0" fontId="10" fillId="0" borderId="20" xfId="44" applyFont="1" applyBorder="1" applyAlignment="1">
      <alignment horizontal="right" vertical="center" wrapText="1"/>
      <protection/>
    </xf>
    <xf numFmtId="2" fontId="18" fillId="0" borderId="12" xfId="44" applyNumberFormat="1" applyFont="1" applyBorder="1" applyAlignment="1">
      <alignment horizontal="center" vertical="center" wrapText="1"/>
      <protection/>
    </xf>
    <xf numFmtId="2" fontId="7" fillId="33" borderId="10" xfId="44" applyNumberFormat="1" applyFont="1" applyFill="1" applyBorder="1" applyAlignment="1">
      <alignment horizontal="center"/>
      <protection/>
    </xf>
    <xf numFmtId="2" fontId="9" fillId="0" borderId="10" xfId="44" applyNumberFormat="1" applyFont="1" applyBorder="1" applyAlignment="1">
      <alignment horizontal="center" vertical="top" wrapText="1"/>
      <protection/>
    </xf>
    <xf numFmtId="2" fontId="9" fillId="0" borderId="11" xfId="44" applyNumberFormat="1" applyFont="1" applyBorder="1" applyAlignment="1">
      <alignment horizontal="center" vertical="top" wrapText="1"/>
      <protection/>
    </xf>
    <xf numFmtId="2" fontId="9" fillId="0" borderId="16" xfId="44" applyNumberFormat="1" applyFont="1" applyBorder="1" applyAlignment="1">
      <alignment horizontal="center" vertical="top" wrapText="1"/>
      <protection/>
    </xf>
    <xf numFmtId="2" fontId="0" fillId="0" borderId="0" xfId="0" applyNumberFormat="1" applyAlignment="1">
      <alignment/>
    </xf>
    <xf numFmtId="2" fontId="7" fillId="0" borderId="11" xfId="44" applyNumberFormat="1" applyFont="1" applyBorder="1">
      <alignment/>
      <protection/>
    </xf>
    <xf numFmtId="2" fontId="18" fillId="34" borderId="12" xfId="44" applyNumberFormat="1" applyFont="1" applyFill="1" applyBorder="1" applyAlignment="1">
      <alignment horizontal="center" vertical="center" wrapText="1"/>
      <protection/>
    </xf>
    <xf numFmtId="2" fontId="7" fillId="34" borderId="10" xfId="44" applyNumberFormat="1" applyFont="1" applyFill="1" applyBorder="1" applyAlignment="1">
      <alignment horizontal="center"/>
      <protection/>
    </xf>
    <xf numFmtId="2" fontId="9" fillId="34" borderId="10" xfId="44" applyNumberFormat="1" applyFont="1" applyFill="1" applyBorder="1" applyAlignment="1">
      <alignment horizontal="center" vertical="top" wrapText="1"/>
      <protection/>
    </xf>
    <xf numFmtId="0" fontId="10" fillId="0" borderId="19" xfId="44" applyFont="1" applyBorder="1" applyAlignment="1">
      <alignment horizontal="center" vertical="center" wrapText="1"/>
      <protection/>
    </xf>
    <xf numFmtId="0" fontId="10" fillId="0" borderId="23" xfId="44" applyFont="1" applyBorder="1" applyAlignment="1">
      <alignment horizontal="center" vertical="center" wrapText="1"/>
      <protection/>
    </xf>
    <xf numFmtId="0" fontId="40" fillId="0" borderId="10" xfId="44" applyFont="1" applyBorder="1" applyAlignment="1">
      <alignment wrapText="1"/>
      <protection/>
    </xf>
    <xf numFmtId="2" fontId="9" fillId="33" borderId="10" xfId="44" applyNumberFormat="1" applyFont="1" applyFill="1" applyBorder="1" applyAlignment="1">
      <alignment horizontal="center"/>
      <protection/>
    </xf>
    <xf numFmtId="2" fontId="9" fillId="0" borderId="10" xfId="44" applyNumberFormat="1" applyFont="1" applyFill="1" applyBorder="1" applyAlignment="1" applyProtection="1">
      <alignment horizontal="center" vertical="center" wrapText="1"/>
      <protection/>
    </xf>
    <xf numFmtId="2" fontId="9" fillId="0" borderId="11" xfId="44" applyNumberFormat="1" applyFont="1" applyFill="1" applyBorder="1" applyAlignment="1" applyProtection="1">
      <alignment horizontal="center" vertical="center" wrapText="1"/>
      <protection/>
    </xf>
    <xf numFmtId="2" fontId="9" fillId="0" borderId="16" xfId="44" applyNumberFormat="1" applyFont="1" applyFill="1" applyBorder="1" applyAlignment="1" applyProtection="1">
      <alignment horizontal="center" vertical="center" wrapText="1"/>
      <protection/>
    </xf>
    <xf numFmtId="2" fontId="39" fillId="0" borderId="0" xfId="44" applyNumberFormat="1" applyFont="1" applyFill="1" applyBorder="1" applyAlignment="1" applyProtection="1">
      <alignment horizontal="center" vertical="center" wrapText="1"/>
      <protection/>
    </xf>
    <xf numFmtId="2" fontId="9" fillId="0" borderId="0" xfId="44" applyNumberFormat="1" applyFont="1" applyAlignment="1">
      <alignment horizontal="center"/>
      <protection/>
    </xf>
    <xf numFmtId="2" fontId="9" fillId="0" borderId="0" xfId="44" applyNumberFormat="1" applyFont="1">
      <alignment/>
      <protection/>
    </xf>
    <xf numFmtId="2" fontId="4" fillId="0" borderId="0" xfId="44" applyNumberFormat="1">
      <alignment/>
      <protection/>
    </xf>
    <xf numFmtId="2" fontId="9" fillId="34" borderId="10" xfId="44" applyNumberFormat="1" applyFont="1" applyFill="1" applyBorder="1" applyAlignment="1">
      <alignment horizontal="center"/>
      <protection/>
    </xf>
    <xf numFmtId="2" fontId="9" fillId="34" borderId="10" xfId="44" applyNumberFormat="1" applyFont="1" applyFill="1" applyBorder="1" applyAlignment="1" applyProtection="1">
      <alignment horizontal="center" vertical="center" wrapText="1"/>
      <protection/>
    </xf>
    <xf numFmtId="2" fontId="9" fillId="34" borderId="11" xfId="44" applyNumberFormat="1" applyFont="1" applyFill="1" applyBorder="1" applyAlignment="1" applyProtection="1">
      <alignment horizontal="center" vertical="center" wrapText="1"/>
      <protection/>
    </xf>
    <xf numFmtId="2" fontId="9" fillId="0" borderId="10" xfId="44" applyNumberFormat="1" applyFont="1" applyBorder="1" applyAlignment="1">
      <alignment horizontal="center" vertical="center"/>
      <protection/>
    </xf>
    <xf numFmtId="2" fontId="9" fillId="0" borderId="11" xfId="44" applyNumberFormat="1" applyFont="1" applyBorder="1" applyAlignment="1">
      <alignment horizontal="center" vertical="center"/>
      <protection/>
    </xf>
    <xf numFmtId="2" fontId="9" fillId="0" borderId="16" xfId="44" applyNumberFormat="1" applyFont="1" applyBorder="1" applyAlignment="1">
      <alignment horizontal="center" vertical="center"/>
      <protection/>
    </xf>
    <xf numFmtId="2" fontId="9" fillId="0" borderId="24" xfId="44" applyNumberFormat="1" applyFont="1" applyBorder="1" applyAlignment="1">
      <alignment horizontal="center" vertical="center"/>
      <protection/>
    </xf>
    <xf numFmtId="2" fontId="18" fillId="34" borderId="12" xfId="44" applyNumberFormat="1" applyFont="1" applyFill="1" applyBorder="1" applyAlignment="1">
      <alignment horizontal="center" wrapText="1"/>
      <protection/>
    </xf>
    <xf numFmtId="2" fontId="9" fillId="34" borderId="10" xfId="44" applyNumberFormat="1" applyFont="1" applyFill="1" applyBorder="1" applyAlignment="1">
      <alignment horizontal="center" vertical="center"/>
      <protection/>
    </xf>
    <xf numFmtId="2" fontId="39" fillId="0" borderId="11" xfId="44" applyNumberFormat="1" applyFont="1" applyFill="1" applyBorder="1" applyAlignment="1" applyProtection="1">
      <alignment horizontal="center" vertical="center" wrapText="1"/>
      <protection/>
    </xf>
    <xf numFmtId="0" fontId="10" fillId="0" borderId="25" xfId="44" applyFont="1" applyBorder="1" applyAlignment="1">
      <alignment horizontal="center" vertical="center" wrapText="1"/>
      <protection/>
    </xf>
    <xf numFmtId="0" fontId="10" fillId="0" borderId="20" xfId="44" applyFont="1" applyBorder="1" applyAlignment="1">
      <alignment horizontal="center" vertical="center" wrapText="1"/>
      <protection/>
    </xf>
    <xf numFmtId="0" fontId="10" fillId="0" borderId="26" xfId="44" applyFont="1" applyBorder="1" applyAlignment="1">
      <alignment horizontal="right" vertical="center" wrapText="1"/>
      <protection/>
    </xf>
    <xf numFmtId="0" fontId="10" fillId="0" borderId="27" xfId="44" applyFont="1" applyBorder="1" applyAlignment="1">
      <alignment horizontal="center"/>
      <protection/>
    </xf>
    <xf numFmtId="0" fontId="9" fillId="0" borderId="28" xfId="44" applyFont="1" applyBorder="1" applyAlignment="1">
      <alignment horizontal="center"/>
      <protection/>
    </xf>
    <xf numFmtId="2" fontId="10" fillId="33" borderId="10" xfId="44" applyNumberFormat="1" applyFont="1" applyFill="1" applyBorder="1" applyAlignment="1">
      <alignment horizontal="center" vertical="center"/>
      <protection/>
    </xf>
    <xf numFmtId="2" fontId="10" fillId="34" borderId="29" xfId="44" applyNumberFormat="1" applyFont="1" applyFill="1" applyBorder="1" applyAlignment="1">
      <alignment horizontal="center" vertical="center" wrapText="1"/>
      <protection/>
    </xf>
    <xf numFmtId="2" fontId="7" fillId="34" borderId="10" xfId="44" applyNumberFormat="1" applyFont="1" applyFill="1" applyBorder="1" applyAlignment="1">
      <alignment horizontal="center" vertical="top" wrapText="1"/>
      <protection/>
    </xf>
    <xf numFmtId="2" fontId="18" fillId="0" borderId="12" xfId="44" applyNumberFormat="1" applyFont="1" applyBorder="1" applyAlignment="1">
      <alignment horizontal="center" wrapText="1"/>
      <protection/>
    </xf>
    <xf numFmtId="2" fontId="7" fillId="0" borderId="10" xfId="44" applyNumberFormat="1" applyFont="1" applyBorder="1" applyAlignment="1">
      <alignment horizontal="center" vertical="top" wrapText="1"/>
      <protection/>
    </xf>
    <xf numFmtId="2" fontId="11" fillId="0" borderId="10" xfId="44" applyNumberFormat="1" applyFont="1" applyBorder="1" applyAlignment="1">
      <alignment horizontal="center" vertical="center" wrapText="1"/>
      <protection/>
    </xf>
    <xf numFmtId="2" fontId="7" fillId="0" borderId="10" xfId="44" applyNumberFormat="1" applyFont="1" applyBorder="1" applyAlignment="1">
      <alignment horizontal="center" vertical="center" wrapText="1"/>
      <protection/>
    </xf>
    <xf numFmtId="2" fontId="11" fillId="0" borderId="10" xfId="44" applyNumberFormat="1" applyFont="1" applyBorder="1" applyAlignment="1">
      <alignment horizontal="center" vertical="top" wrapText="1"/>
      <protection/>
    </xf>
    <xf numFmtId="2" fontId="7" fillId="0" borderId="11" xfId="44" applyNumberFormat="1" applyFont="1" applyBorder="1" applyAlignment="1">
      <alignment horizontal="center" vertical="top" wrapText="1"/>
      <protection/>
    </xf>
    <xf numFmtId="2" fontId="7" fillId="34" borderId="11" xfId="44" applyNumberFormat="1" applyFont="1" applyFill="1" applyBorder="1" applyAlignment="1">
      <alignment horizontal="center" vertical="top" wrapText="1"/>
      <protection/>
    </xf>
    <xf numFmtId="2" fontId="7" fillId="34" borderId="11" xfId="44" applyNumberFormat="1" applyFont="1" applyFill="1" applyBorder="1" applyAlignment="1">
      <alignment horizontal="center"/>
      <protection/>
    </xf>
    <xf numFmtId="2" fontId="8" fillId="33" borderId="29" xfId="44" applyNumberFormat="1" applyFont="1" applyFill="1" applyBorder="1" applyAlignment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2" fillId="0" borderId="28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/>
    </xf>
    <xf numFmtId="0" fontId="8" fillId="0" borderId="27" xfId="44" applyFont="1" applyFill="1" applyBorder="1" applyAlignment="1">
      <alignment horizontal="center" vertical="center" wrapText="1"/>
      <protection/>
    </xf>
    <xf numFmtId="0" fontId="7" fillId="0" borderId="34" xfId="44" applyFont="1" applyBorder="1" applyAlignment="1">
      <alignment vertical="top" wrapText="1"/>
      <protection/>
    </xf>
    <xf numFmtId="0" fontId="0" fillId="0" borderId="26" xfId="0" applyBorder="1" applyAlignment="1">
      <alignment/>
    </xf>
    <xf numFmtId="2" fontId="7" fillId="0" borderId="10" xfId="44" applyNumberFormat="1" applyFont="1" applyFill="1" applyBorder="1" applyAlignment="1" applyProtection="1">
      <alignment horizontal="center" vertical="center" wrapText="1"/>
      <protection/>
    </xf>
    <xf numFmtId="2" fontId="7" fillId="0" borderId="11" xfId="44" applyNumberFormat="1" applyFont="1" applyFill="1" applyBorder="1" applyAlignment="1" applyProtection="1">
      <alignment horizontal="center" vertical="center" wrapText="1"/>
      <protection/>
    </xf>
    <xf numFmtId="2" fontId="7" fillId="0" borderId="16" xfId="44" applyNumberFormat="1" applyFont="1" applyFill="1" applyBorder="1" applyAlignment="1" applyProtection="1">
      <alignment horizontal="center" vertical="center" wrapText="1"/>
      <protection/>
    </xf>
    <xf numFmtId="2" fontId="7" fillId="0" borderId="35" xfId="44" applyNumberFormat="1" applyFont="1" applyFill="1" applyBorder="1" applyAlignment="1" applyProtection="1">
      <alignment horizontal="center" vertical="center" wrapText="1"/>
      <protection/>
    </xf>
    <xf numFmtId="2" fontId="10" fillId="0" borderId="13" xfId="44" applyNumberFormat="1" applyFont="1" applyBorder="1" applyAlignment="1">
      <alignment horizontal="center" vertical="center" wrapText="1"/>
      <protection/>
    </xf>
    <xf numFmtId="2" fontId="0" fillId="0" borderId="0" xfId="0" applyNumberFormat="1" applyFont="1" applyAlignment="1">
      <alignment/>
    </xf>
    <xf numFmtId="2" fontId="7" fillId="34" borderId="10" xfId="44" applyNumberFormat="1" applyFont="1" applyFill="1" applyBorder="1" applyAlignment="1">
      <alignment horizontal="center" vertical="center"/>
      <protection/>
    </xf>
    <xf numFmtId="2" fontId="8" fillId="33" borderId="12" xfId="44" applyNumberFormat="1" applyFont="1" applyFill="1" applyBorder="1" applyAlignment="1">
      <alignment horizontal="center" vertical="center"/>
      <protection/>
    </xf>
    <xf numFmtId="2" fontId="10" fillId="34" borderId="20" xfId="44" applyNumberFormat="1" applyFont="1" applyFill="1" applyBorder="1" applyAlignment="1">
      <alignment horizontal="center" vertical="center" wrapText="1"/>
      <protection/>
    </xf>
    <xf numFmtId="0" fontId="7" fillId="0" borderId="16" xfId="44" applyFont="1" applyBorder="1" applyAlignment="1">
      <alignment horizontal="center" vertical="center" wrapText="1"/>
      <protection/>
    </xf>
    <xf numFmtId="0" fontId="11" fillId="0" borderId="16" xfId="44" applyFont="1" applyBorder="1" applyAlignment="1">
      <alignment horizontal="center" vertical="center" wrapText="1"/>
      <protection/>
    </xf>
    <xf numFmtId="0" fontId="15" fillId="0" borderId="27" xfId="0" applyFont="1" applyBorder="1" applyAlignment="1">
      <alignment/>
    </xf>
    <xf numFmtId="2" fontId="7" fillId="0" borderId="36" xfId="44" applyNumberFormat="1" applyFont="1" applyBorder="1" applyAlignment="1">
      <alignment horizontal="center" vertical="top" wrapText="1"/>
      <protection/>
    </xf>
    <xf numFmtId="2" fontId="7" fillId="0" borderId="37" xfId="44" applyNumberFormat="1" applyFont="1" applyBorder="1" applyAlignment="1">
      <alignment horizontal="center" vertical="top" wrapText="1"/>
      <protection/>
    </xf>
    <xf numFmtId="2" fontId="10" fillId="0" borderId="29" xfId="44" applyNumberFormat="1" applyFont="1" applyBorder="1" applyAlignment="1">
      <alignment horizontal="center" vertical="center" wrapText="1"/>
      <protection/>
    </xf>
    <xf numFmtId="2" fontId="10" fillId="0" borderId="36" xfId="44" applyNumberFormat="1" applyFont="1" applyBorder="1" applyAlignment="1">
      <alignment horizontal="center" vertical="center" wrapText="1"/>
      <protection/>
    </xf>
    <xf numFmtId="2" fontId="8" fillId="33" borderId="29" xfId="44" applyNumberFormat="1" applyFont="1" applyFill="1" applyBorder="1" applyAlignment="1">
      <alignment horizontal="center" vertical="center"/>
      <protection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39" xfId="0" applyBorder="1" applyAlignment="1">
      <alignment/>
    </xf>
    <xf numFmtId="0" fontId="8" fillId="0" borderId="27" xfId="0" applyFont="1" applyFill="1" applyBorder="1" applyAlignment="1">
      <alignment vertical="top"/>
    </xf>
    <xf numFmtId="2" fontId="0" fillId="0" borderId="0" xfId="0" applyNumberFormat="1" applyAlignment="1">
      <alignment horizontal="center" vertical="top"/>
    </xf>
    <xf numFmtId="0" fontId="17" fillId="0" borderId="0" xfId="0" applyFont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0" borderId="40" xfId="0" applyFont="1" applyBorder="1" applyAlignment="1">
      <alignment vertical="center" wrapText="1"/>
    </xf>
    <xf numFmtId="0" fontId="63" fillId="0" borderId="10" xfId="44" applyFont="1" applyBorder="1" applyAlignment="1">
      <alignment vertical="top" wrapText="1"/>
      <protection/>
    </xf>
    <xf numFmtId="0" fontId="16" fillId="0" borderId="0" xfId="0" applyFont="1" applyAlignment="1">
      <alignment vertical="center" wrapText="1"/>
    </xf>
    <xf numFmtId="2" fontId="18" fillId="0" borderId="12" xfId="44" applyNumberFormat="1" applyFont="1" applyFill="1" applyBorder="1" applyAlignment="1">
      <alignment horizontal="center" vertical="center" wrapText="1"/>
      <protection/>
    </xf>
    <xf numFmtId="2" fontId="9" fillId="0" borderId="0" xfId="44" applyNumberFormat="1" applyFont="1" applyFill="1" applyBorder="1" applyAlignment="1" applyProtection="1">
      <alignment horizontal="center" vertical="center" wrapText="1"/>
      <protection/>
    </xf>
    <xf numFmtId="2" fontId="9" fillId="0" borderId="24" xfId="44" applyNumberFormat="1" applyFont="1" applyFill="1" applyBorder="1" applyAlignment="1" applyProtection="1">
      <alignment horizontal="center" vertical="center" wrapText="1"/>
      <protection/>
    </xf>
    <xf numFmtId="2" fontId="10" fillId="34" borderId="41" xfId="44" applyNumberFormat="1" applyFont="1" applyFill="1" applyBorder="1" applyAlignment="1">
      <alignment horizontal="center" vertical="center" wrapText="1"/>
      <protection/>
    </xf>
    <xf numFmtId="2" fontId="10" fillId="0" borderId="16" xfId="44" applyNumberFormat="1" applyFont="1" applyFill="1" applyBorder="1" applyAlignment="1">
      <alignment horizontal="center" vertical="center" wrapText="1"/>
      <protection/>
    </xf>
    <xf numFmtId="2" fontId="18" fillId="0" borderId="12" xfId="44" applyNumberFormat="1" applyFont="1" applyFill="1" applyBorder="1" applyAlignment="1">
      <alignment horizontal="center" wrapText="1"/>
      <protection/>
    </xf>
    <xf numFmtId="2" fontId="7" fillId="0" borderId="10" xfId="44" applyNumberFormat="1" applyFont="1" applyFill="1" applyBorder="1" applyAlignment="1">
      <alignment horizontal="center" vertical="top" wrapText="1"/>
      <protection/>
    </xf>
    <xf numFmtId="2" fontId="7" fillId="0" borderId="11" xfId="44" applyNumberFormat="1" applyFont="1" applyFill="1" applyBorder="1" applyAlignment="1">
      <alignment horizontal="center" vertical="top" wrapText="1"/>
      <protection/>
    </xf>
    <xf numFmtId="2" fontId="10" fillId="0" borderId="29" xfId="44" applyNumberFormat="1" applyFont="1" applyFill="1" applyBorder="1" applyAlignment="1">
      <alignment horizontal="center" vertical="center" wrapText="1"/>
      <protection/>
    </xf>
    <xf numFmtId="0" fontId="8" fillId="0" borderId="29" xfId="44" applyFont="1" applyBorder="1" applyAlignment="1">
      <alignment horizontal="center" vertical="center" wrapText="1"/>
      <protection/>
    </xf>
    <xf numFmtId="2" fontId="18" fillId="34" borderId="19" xfId="44" applyNumberFormat="1" applyFont="1" applyFill="1" applyBorder="1" applyAlignment="1">
      <alignment horizontal="center" vertical="center" wrapText="1"/>
      <protection/>
    </xf>
    <xf numFmtId="2" fontId="7" fillId="34" borderId="13" xfId="44" applyNumberFormat="1" applyFont="1" applyFill="1" applyBorder="1" applyAlignment="1">
      <alignment horizontal="center"/>
      <protection/>
    </xf>
    <xf numFmtId="2" fontId="7" fillId="34" borderId="13" xfId="44" applyNumberFormat="1" applyFont="1" applyFill="1" applyBorder="1" applyAlignment="1" applyProtection="1">
      <alignment horizontal="center" vertical="center" wrapText="1"/>
      <protection/>
    </xf>
    <xf numFmtId="2" fontId="18" fillId="0" borderId="24" xfId="44" applyNumberFormat="1" applyFont="1" applyBorder="1" applyAlignment="1">
      <alignment horizontal="center" vertical="center" wrapText="1"/>
      <protection/>
    </xf>
    <xf numFmtId="2" fontId="7" fillId="33" borderId="17" xfId="44" applyNumberFormat="1" applyFont="1" applyFill="1" applyBorder="1" applyAlignment="1">
      <alignment horizontal="center"/>
      <protection/>
    </xf>
    <xf numFmtId="2" fontId="7" fillId="0" borderId="42" xfId="44" applyNumberFormat="1" applyFont="1" applyBorder="1">
      <alignment/>
      <protection/>
    </xf>
    <xf numFmtId="2" fontId="7" fillId="0" borderId="43" xfId="44" applyNumberFormat="1" applyFont="1" applyBorder="1">
      <alignment/>
      <protection/>
    </xf>
    <xf numFmtId="2" fontId="7" fillId="0" borderId="44" xfId="44" applyNumberFormat="1" applyFont="1" applyBorder="1">
      <alignment/>
      <protection/>
    </xf>
    <xf numFmtId="2" fontId="18" fillId="0" borderId="16" xfId="44" applyNumberFormat="1" applyFont="1" applyFill="1" applyBorder="1" applyAlignment="1">
      <alignment horizontal="center" vertical="center" wrapText="1"/>
      <protection/>
    </xf>
    <xf numFmtId="0" fontId="7" fillId="0" borderId="19" xfId="44" applyFont="1" applyBorder="1" applyAlignment="1">
      <alignment horizontal="left" vertical="center" wrapText="1"/>
      <protection/>
    </xf>
    <xf numFmtId="0" fontId="11" fillId="0" borderId="19" xfId="44" applyFont="1" applyBorder="1" applyAlignment="1">
      <alignment horizontal="left" vertical="center" wrapText="1"/>
      <protection/>
    </xf>
    <xf numFmtId="2" fontId="7" fillId="34" borderId="16" xfId="44" applyNumberFormat="1" applyFont="1" applyFill="1" applyBorder="1" applyAlignment="1">
      <alignment horizontal="center"/>
      <protection/>
    </xf>
    <xf numFmtId="0" fontId="10" fillId="0" borderId="45" xfId="44" applyFont="1" applyBorder="1" applyAlignment="1">
      <alignment horizontal="right" vertical="center" wrapText="1"/>
      <protection/>
    </xf>
    <xf numFmtId="2" fontId="9" fillId="34" borderId="13" xfId="44" applyNumberFormat="1" applyFont="1" applyFill="1" applyBorder="1" applyAlignment="1">
      <alignment horizontal="center" vertical="top" wrapText="1"/>
      <protection/>
    </xf>
    <xf numFmtId="2" fontId="9" fillId="0" borderId="16" xfId="44" applyNumberFormat="1" applyFont="1" applyFill="1" applyBorder="1" applyAlignment="1">
      <alignment horizontal="center" vertical="top" wrapText="1"/>
      <protection/>
    </xf>
    <xf numFmtId="2" fontId="7" fillId="35" borderId="16" xfId="44" applyNumberFormat="1" applyFont="1" applyFill="1" applyBorder="1" applyAlignment="1">
      <alignment horizontal="center"/>
      <protection/>
    </xf>
    <xf numFmtId="2" fontId="18" fillId="36" borderId="12" xfId="44" applyNumberFormat="1" applyFont="1" applyFill="1" applyBorder="1" applyAlignment="1">
      <alignment horizontal="center" vertical="center" wrapText="1"/>
      <protection/>
    </xf>
    <xf numFmtId="2" fontId="7" fillId="36" borderId="10" xfId="44" applyNumberFormat="1" applyFont="1" applyFill="1" applyBorder="1" applyAlignment="1">
      <alignment horizontal="center" vertical="top" wrapText="1"/>
      <protection/>
    </xf>
    <xf numFmtId="2" fontId="7" fillId="34" borderId="13" xfId="44" applyNumberFormat="1" applyFont="1" applyFill="1" applyBorder="1" applyAlignment="1">
      <alignment horizontal="center" vertical="top" wrapText="1"/>
      <protection/>
    </xf>
    <xf numFmtId="2" fontId="7" fillId="36" borderId="16" xfId="44" applyNumberFormat="1" applyFont="1" applyFill="1" applyBorder="1" applyAlignment="1">
      <alignment horizontal="center" vertical="top" wrapText="1"/>
      <protection/>
    </xf>
    <xf numFmtId="2" fontId="10" fillId="36" borderId="16" xfId="44" applyNumberFormat="1" applyFont="1" applyFill="1" applyBorder="1" applyAlignment="1">
      <alignment horizontal="center" vertical="center" wrapText="1"/>
      <protection/>
    </xf>
    <xf numFmtId="0" fontId="18" fillId="34" borderId="12" xfId="44" applyFont="1" applyFill="1" applyBorder="1" applyAlignment="1">
      <alignment horizontal="center" vertical="center" wrapText="1"/>
      <protection/>
    </xf>
    <xf numFmtId="0" fontId="18" fillId="34" borderId="12" xfId="44" applyFont="1" applyFill="1" applyBorder="1" applyAlignment="1">
      <alignment horizontal="center" wrapText="1"/>
      <protection/>
    </xf>
    <xf numFmtId="0" fontId="7" fillId="34" borderId="10" xfId="44" applyFont="1" applyFill="1" applyBorder="1" applyAlignment="1">
      <alignment horizontal="center"/>
      <protection/>
    </xf>
    <xf numFmtId="0" fontId="8" fillId="34" borderId="12" xfId="44" applyFont="1" applyFill="1" applyBorder="1" applyAlignment="1">
      <alignment horizontal="center" vertical="center" wrapText="1"/>
      <protection/>
    </xf>
    <xf numFmtId="2" fontId="10" fillId="0" borderId="46" xfId="44" applyNumberFormat="1" applyFont="1" applyBorder="1" applyAlignment="1">
      <alignment horizontal="right" vertical="center" wrapText="1"/>
      <protection/>
    </xf>
    <xf numFmtId="2" fontId="0" fillId="0" borderId="0" xfId="0" applyNumberFormat="1" applyAlignment="1">
      <alignment vertical="center"/>
    </xf>
    <xf numFmtId="2" fontId="8" fillId="0" borderId="36" xfId="44" applyNumberFormat="1" applyFont="1" applyBorder="1" applyAlignment="1">
      <alignment horizontal="center" vertical="center" wrapText="1"/>
      <protection/>
    </xf>
    <xf numFmtId="2" fontId="8" fillId="0" borderId="29" xfId="44" applyNumberFormat="1" applyFont="1" applyBorder="1" applyAlignment="1">
      <alignment horizontal="center" vertical="center" wrapText="1"/>
      <protection/>
    </xf>
    <xf numFmtId="2" fontId="8" fillId="0" borderId="10" xfId="44" applyNumberFormat="1" applyFont="1" applyBorder="1" applyAlignment="1">
      <alignment horizontal="center" vertical="top" wrapText="1"/>
      <protection/>
    </xf>
    <xf numFmtId="0" fontId="8" fillId="34" borderId="10" xfId="44" applyFont="1" applyFill="1" applyBorder="1" applyAlignment="1">
      <alignment horizontal="center"/>
      <protection/>
    </xf>
    <xf numFmtId="0" fontId="8" fillId="34" borderId="10" xfId="44" applyFont="1" applyFill="1" applyBorder="1" applyAlignment="1">
      <alignment horizontal="center" vertical="top" wrapText="1"/>
      <protection/>
    </xf>
    <xf numFmtId="0" fontId="15" fillId="0" borderId="0" xfId="0" applyFont="1" applyAlignment="1">
      <alignment/>
    </xf>
    <xf numFmtId="0" fontId="41" fillId="34" borderId="12" xfId="44" applyFont="1" applyFill="1" applyBorder="1" applyAlignment="1">
      <alignment horizontal="center" vertical="center" wrapText="1"/>
      <protection/>
    </xf>
    <xf numFmtId="0" fontId="19" fillId="34" borderId="10" xfId="44" applyFont="1" applyFill="1" applyBorder="1" applyAlignment="1">
      <alignment horizontal="center"/>
      <protection/>
    </xf>
    <xf numFmtId="0" fontId="19" fillId="34" borderId="10" xfId="44" applyFont="1" applyFill="1" applyBorder="1" applyAlignment="1">
      <alignment horizontal="center" vertical="center" wrapText="1"/>
      <protection/>
    </xf>
    <xf numFmtId="0" fontId="19" fillId="34" borderId="10" xfId="44" applyFont="1" applyFill="1" applyBorder="1" applyAlignment="1">
      <alignment horizontal="center" vertical="center" wrapText="1"/>
      <protection/>
    </xf>
    <xf numFmtId="0" fontId="19" fillId="34" borderId="11" xfId="44" applyFont="1" applyFill="1" applyBorder="1" applyAlignment="1">
      <alignment horizontal="center" vertical="center" wrapText="1"/>
      <protection/>
    </xf>
    <xf numFmtId="0" fontId="19" fillId="0" borderId="0" xfId="44" applyFont="1" applyAlignment="1">
      <alignment horizontal="center"/>
      <protection/>
    </xf>
    <xf numFmtId="0" fontId="19" fillId="0" borderId="0" xfId="44" applyFont="1">
      <alignment/>
      <protection/>
    </xf>
    <xf numFmtId="0" fontId="20" fillId="0" borderId="0" xfId="44" applyFont="1">
      <alignment/>
      <protection/>
    </xf>
    <xf numFmtId="0" fontId="8" fillId="34" borderId="10" xfId="44" applyFont="1" applyFill="1" applyBorder="1" applyAlignment="1">
      <alignment horizontal="center" vertical="center" wrapText="1"/>
      <protection/>
    </xf>
    <xf numFmtId="0" fontId="8" fillId="34" borderId="11" xfId="44" applyFont="1" applyFill="1" applyBorder="1" applyAlignment="1">
      <alignment horizontal="center" vertical="center" wrapText="1"/>
      <protection/>
    </xf>
    <xf numFmtId="0" fontId="8" fillId="34" borderId="11" xfId="44" applyFont="1" applyFill="1" applyBorder="1" applyAlignment="1" applyProtection="1">
      <alignment horizontal="center" vertical="center" wrapText="1"/>
      <protection/>
    </xf>
    <xf numFmtId="3" fontId="8" fillId="34" borderId="16" xfId="44" applyNumberFormat="1" applyFont="1" applyFill="1" applyBorder="1" applyAlignment="1">
      <alignment horizontal="center" vertical="center" wrapText="1"/>
      <protection/>
    </xf>
    <xf numFmtId="3" fontId="8" fillId="34" borderId="35" xfId="44" applyNumberFormat="1" applyFont="1" applyFill="1" applyBorder="1" applyAlignment="1">
      <alignment horizontal="center" vertical="center" wrapText="1"/>
      <protection/>
    </xf>
    <xf numFmtId="0" fontId="10" fillId="34" borderId="10" xfId="44" applyFont="1" applyFill="1" applyBorder="1" applyAlignment="1">
      <alignment horizontal="center" vertical="top" wrapText="1"/>
      <protection/>
    </xf>
    <xf numFmtId="0" fontId="10" fillId="34" borderId="11" xfId="44" applyFont="1" applyFill="1" applyBorder="1" applyAlignment="1">
      <alignment horizontal="center" vertical="top" wrapText="1"/>
      <protection/>
    </xf>
    <xf numFmtId="0" fontId="10" fillId="34" borderId="16" xfId="44" applyFont="1" applyFill="1" applyBorder="1" applyAlignment="1">
      <alignment horizontal="center" vertical="top" wrapText="1"/>
      <protection/>
    </xf>
    <xf numFmtId="0" fontId="8" fillId="33" borderId="10" xfId="44" applyFont="1" applyFill="1" applyBorder="1" applyAlignment="1">
      <alignment horizontal="center"/>
      <protection/>
    </xf>
    <xf numFmtId="0" fontId="8" fillId="34" borderId="47" xfId="44" applyFont="1" applyFill="1" applyBorder="1" applyAlignment="1">
      <alignment horizontal="center" vertical="top" wrapText="1"/>
      <protection/>
    </xf>
    <xf numFmtId="0" fontId="7" fillId="0" borderId="18" xfId="0" applyFont="1" applyBorder="1" applyAlignment="1">
      <alignment vertical="center" wrapText="1"/>
    </xf>
    <xf numFmtId="0" fontId="10" fillId="37" borderId="16" xfId="44" applyFont="1" applyFill="1" applyBorder="1" applyAlignment="1">
      <alignment horizontal="left"/>
      <protection/>
    </xf>
    <xf numFmtId="0" fontId="10" fillId="33" borderId="16" xfId="44" applyFont="1" applyFill="1" applyBorder="1" applyAlignment="1">
      <alignment horizontal="center"/>
      <protection/>
    </xf>
    <xf numFmtId="0" fontId="4" fillId="0" borderId="48" xfId="44" applyBorder="1" applyAlignment="1">
      <alignment/>
      <protection/>
    </xf>
    <xf numFmtId="0" fontId="0" fillId="0" borderId="26" xfId="0" applyBorder="1" applyAlignment="1">
      <alignment/>
    </xf>
    <xf numFmtId="0" fontId="0" fillId="0" borderId="49" xfId="0" applyBorder="1" applyAlignment="1">
      <alignment/>
    </xf>
    <xf numFmtId="0" fontId="9" fillId="0" borderId="32" xfId="44" applyFont="1" applyBorder="1" applyAlignment="1">
      <alignment horizontal="left" vertical="top" wrapText="1"/>
      <protection/>
    </xf>
    <xf numFmtId="0" fontId="0" fillId="0" borderId="33" xfId="0" applyBorder="1" applyAlignment="1">
      <alignment horizontal="left" vertical="top"/>
    </xf>
    <xf numFmtId="2" fontId="9" fillId="0" borderId="41" xfId="44" applyNumberFormat="1" applyFont="1" applyBorder="1" applyAlignment="1">
      <alignment horizontal="center" wrapText="1"/>
      <protection/>
    </xf>
    <xf numFmtId="2" fontId="9" fillId="0" borderId="50" xfId="44" applyNumberFormat="1" applyFont="1" applyBorder="1" applyAlignment="1">
      <alignment horizontal="center" wrapText="1"/>
      <protection/>
    </xf>
    <xf numFmtId="0" fontId="0" fillId="0" borderId="50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2" fontId="0" fillId="0" borderId="27" xfId="0" applyNumberForma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33" xfId="0" applyBorder="1" applyAlignment="1">
      <alignment wrapText="1"/>
    </xf>
    <xf numFmtId="0" fontId="7" fillId="0" borderId="14" xfId="44" applyFont="1" applyBorder="1" applyAlignment="1">
      <alignment/>
      <protection/>
    </xf>
    <xf numFmtId="0" fontId="0" fillId="0" borderId="37" xfId="0" applyBorder="1" applyAlignment="1">
      <alignment/>
    </xf>
    <xf numFmtId="0" fontId="0" fillId="0" borderId="52" xfId="0" applyBorder="1" applyAlignment="1">
      <alignment/>
    </xf>
    <xf numFmtId="0" fontId="10" fillId="38" borderId="16" xfId="44" applyFont="1" applyFill="1" applyBorder="1" applyAlignment="1">
      <alignment horizontal="left"/>
      <protection/>
    </xf>
    <xf numFmtId="2" fontId="0" fillId="0" borderId="2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5" fillId="0" borderId="27" xfId="0" applyFont="1" applyBorder="1" applyAlignment="1">
      <alignment wrapText="1"/>
    </xf>
    <xf numFmtId="0" fontId="0" fillId="0" borderId="38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9" xfId="0" applyBorder="1" applyAlignment="1">
      <alignment/>
    </xf>
    <xf numFmtId="0" fontId="0" fillId="0" borderId="33" xfId="0" applyBorder="1" applyAlignment="1">
      <alignment/>
    </xf>
    <xf numFmtId="2" fontId="0" fillId="0" borderId="38" xfId="0" applyNumberFormat="1" applyBorder="1" applyAlignment="1">
      <alignment wrapText="1"/>
    </xf>
    <xf numFmtId="0" fontId="0" fillId="0" borderId="0" xfId="0" applyAlignment="1">
      <alignment wrapText="1"/>
    </xf>
    <xf numFmtId="0" fontId="10" fillId="0" borderId="53" xfId="44" applyFont="1" applyBorder="1" applyAlignment="1">
      <alignment horizontal="right" vertical="center" wrapText="1"/>
      <protection/>
    </xf>
    <xf numFmtId="0" fontId="0" fillId="0" borderId="54" xfId="0" applyBorder="1" applyAlignment="1">
      <alignment horizontal="right" vertical="center" wrapText="1"/>
    </xf>
    <xf numFmtId="0" fontId="0" fillId="0" borderId="55" xfId="0" applyBorder="1" applyAlignment="1">
      <alignment horizontal="right" vertical="center" wrapText="1"/>
    </xf>
    <xf numFmtId="0" fontId="10" fillId="33" borderId="16" xfId="44" applyFont="1" applyFill="1" applyBorder="1" applyAlignment="1">
      <alignment horizontal="center" vertical="center"/>
      <protection/>
    </xf>
    <xf numFmtId="0" fontId="7" fillId="0" borderId="14" xfId="44" applyFont="1" applyBorder="1" applyAlignment="1">
      <alignment vertical="top" wrapText="1"/>
      <protection/>
    </xf>
    <xf numFmtId="2" fontId="0" fillId="0" borderId="27" xfId="0" applyNumberForma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3" xfId="0" applyBorder="1" applyAlignment="1">
      <alignment vertical="center" wrapText="1"/>
    </xf>
  </cellXfs>
  <cellStyles count="55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3" xfId="55"/>
    <cellStyle name="Obliczenia" xfId="56"/>
    <cellStyle name="Followed Hyperlink" xfId="57"/>
    <cellStyle name="Percent" xfId="58"/>
    <cellStyle name="Result" xfId="59"/>
    <cellStyle name="Result2" xfId="60"/>
    <cellStyle name="Suma" xfId="61"/>
    <cellStyle name="Tekst objaśnienia" xfId="62"/>
    <cellStyle name="Tekst ostrzeżenia" xfId="63"/>
    <cellStyle name="Tytuł" xfId="64"/>
    <cellStyle name="Uwaga" xfId="65"/>
    <cellStyle name="Currency" xfId="66"/>
    <cellStyle name="Currency [0]" xfId="67"/>
    <cellStyle name="Zły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zoomScale="95" zoomScaleNormal="95" zoomScalePageLayoutView="0" workbookViewId="0" topLeftCell="A25">
      <selection activeCell="E28" sqref="E28"/>
    </sheetView>
  </sheetViews>
  <sheetFormatPr defaultColWidth="7.00390625" defaultRowHeight="14.25"/>
  <cols>
    <col min="1" max="1" width="4.125" style="1" customWidth="1"/>
    <col min="2" max="2" width="24.625" style="1" customWidth="1"/>
    <col min="3" max="3" width="40.375" style="1" customWidth="1"/>
    <col min="4" max="4" width="6.375" style="1" customWidth="1"/>
    <col min="5" max="5" width="13.625" style="210" customWidth="1"/>
    <col min="6" max="6" width="16.00390625" style="91" customWidth="1"/>
    <col min="7" max="7" width="18.625" style="91" customWidth="1"/>
    <col min="8" max="8" width="17.25390625" style="91" customWidth="1"/>
    <col min="9" max="9" width="13.875" style="91" customWidth="1"/>
    <col min="10" max="10" width="19.375" style="91" customWidth="1"/>
    <col min="11" max="16384" width="7.00390625" style="1" customWidth="1"/>
  </cols>
  <sheetData>
    <row r="1" spans="1:10" ht="23.25" customHeight="1">
      <c r="A1" s="222" t="s">
        <v>505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26.25" customHeight="1">
      <c r="A2" s="223" t="s">
        <v>69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15" customHeight="1">
      <c r="A3" s="223" t="s">
        <v>396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5" customHeight="1">
      <c r="A4" s="223"/>
      <c r="B4" s="223"/>
      <c r="C4" s="223"/>
      <c r="D4" s="223"/>
      <c r="E4" s="223"/>
      <c r="F4" s="223"/>
      <c r="G4" s="223"/>
      <c r="H4" s="223"/>
      <c r="I4" s="223"/>
      <c r="J4" s="223"/>
    </row>
    <row r="5" spans="1:10" ht="43.5" customHeight="1">
      <c r="A5" s="31" t="s">
        <v>0</v>
      </c>
      <c r="B5" s="29" t="s">
        <v>1</v>
      </c>
      <c r="C5" s="29" t="s">
        <v>244</v>
      </c>
      <c r="D5" s="29" t="s">
        <v>2</v>
      </c>
      <c r="E5" s="203" t="s">
        <v>3</v>
      </c>
      <c r="F5" s="71" t="s">
        <v>398</v>
      </c>
      <c r="G5" s="78" t="s">
        <v>485</v>
      </c>
      <c r="H5" s="160" t="s">
        <v>494</v>
      </c>
      <c r="I5" s="71" t="s">
        <v>487</v>
      </c>
      <c r="J5" s="78" t="s">
        <v>491</v>
      </c>
    </row>
    <row r="6" spans="1:10" ht="15">
      <c r="A6" s="8" t="s">
        <v>62</v>
      </c>
      <c r="B6" s="8" t="s">
        <v>63</v>
      </c>
      <c r="C6" s="8" t="s">
        <v>64</v>
      </c>
      <c r="D6" s="8" t="s">
        <v>65</v>
      </c>
      <c r="E6" s="204" t="s">
        <v>66</v>
      </c>
      <c r="F6" s="84" t="s">
        <v>67</v>
      </c>
      <c r="G6" s="92" t="s">
        <v>397</v>
      </c>
      <c r="H6" s="92" t="s">
        <v>399</v>
      </c>
      <c r="I6" s="84" t="s">
        <v>441</v>
      </c>
      <c r="J6" s="92" t="s">
        <v>486</v>
      </c>
    </row>
    <row r="7" spans="1:10" ht="83.25" customHeight="1">
      <c r="A7" s="2" t="s">
        <v>4</v>
      </c>
      <c r="B7" s="10" t="s">
        <v>5</v>
      </c>
      <c r="C7" s="35" t="s">
        <v>245</v>
      </c>
      <c r="D7" s="2" t="s">
        <v>6</v>
      </c>
      <c r="E7" s="205">
        <v>550</v>
      </c>
      <c r="F7" s="85"/>
      <c r="G7" s="93">
        <f>E7*F7</f>
        <v>0</v>
      </c>
      <c r="H7" s="85"/>
      <c r="I7" s="95"/>
      <c r="J7" s="100">
        <f>G7+H7</f>
        <v>0</v>
      </c>
    </row>
    <row r="8" spans="1:10" ht="64.5" customHeight="1">
      <c r="A8" s="2" t="s">
        <v>7</v>
      </c>
      <c r="B8" s="10" t="s">
        <v>8</v>
      </c>
      <c r="C8" s="32" t="s">
        <v>246</v>
      </c>
      <c r="D8" s="2" t="s">
        <v>6</v>
      </c>
      <c r="E8" s="205">
        <v>1500</v>
      </c>
      <c r="F8" s="85"/>
      <c r="G8" s="93">
        <f aca="true" t="shared" si="0" ref="G8:G35">E8*F8</f>
        <v>0</v>
      </c>
      <c r="H8" s="85"/>
      <c r="I8" s="95"/>
      <c r="J8" s="100">
        <f aca="true" t="shared" si="1" ref="J8:J35">G8+H8</f>
        <v>0</v>
      </c>
    </row>
    <row r="9" spans="1:10" ht="63" customHeight="1">
      <c r="A9" s="2" t="s">
        <v>9</v>
      </c>
      <c r="B9" s="10" t="s">
        <v>10</v>
      </c>
      <c r="C9" s="32" t="s">
        <v>247</v>
      </c>
      <c r="D9" s="2" t="s">
        <v>6</v>
      </c>
      <c r="E9" s="205">
        <v>25</v>
      </c>
      <c r="F9" s="85"/>
      <c r="G9" s="93">
        <f t="shared" si="0"/>
        <v>0</v>
      </c>
      <c r="H9" s="85"/>
      <c r="I9" s="95"/>
      <c r="J9" s="100">
        <f t="shared" si="1"/>
        <v>0</v>
      </c>
    </row>
    <row r="10" spans="1:10" ht="48" customHeight="1">
      <c r="A10" s="2" t="s">
        <v>11</v>
      </c>
      <c r="B10" s="10" t="s">
        <v>12</v>
      </c>
      <c r="C10" s="32" t="s">
        <v>248</v>
      </c>
      <c r="D10" s="2" t="s">
        <v>6</v>
      </c>
      <c r="E10" s="205">
        <v>1500</v>
      </c>
      <c r="F10" s="85"/>
      <c r="G10" s="93">
        <f t="shared" si="0"/>
        <v>0</v>
      </c>
      <c r="H10" s="85"/>
      <c r="I10" s="95"/>
      <c r="J10" s="100">
        <f t="shared" si="1"/>
        <v>0</v>
      </c>
    </row>
    <row r="11" spans="1:10" ht="33.75" customHeight="1">
      <c r="A11" s="2" t="s">
        <v>13</v>
      </c>
      <c r="B11" s="10" t="s">
        <v>14</v>
      </c>
      <c r="C11" s="56" t="s">
        <v>249</v>
      </c>
      <c r="D11" s="2" t="s">
        <v>6</v>
      </c>
      <c r="E11" s="205">
        <v>7.5</v>
      </c>
      <c r="F11" s="85"/>
      <c r="G11" s="93">
        <f t="shared" si="0"/>
        <v>0</v>
      </c>
      <c r="H11" s="85"/>
      <c r="I11" s="95"/>
      <c r="J11" s="100">
        <f t="shared" si="1"/>
        <v>0</v>
      </c>
    </row>
    <row r="12" spans="1:10" ht="43.5" customHeight="1">
      <c r="A12" s="2" t="s">
        <v>15</v>
      </c>
      <c r="B12" s="10" t="s">
        <v>16</v>
      </c>
      <c r="C12" s="32" t="s">
        <v>250</v>
      </c>
      <c r="D12" s="2" t="s">
        <v>6</v>
      </c>
      <c r="E12" s="205">
        <v>850</v>
      </c>
      <c r="F12" s="85"/>
      <c r="G12" s="93">
        <f t="shared" si="0"/>
        <v>0</v>
      </c>
      <c r="H12" s="85"/>
      <c r="I12" s="95"/>
      <c r="J12" s="100">
        <f t="shared" si="1"/>
        <v>0</v>
      </c>
    </row>
    <row r="13" spans="1:10" ht="43.5">
      <c r="A13" s="2" t="s">
        <v>17</v>
      </c>
      <c r="B13" s="10" t="s">
        <v>18</v>
      </c>
      <c r="C13" s="32" t="s">
        <v>251</v>
      </c>
      <c r="D13" s="2" t="s">
        <v>6</v>
      </c>
      <c r="E13" s="205">
        <v>1750</v>
      </c>
      <c r="F13" s="85"/>
      <c r="G13" s="93">
        <f t="shared" si="0"/>
        <v>0</v>
      </c>
      <c r="H13" s="85"/>
      <c r="I13" s="95"/>
      <c r="J13" s="100">
        <f t="shared" si="1"/>
        <v>0</v>
      </c>
    </row>
    <row r="14" spans="1:10" ht="56.25" customHeight="1">
      <c r="A14" s="2" t="s">
        <v>19</v>
      </c>
      <c r="B14" s="10" t="s">
        <v>20</v>
      </c>
      <c r="C14" s="33" t="s">
        <v>252</v>
      </c>
      <c r="D14" s="2" t="s">
        <v>6</v>
      </c>
      <c r="E14" s="205">
        <v>15</v>
      </c>
      <c r="F14" s="85"/>
      <c r="G14" s="93">
        <f t="shared" si="0"/>
        <v>0</v>
      </c>
      <c r="H14" s="85"/>
      <c r="I14" s="95"/>
      <c r="J14" s="100">
        <f t="shared" si="1"/>
        <v>0</v>
      </c>
    </row>
    <row r="15" spans="1:10" ht="72" customHeight="1">
      <c r="A15" s="2" t="s">
        <v>21</v>
      </c>
      <c r="B15" s="10" t="s">
        <v>22</v>
      </c>
      <c r="C15" s="32" t="s">
        <v>253</v>
      </c>
      <c r="D15" s="2" t="s">
        <v>6</v>
      </c>
      <c r="E15" s="205">
        <v>50</v>
      </c>
      <c r="F15" s="85"/>
      <c r="G15" s="93">
        <f t="shared" si="0"/>
        <v>0</v>
      </c>
      <c r="H15" s="85"/>
      <c r="I15" s="95"/>
      <c r="J15" s="100">
        <f t="shared" si="1"/>
        <v>0</v>
      </c>
    </row>
    <row r="16" spans="1:10" ht="43.5">
      <c r="A16" s="2" t="s">
        <v>23</v>
      </c>
      <c r="B16" s="10" t="s">
        <v>26</v>
      </c>
      <c r="C16" s="32" t="s">
        <v>254</v>
      </c>
      <c r="D16" s="2" t="s">
        <v>6</v>
      </c>
      <c r="E16" s="205">
        <v>200</v>
      </c>
      <c r="F16" s="85"/>
      <c r="G16" s="93">
        <f t="shared" si="0"/>
        <v>0</v>
      </c>
      <c r="H16" s="85"/>
      <c r="I16" s="95"/>
      <c r="J16" s="100">
        <f t="shared" si="1"/>
        <v>0</v>
      </c>
    </row>
    <row r="17" spans="1:10" ht="43.5">
      <c r="A17" s="2" t="s">
        <v>24</v>
      </c>
      <c r="B17" s="10" t="s">
        <v>28</v>
      </c>
      <c r="C17" s="33" t="s">
        <v>255</v>
      </c>
      <c r="D17" s="2" t="s">
        <v>6</v>
      </c>
      <c r="E17" s="205">
        <v>2.5</v>
      </c>
      <c r="F17" s="85"/>
      <c r="G17" s="93">
        <f t="shared" si="0"/>
        <v>0</v>
      </c>
      <c r="H17" s="85"/>
      <c r="I17" s="95"/>
      <c r="J17" s="100">
        <f t="shared" si="1"/>
        <v>0</v>
      </c>
    </row>
    <row r="18" spans="1:10" ht="87">
      <c r="A18" s="2" t="s">
        <v>25</v>
      </c>
      <c r="B18" s="10" t="s">
        <v>30</v>
      </c>
      <c r="C18" s="32" t="s">
        <v>256</v>
      </c>
      <c r="D18" s="2" t="s">
        <v>6</v>
      </c>
      <c r="E18" s="205">
        <v>125</v>
      </c>
      <c r="F18" s="85"/>
      <c r="G18" s="93">
        <f t="shared" si="0"/>
        <v>0</v>
      </c>
      <c r="H18" s="85"/>
      <c r="I18" s="95"/>
      <c r="J18" s="100">
        <f t="shared" si="1"/>
        <v>0</v>
      </c>
    </row>
    <row r="19" spans="1:10" ht="57.75">
      <c r="A19" s="2" t="s">
        <v>27</v>
      </c>
      <c r="B19" s="10" t="s">
        <v>32</v>
      </c>
      <c r="C19" s="34" t="s">
        <v>257</v>
      </c>
      <c r="D19" s="2" t="s">
        <v>6</v>
      </c>
      <c r="E19" s="205">
        <v>10</v>
      </c>
      <c r="F19" s="85"/>
      <c r="G19" s="93">
        <f t="shared" si="0"/>
        <v>0</v>
      </c>
      <c r="H19" s="85"/>
      <c r="I19" s="95"/>
      <c r="J19" s="100">
        <f t="shared" si="1"/>
        <v>0</v>
      </c>
    </row>
    <row r="20" spans="1:10" ht="57.75">
      <c r="A20" s="2" t="s">
        <v>29</v>
      </c>
      <c r="B20" s="10" t="s">
        <v>34</v>
      </c>
      <c r="C20" s="32" t="s">
        <v>382</v>
      </c>
      <c r="D20" s="2" t="s">
        <v>6</v>
      </c>
      <c r="E20" s="205">
        <v>1750</v>
      </c>
      <c r="F20" s="85"/>
      <c r="G20" s="93">
        <f t="shared" si="0"/>
        <v>0</v>
      </c>
      <c r="H20" s="85"/>
      <c r="I20" s="95"/>
      <c r="J20" s="100">
        <f t="shared" si="1"/>
        <v>0</v>
      </c>
    </row>
    <row r="21" spans="1:10" ht="87">
      <c r="A21" s="2" t="s">
        <v>31</v>
      </c>
      <c r="B21" s="10" t="s">
        <v>37</v>
      </c>
      <c r="C21" s="33" t="s">
        <v>258</v>
      </c>
      <c r="D21" s="2" t="s">
        <v>6</v>
      </c>
      <c r="E21" s="205">
        <v>200</v>
      </c>
      <c r="F21" s="85"/>
      <c r="G21" s="93">
        <f t="shared" si="0"/>
        <v>0</v>
      </c>
      <c r="H21" s="85"/>
      <c r="I21" s="95"/>
      <c r="J21" s="100">
        <f t="shared" si="1"/>
        <v>0</v>
      </c>
    </row>
    <row r="22" spans="1:10" ht="72">
      <c r="A22" s="2" t="s">
        <v>33</v>
      </c>
      <c r="B22" s="10" t="s">
        <v>39</v>
      </c>
      <c r="C22" s="33" t="s">
        <v>259</v>
      </c>
      <c r="D22" s="2" t="s">
        <v>6</v>
      </c>
      <c r="E22" s="205">
        <v>1750</v>
      </c>
      <c r="F22" s="85"/>
      <c r="G22" s="93">
        <f t="shared" si="0"/>
        <v>0</v>
      </c>
      <c r="H22" s="85"/>
      <c r="I22" s="95"/>
      <c r="J22" s="100">
        <f t="shared" si="1"/>
        <v>0</v>
      </c>
    </row>
    <row r="23" spans="1:10" ht="57.75">
      <c r="A23" s="2" t="s">
        <v>35</v>
      </c>
      <c r="B23" s="10" t="s">
        <v>41</v>
      </c>
      <c r="C23" s="33" t="s">
        <v>260</v>
      </c>
      <c r="D23" s="2" t="s">
        <v>6</v>
      </c>
      <c r="E23" s="205">
        <v>75</v>
      </c>
      <c r="F23" s="85"/>
      <c r="G23" s="93">
        <f t="shared" si="0"/>
        <v>0</v>
      </c>
      <c r="H23" s="85"/>
      <c r="I23" s="95"/>
      <c r="J23" s="100">
        <f t="shared" si="1"/>
        <v>0</v>
      </c>
    </row>
    <row r="24" spans="1:10" ht="72">
      <c r="A24" s="2" t="s">
        <v>36</v>
      </c>
      <c r="B24" s="10" t="s">
        <v>377</v>
      </c>
      <c r="C24" s="33" t="s">
        <v>383</v>
      </c>
      <c r="D24" s="2" t="s">
        <v>6</v>
      </c>
      <c r="E24" s="206">
        <v>200</v>
      </c>
      <c r="F24" s="85"/>
      <c r="G24" s="93">
        <f t="shared" si="0"/>
        <v>0</v>
      </c>
      <c r="H24" s="85"/>
      <c r="I24" s="95"/>
      <c r="J24" s="100">
        <f t="shared" si="1"/>
        <v>0</v>
      </c>
    </row>
    <row r="25" spans="1:10" ht="57.75">
      <c r="A25" s="2" t="s">
        <v>38</v>
      </c>
      <c r="B25" s="10" t="s">
        <v>44</v>
      </c>
      <c r="C25" s="33" t="s">
        <v>261</v>
      </c>
      <c r="D25" s="2" t="s">
        <v>6</v>
      </c>
      <c r="E25" s="206">
        <v>500</v>
      </c>
      <c r="F25" s="85"/>
      <c r="G25" s="93">
        <f t="shared" si="0"/>
        <v>0</v>
      </c>
      <c r="H25" s="85"/>
      <c r="I25" s="95"/>
      <c r="J25" s="100">
        <f t="shared" si="1"/>
        <v>0</v>
      </c>
    </row>
    <row r="26" spans="1:10" ht="57.75">
      <c r="A26" s="2" t="s">
        <v>40</v>
      </c>
      <c r="B26" s="10" t="s">
        <v>46</v>
      </c>
      <c r="C26" s="33" t="s">
        <v>261</v>
      </c>
      <c r="D26" s="2" t="s">
        <v>6</v>
      </c>
      <c r="E26" s="206">
        <v>50</v>
      </c>
      <c r="F26" s="85"/>
      <c r="G26" s="93">
        <f t="shared" si="0"/>
        <v>0</v>
      </c>
      <c r="H26" s="85"/>
      <c r="I26" s="95"/>
      <c r="J26" s="100">
        <f t="shared" si="1"/>
        <v>0</v>
      </c>
    </row>
    <row r="27" spans="1:10" ht="32.25" customHeight="1">
      <c r="A27" s="2" t="s">
        <v>42</v>
      </c>
      <c r="B27" s="10" t="s">
        <v>48</v>
      </c>
      <c r="C27" s="33" t="s">
        <v>262</v>
      </c>
      <c r="D27" s="2" t="s">
        <v>6</v>
      </c>
      <c r="E27" s="206">
        <v>10</v>
      </c>
      <c r="F27" s="85"/>
      <c r="G27" s="93">
        <f t="shared" si="0"/>
        <v>0</v>
      </c>
      <c r="H27" s="85"/>
      <c r="I27" s="95"/>
      <c r="J27" s="100">
        <f t="shared" si="1"/>
        <v>0</v>
      </c>
    </row>
    <row r="28" spans="1:10" ht="43.5">
      <c r="A28" s="2" t="s">
        <v>43</v>
      </c>
      <c r="B28" s="10" t="s">
        <v>50</v>
      </c>
      <c r="C28" s="33" t="s">
        <v>263</v>
      </c>
      <c r="D28" s="2" t="s">
        <v>6</v>
      </c>
      <c r="E28" s="206">
        <v>12.5</v>
      </c>
      <c r="F28" s="85"/>
      <c r="G28" s="93">
        <f t="shared" si="0"/>
        <v>0</v>
      </c>
      <c r="H28" s="85"/>
      <c r="I28" s="95"/>
      <c r="J28" s="100">
        <f t="shared" si="1"/>
        <v>0</v>
      </c>
    </row>
    <row r="29" spans="1:10" ht="88.5" customHeight="1">
      <c r="A29" s="2" t="s">
        <v>45</v>
      </c>
      <c r="B29" s="10" t="s">
        <v>52</v>
      </c>
      <c r="C29" s="65" t="s">
        <v>264</v>
      </c>
      <c r="D29" s="2" t="s">
        <v>6</v>
      </c>
      <c r="E29" s="205">
        <v>50</v>
      </c>
      <c r="F29" s="85"/>
      <c r="G29" s="93">
        <f t="shared" si="0"/>
        <v>0</v>
      </c>
      <c r="H29" s="85"/>
      <c r="I29" s="95"/>
      <c r="J29" s="100">
        <f t="shared" si="1"/>
        <v>0</v>
      </c>
    </row>
    <row r="30" spans="1:10" ht="45" customHeight="1">
      <c r="A30" s="2" t="s">
        <v>47</v>
      </c>
      <c r="B30" s="11" t="s">
        <v>56</v>
      </c>
      <c r="C30" s="33" t="s">
        <v>265</v>
      </c>
      <c r="D30" s="3" t="s">
        <v>6</v>
      </c>
      <c r="E30" s="207">
        <v>12.5</v>
      </c>
      <c r="F30" s="86"/>
      <c r="G30" s="93">
        <f t="shared" si="0"/>
        <v>0</v>
      </c>
      <c r="H30" s="85"/>
      <c r="I30" s="95"/>
      <c r="J30" s="100">
        <f t="shared" si="1"/>
        <v>0</v>
      </c>
    </row>
    <row r="31" spans="1:10" ht="70.5" customHeight="1">
      <c r="A31" s="2" t="s">
        <v>49</v>
      </c>
      <c r="B31" s="9" t="s">
        <v>59</v>
      </c>
      <c r="C31" s="66" t="s">
        <v>266</v>
      </c>
      <c r="D31" s="2" t="s">
        <v>6</v>
      </c>
      <c r="E31" s="205">
        <v>7.5</v>
      </c>
      <c r="F31" s="85"/>
      <c r="G31" s="93">
        <f t="shared" si="0"/>
        <v>0</v>
      </c>
      <c r="H31" s="85"/>
      <c r="I31" s="95"/>
      <c r="J31" s="100">
        <f t="shared" si="1"/>
        <v>0</v>
      </c>
    </row>
    <row r="32" spans="1:10" ht="63.75" customHeight="1">
      <c r="A32" s="2" t="s">
        <v>51</v>
      </c>
      <c r="B32" s="46" t="s">
        <v>61</v>
      </c>
      <c r="C32" s="47" t="s">
        <v>267</v>
      </c>
      <c r="D32" s="3" t="s">
        <v>6</v>
      </c>
      <c r="E32" s="207">
        <v>10</v>
      </c>
      <c r="F32" s="86"/>
      <c r="G32" s="93">
        <f t="shared" si="0"/>
        <v>0</v>
      </c>
      <c r="H32" s="86"/>
      <c r="I32" s="96"/>
      <c r="J32" s="100">
        <f t="shared" si="1"/>
        <v>0</v>
      </c>
    </row>
    <row r="33" spans="1:10" ht="31.5" customHeight="1">
      <c r="A33" s="2" t="s">
        <v>53</v>
      </c>
      <c r="B33" s="49" t="s">
        <v>338</v>
      </c>
      <c r="C33" s="221" t="s">
        <v>381</v>
      </c>
      <c r="D33" s="48" t="s">
        <v>6</v>
      </c>
      <c r="E33" s="205">
        <v>50</v>
      </c>
      <c r="F33" s="87"/>
      <c r="G33" s="93">
        <f t="shared" si="0"/>
        <v>0</v>
      </c>
      <c r="H33" s="161"/>
      <c r="I33" s="97"/>
      <c r="J33" s="100">
        <f t="shared" si="1"/>
        <v>0</v>
      </c>
    </row>
    <row r="34" spans="1:10" ht="68.25" customHeight="1">
      <c r="A34" s="2" t="s">
        <v>54</v>
      </c>
      <c r="B34" s="59" t="s">
        <v>378</v>
      </c>
      <c r="C34" s="60" t="s">
        <v>379</v>
      </c>
      <c r="D34" s="61" t="s">
        <v>6</v>
      </c>
      <c r="E34" s="205">
        <v>15</v>
      </c>
      <c r="F34" s="88"/>
      <c r="G34" s="93">
        <f t="shared" si="0"/>
        <v>0</v>
      </c>
      <c r="H34" s="162"/>
      <c r="I34" s="98"/>
      <c r="J34" s="100">
        <f t="shared" si="1"/>
        <v>0</v>
      </c>
    </row>
    <row r="35" spans="1:10" ht="33" customHeight="1" thickBot="1">
      <c r="A35" s="2" t="s">
        <v>55</v>
      </c>
      <c r="B35" s="62" t="s">
        <v>380</v>
      </c>
      <c r="C35" s="63" t="s">
        <v>268</v>
      </c>
      <c r="D35" s="64" t="s">
        <v>6</v>
      </c>
      <c r="E35" s="205">
        <v>125</v>
      </c>
      <c r="F35" s="101"/>
      <c r="G35" s="94">
        <f t="shared" si="0"/>
        <v>0</v>
      </c>
      <c r="H35" s="86"/>
      <c r="I35" s="95"/>
      <c r="J35" s="100">
        <f t="shared" si="1"/>
        <v>0</v>
      </c>
    </row>
    <row r="36" spans="1:10" ht="43.5" customHeight="1" thickBot="1">
      <c r="A36" s="2"/>
      <c r="B36" s="224"/>
      <c r="C36" s="225"/>
      <c r="D36" s="225"/>
      <c r="E36" s="226"/>
      <c r="F36" s="102" t="s">
        <v>495</v>
      </c>
      <c r="G36" s="163">
        <f>SUM(G7:G35)</f>
        <v>0</v>
      </c>
      <c r="H36" s="164"/>
      <c r="I36" s="103" t="s">
        <v>489</v>
      </c>
      <c r="J36" s="107">
        <f>SUM(J7:J35)</f>
        <v>0</v>
      </c>
    </row>
    <row r="37" spans="1:10" ht="15.75" thickBot="1">
      <c r="A37" s="5"/>
      <c r="B37" s="6"/>
      <c r="C37" s="6"/>
      <c r="D37" s="7"/>
      <c r="E37" s="208"/>
      <c r="F37" s="89"/>
      <c r="G37" s="89"/>
      <c r="H37" s="89"/>
      <c r="I37" s="89"/>
      <c r="J37" s="89"/>
    </row>
    <row r="38" spans="1:10" ht="15.75" thickBot="1">
      <c r="A38" s="5"/>
      <c r="B38" s="105" t="s">
        <v>447</v>
      </c>
      <c r="C38" s="106"/>
      <c r="D38" s="5"/>
      <c r="E38" s="208"/>
      <c r="F38" s="89"/>
      <c r="G38" s="89"/>
      <c r="H38" s="89"/>
      <c r="I38" s="89"/>
      <c r="J38" s="89"/>
    </row>
    <row r="39" spans="1:10" ht="71.25" customHeight="1" thickBot="1">
      <c r="A39" s="5"/>
      <c r="B39" s="227" t="s">
        <v>449</v>
      </c>
      <c r="C39" s="228"/>
      <c r="D39" s="5"/>
      <c r="E39" s="208"/>
      <c r="F39" s="89"/>
      <c r="G39" s="229" t="s">
        <v>443</v>
      </c>
      <c r="H39" s="230"/>
      <c r="I39" s="231"/>
      <c r="J39" s="232"/>
    </row>
    <row r="40" spans="1:10" ht="15">
      <c r="A40" s="4"/>
      <c r="B40" s="4"/>
      <c r="C40" s="4"/>
      <c r="D40" s="4"/>
      <c r="E40" s="209"/>
      <c r="F40" s="90"/>
      <c r="G40" s="90"/>
      <c r="H40" s="90"/>
      <c r="I40" s="90"/>
      <c r="J40" s="90"/>
    </row>
    <row r="41" ht="13.5">
      <c r="B41" s="1" t="s">
        <v>445</v>
      </c>
    </row>
  </sheetData>
  <sheetProtection selectLockedCells="1" selectUnlockedCells="1"/>
  <mergeCells count="6">
    <mergeCell ref="A1:J1"/>
    <mergeCell ref="A2:J2"/>
    <mergeCell ref="A3:J4"/>
    <mergeCell ref="B36:E36"/>
    <mergeCell ref="B39:C39"/>
    <mergeCell ref="G39:J39"/>
  </mergeCells>
  <printOptions/>
  <pageMargins left="0.7086614173228347" right="0.7086614173228347" top="1.141732283464567" bottom="1.141732283464567" header="0.5118110236220472" footer="0.5118110236220472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1"/>
  <sheetViews>
    <sheetView tabSelected="1" zoomScalePageLayoutView="0" workbookViewId="0" topLeftCell="A81">
      <selection activeCell="A87" sqref="A87:E87"/>
    </sheetView>
  </sheetViews>
  <sheetFormatPr defaultColWidth="9.00390625" defaultRowHeight="14.25"/>
  <cols>
    <col min="1" max="1" width="4.00390625" style="0" customWidth="1"/>
    <col min="2" max="2" width="25.125" style="0" customWidth="1"/>
    <col min="3" max="3" width="33.00390625" style="0" customWidth="1"/>
    <col min="4" max="4" width="11.625" style="0" customWidth="1"/>
    <col min="5" max="5" width="16.125" style="202" customWidth="1"/>
    <col min="6" max="7" width="16.125" style="76" customWidth="1"/>
    <col min="8" max="8" width="17.875" style="76" customWidth="1"/>
    <col min="9" max="9" width="14.25390625" style="76" customWidth="1"/>
    <col min="10" max="10" width="19.125" style="119" customWidth="1"/>
  </cols>
  <sheetData>
    <row r="1" spans="1:10" ht="15">
      <c r="A1" s="222" t="s">
        <v>506</v>
      </c>
      <c r="B1" s="222"/>
      <c r="C1" s="222"/>
      <c r="D1" s="222"/>
      <c r="E1" s="222"/>
      <c r="F1" s="222"/>
      <c r="G1" s="222"/>
      <c r="H1" s="222"/>
      <c r="I1" s="222"/>
      <c r="J1" s="222"/>
    </row>
    <row r="2" spans="1:10" ht="15">
      <c r="A2" s="223" t="s">
        <v>69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13.5">
      <c r="A3" s="223" t="s">
        <v>70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3.5">
      <c r="A4" s="223"/>
      <c r="B4" s="223"/>
      <c r="C4" s="223"/>
      <c r="D4" s="223"/>
      <c r="E4" s="223"/>
      <c r="F4" s="223"/>
      <c r="G4" s="223"/>
      <c r="H4" s="223"/>
      <c r="I4" s="223"/>
      <c r="J4" s="223"/>
    </row>
    <row r="5" spans="1:10" ht="39">
      <c r="A5" s="30" t="s">
        <v>0</v>
      </c>
      <c r="B5" s="12" t="s">
        <v>1</v>
      </c>
      <c r="C5" s="12" t="s">
        <v>244</v>
      </c>
      <c r="D5" s="29" t="s">
        <v>2</v>
      </c>
      <c r="E5" s="192" t="s">
        <v>3</v>
      </c>
      <c r="F5" s="110" t="s">
        <v>398</v>
      </c>
      <c r="G5" s="99" t="s">
        <v>450</v>
      </c>
      <c r="H5" s="165" t="s">
        <v>494</v>
      </c>
      <c r="I5" s="110" t="s">
        <v>487</v>
      </c>
      <c r="J5" s="99" t="s">
        <v>488</v>
      </c>
    </row>
    <row r="6" spans="1:10" ht="14.25">
      <c r="A6" s="13" t="s">
        <v>62</v>
      </c>
      <c r="B6" s="13" t="s">
        <v>63</v>
      </c>
      <c r="C6" s="13" t="s">
        <v>64</v>
      </c>
      <c r="D6" s="13" t="s">
        <v>65</v>
      </c>
      <c r="E6" s="200" t="s">
        <v>66</v>
      </c>
      <c r="F6" s="72" t="s">
        <v>67</v>
      </c>
      <c r="G6" s="79" t="s">
        <v>397</v>
      </c>
      <c r="H6" s="79" t="s">
        <v>399</v>
      </c>
      <c r="I6" s="72" t="s">
        <v>441</v>
      </c>
      <c r="J6" s="79" t="s">
        <v>486</v>
      </c>
    </row>
    <row r="7" spans="1:10" ht="28.5">
      <c r="A7" s="14" t="s">
        <v>71</v>
      </c>
      <c r="B7" s="15" t="s">
        <v>272</v>
      </c>
      <c r="C7" s="15" t="s">
        <v>271</v>
      </c>
      <c r="D7" s="16" t="s">
        <v>72</v>
      </c>
      <c r="E7" s="201">
        <v>25</v>
      </c>
      <c r="F7" s="111"/>
      <c r="G7" s="109">
        <f>E7*F7</f>
        <v>0</v>
      </c>
      <c r="H7" s="166"/>
      <c r="I7" s="18"/>
      <c r="J7" s="79">
        <f>G7+H7</f>
        <v>0</v>
      </c>
    </row>
    <row r="8" spans="1:10" ht="57.75">
      <c r="A8" s="14" t="s">
        <v>73</v>
      </c>
      <c r="B8" s="15" t="s">
        <v>269</v>
      </c>
      <c r="C8" s="15" t="s">
        <v>270</v>
      </c>
      <c r="D8" s="16" t="s">
        <v>188</v>
      </c>
      <c r="E8" s="201">
        <v>350</v>
      </c>
      <c r="F8" s="111"/>
      <c r="G8" s="109">
        <f aca="true" t="shared" si="0" ref="G8:G68">E8*F8</f>
        <v>0</v>
      </c>
      <c r="H8" s="166"/>
      <c r="I8" s="18"/>
      <c r="J8" s="79">
        <f aca="true" t="shared" si="1" ref="J8:J68">G8+H8</f>
        <v>0</v>
      </c>
    </row>
    <row r="9" spans="1:10" ht="19.5" customHeight="1">
      <c r="A9" s="14" t="s">
        <v>74</v>
      </c>
      <c r="B9" s="15" t="s">
        <v>78</v>
      </c>
      <c r="C9" s="15" t="s">
        <v>273</v>
      </c>
      <c r="D9" s="16" t="s">
        <v>72</v>
      </c>
      <c r="E9" s="201">
        <v>50</v>
      </c>
      <c r="F9" s="111"/>
      <c r="G9" s="109">
        <f t="shared" si="0"/>
        <v>0</v>
      </c>
      <c r="H9" s="166"/>
      <c r="I9" s="18"/>
      <c r="J9" s="79">
        <f t="shared" si="1"/>
        <v>0</v>
      </c>
    </row>
    <row r="10" spans="1:10" ht="34.5" customHeight="1">
      <c r="A10" s="14" t="s">
        <v>76</v>
      </c>
      <c r="B10" s="15" t="s">
        <v>75</v>
      </c>
      <c r="C10" s="15" t="s">
        <v>271</v>
      </c>
      <c r="D10" s="16" t="s">
        <v>72</v>
      </c>
      <c r="E10" s="201">
        <v>20</v>
      </c>
      <c r="F10" s="111"/>
      <c r="G10" s="109">
        <f t="shared" si="0"/>
        <v>0</v>
      </c>
      <c r="H10" s="166"/>
      <c r="I10" s="18"/>
      <c r="J10" s="79">
        <f t="shared" si="1"/>
        <v>0</v>
      </c>
    </row>
    <row r="11" spans="1:10" ht="43.5">
      <c r="A11" s="14" t="s">
        <v>77</v>
      </c>
      <c r="B11" s="15" t="s">
        <v>274</v>
      </c>
      <c r="C11" s="15" t="s">
        <v>299</v>
      </c>
      <c r="D11" s="16" t="s">
        <v>72</v>
      </c>
      <c r="E11" s="201">
        <v>400</v>
      </c>
      <c r="F11" s="111"/>
      <c r="G11" s="109">
        <f t="shared" si="0"/>
        <v>0</v>
      </c>
      <c r="H11" s="166"/>
      <c r="I11" s="18"/>
      <c r="J11" s="79">
        <f t="shared" si="1"/>
        <v>0</v>
      </c>
    </row>
    <row r="12" spans="1:10" ht="28.5">
      <c r="A12" s="14" t="s">
        <v>79</v>
      </c>
      <c r="B12" s="15" t="s">
        <v>143</v>
      </c>
      <c r="C12" s="15" t="s">
        <v>275</v>
      </c>
      <c r="D12" s="16" t="s">
        <v>72</v>
      </c>
      <c r="E12" s="201">
        <v>100</v>
      </c>
      <c r="F12" s="111"/>
      <c r="G12" s="109">
        <f t="shared" si="0"/>
        <v>0</v>
      </c>
      <c r="H12" s="166"/>
      <c r="I12" s="18"/>
      <c r="J12" s="79">
        <f t="shared" si="1"/>
        <v>0</v>
      </c>
    </row>
    <row r="13" spans="1:10" ht="43.5">
      <c r="A13" s="14" t="s">
        <v>511</v>
      </c>
      <c r="B13" s="15" t="s">
        <v>80</v>
      </c>
      <c r="C13" s="15" t="s">
        <v>276</v>
      </c>
      <c r="D13" s="55" t="s">
        <v>72</v>
      </c>
      <c r="E13" s="201">
        <v>150</v>
      </c>
      <c r="F13" s="112"/>
      <c r="G13" s="109">
        <f t="shared" si="0"/>
        <v>0</v>
      </c>
      <c r="H13" s="166"/>
      <c r="I13" s="18"/>
      <c r="J13" s="79">
        <f t="shared" si="1"/>
        <v>0</v>
      </c>
    </row>
    <row r="14" spans="1:10" ht="28.5">
      <c r="A14" s="14" t="s">
        <v>81</v>
      </c>
      <c r="B14" s="41" t="s">
        <v>392</v>
      </c>
      <c r="C14" s="15" t="s">
        <v>376</v>
      </c>
      <c r="D14" s="55" t="s">
        <v>72</v>
      </c>
      <c r="E14" s="201">
        <v>30</v>
      </c>
      <c r="F14" s="111"/>
      <c r="G14" s="109">
        <f t="shared" si="0"/>
        <v>0</v>
      </c>
      <c r="H14" s="166"/>
      <c r="I14" s="18"/>
      <c r="J14" s="79">
        <f t="shared" si="1"/>
        <v>0</v>
      </c>
    </row>
    <row r="15" spans="1:10" ht="14.25">
      <c r="A15" s="14" t="s">
        <v>512</v>
      </c>
      <c r="B15" s="41" t="s">
        <v>393</v>
      </c>
      <c r="C15" s="15" t="s">
        <v>285</v>
      </c>
      <c r="D15" s="16" t="s">
        <v>6</v>
      </c>
      <c r="E15" s="201">
        <v>100</v>
      </c>
      <c r="F15" s="111"/>
      <c r="G15" s="109">
        <f t="shared" si="0"/>
        <v>0</v>
      </c>
      <c r="H15" s="166"/>
      <c r="I15" s="18"/>
      <c r="J15" s="79">
        <f t="shared" si="1"/>
        <v>0</v>
      </c>
    </row>
    <row r="16" spans="1:10" ht="28.5">
      <c r="A16" s="14" t="s">
        <v>83</v>
      </c>
      <c r="B16" s="15" t="s">
        <v>82</v>
      </c>
      <c r="C16" s="15" t="s">
        <v>277</v>
      </c>
      <c r="D16" s="16" t="s">
        <v>72</v>
      </c>
      <c r="E16" s="201">
        <v>100</v>
      </c>
      <c r="F16" s="111"/>
      <c r="G16" s="109">
        <f t="shared" si="0"/>
        <v>0</v>
      </c>
      <c r="H16" s="166"/>
      <c r="I16" s="18"/>
      <c r="J16" s="79">
        <f t="shared" si="1"/>
        <v>0</v>
      </c>
    </row>
    <row r="17" spans="1:10" ht="28.5">
      <c r="A17" s="14" t="s">
        <v>85</v>
      </c>
      <c r="B17" s="41" t="s">
        <v>391</v>
      </c>
      <c r="C17" s="15" t="s">
        <v>286</v>
      </c>
      <c r="D17" s="55" t="s">
        <v>6</v>
      </c>
      <c r="E17" s="201">
        <v>100</v>
      </c>
      <c r="F17" s="111"/>
      <c r="G17" s="109">
        <f t="shared" si="0"/>
        <v>0</v>
      </c>
      <c r="H17" s="166"/>
      <c r="I17" s="18"/>
      <c r="J17" s="79">
        <f t="shared" si="1"/>
        <v>0</v>
      </c>
    </row>
    <row r="18" spans="1:10" ht="25.5" customHeight="1">
      <c r="A18" s="14" t="s">
        <v>513</v>
      </c>
      <c r="B18" s="15" t="s">
        <v>84</v>
      </c>
      <c r="C18" s="15" t="s">
        <v>278</v>
      </c>
      <c r="D18" s="16" t="s">
        <v>72</v>
      </c>
      <c r="E18" s="201">
        <v>25</v>
      </c>
      <c r="F18" s="111"/>
      <c r="G18" s="109">
        <f t="shared" si="0"/>
        <v>0</v>
      </c>
      <c r="H18" s="166"/>
      <c r="I18" s="18"/>
      <c r="J18" s="79">
        <f t="shared" si="1"/>
        <v>0</v>
      </c>
    </row>
    <row r="19" spans="1:10" ht="30" customHeight="1">
      <c r="A19" s="14" t="s">
        <v>88</v>
      </c>
      <c r="B19" s="15" t="s">
        <v>86</v>
      </c>
      <c r="C19" s="15" t="s">
        <v>279</v>
      </c>
      <c r="D19" s="16" t="s">
        <v>281</v>
      </c>
      <c r="E19" s="201">
        <v>150</v>
      </c>
      <c r="F19" s="111"/>
      <c r="G19" s="109">
        <f t="shared" si="0"/>
        <v>0</v>
      </c>
      <c r="H19" s="166"/>
      <c r="I19" s="18"/>
      <c r="J19" s="79">
        <f t="shared" si="1"/>
        <v>0</v>
      </c>
    </row>
    <row r="20" spans="1:10" ht="39.75" customHeight="1">
      <c r="A20" s="14" t="s">
        <v>90</v>
      </c>
      <c r="B20" s="15" t="s">
        <v>280</v>
      </c>
      <c r="C20" s="15" t="s">
        <v>282</v>
      </c>
      <c r="D20" s="16" t="s">
        <v>281</v>
      </c>
      <c r="E20" s="211">
        <v>50</v>
      </c>
      <c r="F20" s="113"/>
      <c r="G20" s="109">
        <f t="shared" si="0"/>
        <v>0</v>
      </c>
      <c r="H20" s="166"/>
      <c r="I20" s="18"/>
      <c r="J20" s="79">
        <f t="shared" si="1"/>
        <v>0</v>
      </c>
    </row>
    <row r="21" spans="1:10" ht="14.25">
      <c r="A21" s="14" t="s">
        <v>92</v>
      </c>
      <c r="B21" s="15" t="s">
        <v>140</v>
      </c>
      <c r="C21" s="15" t="s">
        <v>287</v>
      </c>
      <c r="D21" s="16" t="s">
        <v>72</v>
      </c>
      <c r="E21" s="201">
        <v>200</v>
      </c>
      <c r="F21" s="111"/>
      <c r="G21" s="109">
        <f t="shared" si="0"/>
        <v>0</v>
      </c>
      <c r="H21" s="166"/>
      <c r="I21" s="18"/>
      <c r="J21" s="79">
        <f t="shared" si="1"/>
        <v>0</v>
      </c>
    </row>
    <row r="22" spans="1:10" ht="28.5">
      <c r="A22" s="14" t="s">
        <v>93</v>
      </c>
      <c r="B22" s="15" t="s">
        <v>288</v>
      </c>
      <c r="C22" s="15" t="s">
        <v>289</v>
      </c>
      <c r="D22" s="55" t="s">
        <v>188</v>
      </c>
      <c r="E22" s="201">
        <v>22.5</v>
      </c>
      <c r="F22" s="111"/>
      <c r="G22" s="109">
        <f t="shared" si="0"/>
        <v>0</v>
      </c>
      <c r="H22" s="166"/>
      <c r="I22" s="18"/>
      <c r="J22" s="79">
        <f t="shared" si="1"/>
        <v>0</v>
      </c>
    </row>
    <row r="23" spans="1:10" ht="43.5">
      <c r="A23" s="14" t="s">
        <v>94</v>
      </c>
      <c r="B23" s="41" t="s">
        <v>91</v>
      </c>
      <c r="C23" s="41" t="s">
        <v>388</v>
      </c>
      <c r="D23" s="55" t="s">
        <v>6</v>
      </c>
      <c r="E23" s="201">
        <v>175</v>
      </c>
      <c r="F23" s="111"/>
      <c r="G23" s="109">
        <f t="shared" si="0"/>
        <v>0</v>
      </c>
      <c r="H23" s="166"/>
      <c r="I23" s="18"/>
      <c r="J23" s="79">
        <f t="shared" si="1"/>
        <v>0</v>
      </c>
    </row>
    <row r="24" spans="1:10" ht="14.25">
      <c r="A24" s="14" t="s">
        <v>96</v>
      </c>
      <c r="B24" s="41" t="s">
        <v>389</v>
      </c>
      <c r="C24" s="15" t="s">
        <v>290</v>
      </c>
      <c r="D24" s="16" t="s">
        <v>6</v>
      </c>
      <c r="E24" s="201">
        <v>125</v>
      </c>
      <c r="F24" s="111"/>
      <c r="G24" s="109">
        <f t="shared" si="0"/>
        <v>0</v>
      </c>
      <c r="H24" s="166"/>
      <c r="I24" s="18"/>
      <c r="J24" s="79">
        <f t="shared" si="1"/>
        <v>0</v>
      </c>
    </row>
    <row r="25" spans="1:10" ht="28.5">
      <c r="A25" s="14" t="s">
        <v>98</v>
      </c>
      <c r="B25" s="41" t="s">
        <v>390</v>
      </c>
      <c r="C25" s="15" t="s">
        <v>291</v>
      </c>
      <c r="D25" s="16" t="s">
        <v>6</v>
      </c>
      <c r="E25" s="201">
        <v>75</v>
      </c>
      <c r="F25" s="111"/>
      <c r="G25" s="109">
        <f t="shared" si="0"/>
        <v>0</v>
      </c>
      <c r="H25" s="166"/>
      <c r="I25" s="18"/>
      <c r="J25" s="79">
        <f t="shared" si="1"/>
        <v>0</v>
      </c>
    </row>
    <row r="26" spans="1:10" ht="28.5">
      <c r="A26" s="14" t="s">
        <v>514</v>
      </c>
      <c r="B26" s="41" t="s">
        <v>387</v>
      </c>
      <c r="C26" s="15" t="s">
        <v>292</v>
      </c>
      <c r="D26" s="16" t="s">
        <v>6</v>
      </c>
      <c r="E26" s="201">
        <v>400</v>
      </c>
      <c r="F26" s="111"/>
      <c r="G26" s="109">
        <f t="shared" si="0"/>
        <v>0</v>
      </c>
      <c r="H26" s="166"/>
      <c r="I26" s="18"/>
      <c r="J26" s="79">
        <f t="shared" si="1"/>
        <v>0</v>
      </c>
    </row>
    <row r="27" spans="1:10" ht="28.5">
      <c r="A27" s="14" t="s">
        <v>99</v>
      </c>
      <c r="B27" s="41" t="s">
        <v>95</v>
      </c>
      <c r="C27" s="15" t="s">
        <v>293</v>
      </c>
      <c r="D27" s="55" t="s">
        <v>6</v>
      </c>
      <c r="E27" s="201">
        <v>100</v>
      </c>
      <c r="F27" s="111"/>
      <c r="G27" s="109">
        <f t="shared" si="0"/>
        <v>0</v>
      </c>
      <c r="H27" s="166"/>
      <c r="I27" s="18"/>
      <c r="J27" s="79">
        <f t="shared" si="1"/>
        <v>0</v>
      </c>
    </row>
    <row r="28" spans="1:10" ht="28.5">
      <c r="A28" s="14" t="s">
        <v>100</v>
      </c>
      <c r="B28" s="41" t="s">
        <v>283</v>
      </c>
      <c r="C28" s="41" t="s">
        <v>371</v>
      </c>
      <c r="D28" s="55" t="s">
        <v>87</v>
      </c>
      <c r="E28" s="201">
        <v>1250</v>
      </c>
      <c r="F28" s="111"/>
      <c r="G28" s="109">
        <f t="shared" si="0"/>
        <v>0</v>
      </c>
      <c r="H28" s="166"/>
      <c r="I28" s="18"/>
      <c r="J28" s="79">
        <f t="shared" si="1"/>
        <v>0</v>
      </c>
    </row>
    <row r="29" spans="1:10" ht="38.25" customHeight="1">
      <c r="A29" s="14" t="s">
        <v>101</v>
      </c>
      <c r="B29" s="15" t="s">
        <v>97</v>
      </c>
      <c r="C29" s="15" t="s">
        <v>294</v>
      </c>
      <c r="D29" s="55" t="s">
        <v>72</v>
      </c>
      <c r="E29" s="201">
        <v>25</v>
      </c>
      <c r="F29" s="111"/>
      <c r="G29" s="109">
        <f t="shared" si="0"/>
        <v>0</v>
      </c>
      <c r="H29" s="166"/>
      <c r="I29" s="18"/>
      <c r="J29" s="79">
        <f t="shared" si="1"/>
        <v>0</v>
      </c>
    </row>
    <row r="30" spans="1:10" ht="14.25">
      <c r="A30" s="14" t="s">
        <v>103</v>
      </c>
      <c r="B30" s="15" t="s">
        <v>295</v>
      </c>
      <c r="C30" s="15" t="s">
        <v>296</v>
      </c>
      <c r="D30" s="16" t="s">
        <v>72</v>
      </c>
      <c r="E30" s="201">
        <v>450</v>
      </c>
      <c r="F30" s="111"/>
      <c r="G30" s="109">
        <f t="shared" si="0"/>
        <v>0</v>
      </c>
      <c r="H30" s="166"/>
      <c r="I30" s="18"/>
      <c r="J30" s="79">
        <f t="shared" si="1"/>
        <v>0</v>
      </c>
    </row>
    <row r="31" spans="1:10" ht="43.5">
      <c r="A31" s="14" t="s">
        <v>105</v>
      </c>
      <c r="B31" s="15" t="s">
        <v>297</v>
      </c>
      <c r="C31" s="15" t="s">
        <v>298</v>
      </c>
      <c r="D31" s="55" t="s">
        <v>72</v>
      </c>
      <c r="E31" s="201">
        <v>500</v>
      </c>
      <c r="F31" s="111"/>
      <c r="G31" s="109">
        <f t="shared" si="0"/>
        <v>0</v>
      </c>
      <c r="H31" s="166"/>
      <c r="I31" s="18"/>
      <c r="J31" s="79">
        <f t="shared" si="1"/>
        <v>0</v>
      </c>
    </row>
    <row r="32" spans="1:10" ht="28.5">
      <c r="A32" s="14" t="s">
        <v>106</v>
      </c>
      <c r="B32" s="15" t="s">
        <v>300</v>
      </c>
      <c r="C32" s="15" t="s">
        <v>301</v>
      </c>
      <c r="D32" s="16" t="s">
        <v>72</v>
      </c>
      <c r="E32" s="201">
        <v>10</v>
      </c>
      <c r="F32" s="111"/>
      <c r="G32" s="109">
        <f t="shared" si="0"/>
        <v>0</v>
      </c>
      <c r="H32" s="166"/>
      <c r="I32" s="18"/>
      <c r="J32" s="79">
        <f t="shared" si="1"/>
        <v>0</v>
      </c>
    </row>
    <row r="33" spans="1:10" ht="28.5">
      <c r="A33" s="14" t="s">
        <v>317</v>
      </c>
      <c r="B33" s="15" t="s">
        <v>102</v>
      </c>
      <c r="C33" s="15" t="s">
        <v>302</v>
      </c>
      <c r="D33" s="16" t="s">
        <v>72</v>
      </c>
      <c r="E33" s="201">
        <v>50</v>
      </c>
      <c r="F33" s="111"/>
      <c r="G33" s="109">
        <f t="shared" si="0"/>
        <v>0</v>
      </c>
      <c r="H33" s="166"/>
      <c r="I33" s="18"/>
      <c r="J33" s="79">
        <f t="shared" si="1"/>
        <v>0</v>
      </c>
    </row>
    <row r="34" spans="1:10" ht="30.75" customHeight="1">
      <c r="A34" s="14" t="s">
        <v>515</v>
      </c>
      <c r="B34" s="15" t="s">
        <v>104</v>
      </c>
      <c r="C34" s="15" t="s">
        <v>303</v>
      </c>
      <c r="D34" s="16" t="s">
        <v>72</v>
      </c>
      <c r="E34" s="201">
        <v>20</v>
      </c>
      <c r="F34" s="111"/>
      <c r="G34" s="109">
        <f t="shared" si="0"/>
        <v>0</v>
      </c>
      <c r="H34" s="166"/>
      <c r="I34" s="18"/>
      <c r="J34" s="79">
        <f t="shared" si="1"/>
        <v>0</v>
      </c>
    </row>
    <row r="35" spans="1:10" ht="14.25">
      <c r="A35" s="14" t="s">
        <v>107</v>
      </c>
      <c r="B35" s="15" t="s">
        <v>304</v>
      </c>
      <c r="C35" s="15" t="s">
        <v>305</v>
      </c>
      <c r="D35" s="16" t="s">
        <v>72</v>
      </c>
      <c r="E35" s="201">
        <v>100</v>
      </c>
      <c r="F35" s="111"/>
      <c r="G35" s="109">
        <f t="shared" si="0"/>
        <v>0</v>
      </c>
      <c r="H35" s="166"/>
      <c r="I35" s="18"/>
      <c r="J35" s="79">
        <f t="shared" si="1"/>
        <v>0</v>
      </c>
    </row>
    <row r="36" spans="1:10" ht="14.25">
      <c r="A36" s="14" t="s">
        <v>109</v>
      </c>
      <c r="B36" s="15" t="s">
        <v>306</v>
      </c>
      <c r="C36" s="15" t="s">
        <v>307</v>
      </c>
      <c r="D36" s="16" t="s">
        <v>72</v>
      </c>
      <c r="E36" s="201">
        <v>600</v>
      </c>
      <c r="F36" s="111"/>
      <c r="G36" s="109">
        <f t="shared" si="0"/>
        <v>0</v>
      </c>
      <c r="H36" s="166"/>
      <c r="I36" s="18"/>
      <c r="J36" s="79">
        <f t="shared" si="1"/>
        <v>0</v>
      </c>
    </row>
    <row r="37" spans="1:10" ht="28.5">
      <c r="A37" s="14" t="s">
        <v>111</v>
      </c>
      <c r="B37" s="15" t="s">
        <v>496</v>
      </c>
      <c r="C37" s="15" t="s">
        <v>497</v>
      </c>
      <c r="D37" s="16" t="s">
        <v>6</v>
      </c>
      <c r="E37" s="201">
        <v>50</v>
      </c>
      <c r="F37" s="111"/>
      <c r="G37" s="109"/>
      <c r="H37" s="166"/>
      <c r="I37" s="18"/>
      <c r="J37" s="79"/>
    </row>
    <row r="38" spans="1:10" ht="14.25">
      <c r="A38" s="14" t="s">
        <v>113</v>
      </c>
      <c r="B38" s="15" t="s">
        <v>108</v>
      </c>
      <c r="C38" s="15" t="s">
        <v>308</v>
      </c>
      <c r="D38" s="16" t="s">
        <v>72</v>
      </c>
      <c r="E38" s="201">
        <v>550</v>
      </c>
      <c r="F38" s="111"/>
      <c r="G38" s="109">
        <f t="shared" si="0"/>
        <v>0</v>
      </c>
      <c r="H38" s="166"/>
      <c r="I38" s="18"/>
      <c r="J38" s="79">
        <f t="shared" si="1"/>
        <v>0</v>
      </c>
    </row>
    <row r="39" spans="1:10" ht="14.25">
      <c r="A39" s="14" t="s">
        <v>115</v>
      </c>
      <c r="B39" s="15" t="s">
        <v>110</v>
      </c>
      <c r="C39" s="15" t="s">
        <v>309</v>
      </c>
      <c r="D39" s="16" t="s">
        <v>72</v>
      </c>
      <c r="E39" s="201">
        <v>150</v>
      </c>
      <c r="F39" s="111"/>
      <c r="G39" s="109">
        <f t="shared" si="0"/>
        <v>0</v>
      </c>
      <c r="H39" s="166"/>
      <c r="I39" s="18"/>
      <c r="J39" s="79">
        <f t="shared" si="1"/>
        <v>0</v>
      </c>
    </row>
    <row r="40" spans="1:10" ht="43.5">
      <c r="A40" s="14" t="s">
        <v>117</v>
      </c>
      <c r="B40" s="15" t="s">
        <v>310</v>
      </c>
      <c r="C40" s="15" t="s">
        <v>311</v>
      </c>
      <c r="D40" s="40" t="s">
        <v>188</v>
      </c>
      <c r="E40" s="201">
        <v>200</v>
      </c>
      <c r="F40" s="111"/>
      <c r="G40" s="109">
        <f t="shared" si="0"/>
        <v>0</v>
      </c>
      <c r="H40" s="166"/>
      <c r="I40" s="18"/>
      <c r="J40" s="79">
        <f t="shared" si="1"/>
        <v>0</v>
      </c>
    </row>
    <row r="41" spans="1:10" ht="36.75" customHeight="1">
      <c r="A41" s="14" t="s">
        <v>118</v>
      </c>
      <c r="B41" s="15" t="s">
        <v>112</v>
      </c>
      <c r="C41" s="15" t="s">
        <v>312</v>
      </c>
      <c r="D41" s="40" t="s">
        <v>72</v>
      </c>
      <c r="E41" s="201">
        <v>15</v>
      </c>
      <c r="F41" s="111"/>
      <c r="G41" s="109">
        <f t="shared" si="0"/>
        <v>0</v>
      </c>
      <c r="H41" s="166"/>
      <c r="I41" s="18"/>
      <c r="J41" s="79">
        <f t="shared" si="1"/>
        <v>0</v>
      </c>
    </row>
    <row r="42" spans="1:10" ht="14.25">
      <c r="A42" s="14" t="s">
        <v>120</v>
      </c>
      <c r="B42" s="15" t="s">
        <v>114</v>
      </c>
      <c r="C42" s="15" t="s">
        <v>314</v>
      </c>
      <c r="D42" s="16" t="s">
        <v>72</v>
      </c>
      <c r="E42" s="201">
        <v>15</v>
      </c>
      <c r="F42" s="111"/>
      <c r="G42" s="109">
        <f t="shared" si="0"/>
        <v>0</v>
      </c>
      <c r="H42" s="166"/>
      <c r="I42" s="18"/>
      <c r="J42" s="79">
        <f t="shared" si="1"/>
        <v>0</v>
      </c>
    </row>
    <row r="43" spans="1:10" ht="28.5">
      <c r="A43" s="14" t="s">
        <v>122</v>
      </c>
      <c r="B43" s="15" t="s">
        <v>116</v>
      </c>
      <c r="C43" s="15" t="s">
        <v>313</v>
      </c>
      <c r="D43" s="16" t="s">
        <v>72</v>
      </c>
      <c r="E43" s="201">
        <v>350</v>
      </c>
      <c r="F43" s="111"/>
      <c r="G43" s="109">
        <f t="shared" si="0"/>
        <v>0</v>
      </c>
      <c r="H43" s="166"/>
      <c r="I43" s="18"/>
      <c r="J43" s="79">
        <f t="shared" si="1"/>
        <v>0</v>
      </c>
    </row>
    <row r="44" spans="1:10" ht="43.5">
      <c r="A44" s="14" t="s">
        <v>516</v>
      </c>
      <c r="B44" s="41" t="s">
        <v>372</v>
      </c>
      <c r="C44" s="41" t="s">
        <v>386</v>
      </c>
      <c r="D44" s="55" t="s">
        <v>72</v>
      </c>
      <c r="E44" s="201">
        <v>10</v>
      </c>
      <c r="F44" s="111"/>
      <c r="G44" s="109">
        <f t="shared" si="0"/>
        <v>0</v>
      </c>
      <c r="H44" s="166"/>
      <c r="I44" s="18"/>
      <c r="J44" s="79">
        <f t="shared" si="1"/>
        <v>0</v>
      </c>
    </row>
    <row r="45" spans="1:10" ht="14.25">
      <c r="A45" s="14" t="s">
        <v>125</v>
      </c>
      <c r="B45" s="15" t="s">
        <v>119</v>
      </c>
      <c r="C45" s="41" t="s">
        <v>319</v>
      </c>
      <c r="D45" s="16" t="s">
        <v>72</v>
      </c>
      <c r="E45" s="201">
        <v>10</v>
      </c>
      <c r="F45" s="111"/>
      <c r="G45" s="109">
        <f t="shared" si="0"/>
        <v>0</v>
      </c>
      <c r="H45" s="166"/>
      <c r="I45" s="18"/>
      <c r="J45" s="79">
        <f t="shared" si="1"/>
        <v>0</v>
      </c>
    </row>
    <row r="46" spans="1:10" ht="28.5">
      <c r="A46" s="14" t="s">
        <v>126</v>
      </c>
      <c r="B46" s="15" t="s">
        <v>315</v>
      </c>
      <c r="C46" s="15" t="s">
        <v>316</v>
      </c>
      <c r="D46" s="16" t="s">
        <v>188</v>
      </c>
      <c r="E46" s="201">
        <v>25</v>
      </c>
      <c r="F46" s="111"/>
      <c r="G46" s="109">
        <f t="shared" si="0"/>
        <v>0</v>
      </c>
      <c r="H46" s="166"/>
      <c r="I46" s="18"/>
      <c r="J46" s="79">
        <f t="shared" si="1"/>
        <v>0</v>
      </c>
    </row>
    <row r="47" spans="1:10" ht="65.25" customHeight="1">
      <c r="A47" s="14" t="s">
        <v>128</v>
      </c>
      <c r="B47" s="17" t="s">
        <v>89</v>
      </c>
      <c r="C47" s="17" t="s">
        <v>373</v>
      </c>
      <c r="D47" s="16" t="s">
        <v>72</v>
      </c>
      <c r="E47" s="201">
        <v>25</v>
      </c>
      <c r="F47" s="111"/>
      <c r="G47" s="109">
        <f t="shared" si="0"/>
        <v>0</v>
      </c>
      <c r="H47" s="166"/>
      <c r="I47" s="18"/>
      <c r="J47" s="79">
        <f t="shared" si="1"/>
        <v>0</v>
      </c>
    </row>
    <row r="48" spans="1:10" ht="43.5">
      <c r="A48" s="14" t="s">
        <v>129</v>
      </c>
      <c r="B48" s="15" t="s">
        <v>320</v>
      </c>
      <c r="C48" s="15" t="s">
        <v>321</v>
      </c>
      <c r="D48" s="16" t="s">
        <v>72</v>
      </c>
      <c r="E48" s="201">
        <v>6</v>
      </c>
      <c r="F48" s="111"/>
      <c r="G48" s="109">
        <f t="shared" si="0"/>
        <v>0</v>
      </c>
      <c r="H48" s="166"/>
      <c r="I48" s="18"/>
      <c r="J48" s="79">
        <f t="shared" si="1"/>
        <v>0</v>
      </c>
    </row>
    <row r="49" spans="1:10" ht="14.25">
      <c r="A49" s="14" t="s">
        <v>131</v>
      </c>
      <c r="B49" s="15" t="s">
        <v>121</v>
      </c>
      <c r="C49" s="41" t="s">
        <v>374</v>
      </c>
      <c r="D49" s="16" t="s">
        <v>72</v>
      </c>
      <c r="E49" s="201">
        <v>225</v>
      </c>
      <c r="F49" s="111"/>
      <c r="G49" s="109">
        <f t="shared" si="0"/>
        <v>0</v>
      </c>
      <c r="H49" s="166"/>
      <c r="I49" s="18"/>
      <c r="J49" s="79">
        <f t="shared" si="1"/>
        <v>0</v>
      </c>
    </row>
    <row r="50" spans="1:10" ht="14.25">
      <c r="A50" s="14" t="s">
        <v>133</v>
      </c>
      <c r="B50" s="15" t="s">
        <v>498</v>
      </c>
      <c r="C50" s="41" t="s">
        <v>374</v>
      </c>
      <c r="D50" s="16" t="s">
        <v>72</v>
      </c>
      <c r="E50" s="201">
        <v>60</v>
      </c>
      <c r="F50" s="111"/>
      <c r="G50" s="109">
        <f t="shared" si="0"/>
        <v>0</v>
      </c>
      <c r="H50" s="166"/>
      <c r="I50" s="18"/>
      <c r="J50" s="79">
        <f t="shared" si="1"/>
        <v>0</v>
      </c>
    </row>
    <row r="51" spans="1:10" ht="28.5">
      <c r="A51" s="14" t="s">
        <v>135</v>
      </c>
      <c r="B51" s="15" t="s">
        <v>123</v>
      </c>
      <c r="C51" s="15" t="s">
        <v>275</v>
      </c>
      <c r="D51" s="16" t="s">
        <v>72</v>
      </c>
      <c r="E51" s="201">
        <v>50</v>
      </c>
      <c r="F51" s="111"/>
      <c r="G51" s="109">
        <f t="shared" si="0"/>
        <v>0</v>
      </c>
      <c r="H51" s="166"/>
      <c r="I51" s="18"/>
      <c r="J51" s="79">
        <f t="shared" si="1"/>
        <v>0</v>
      </c>
    </row>
    <row r="52" spans="1:10" ht="85.5" customHeight="1">
      <c r="A52" s="14" t="s">
        <v>137</v>
      </c>
      <c r="B52" s="41" t="s">
        <v>499</v>
      </c>
      <c r="C52" s="15" t="s">
        <v>500</v>
      </c>
      <c r="D52" s="55" t="s">
        <v>72</v>
      </c>
      <c r="E52" s="201">
        <v>125</v>
      </c>
      <c r="F52" s="111"/>
      <c r="G52" s="109">
        <f t="shared" si="0"/>
        <v>0</v>
      </c>
      <c r="H52" s="166"/>
      <c r="I52" s="18"/>
      <c r="J52" s="79">
        <f t="shared" si="1"/>
        <v>0</v>
      </c>
    </row>
    <row r="53" spans="1:10" ht="14.25">
      <c r="A53" s="14" t="s">
        <v>138</v>
      </c>
      <c r="B53" s="15" t="s">
        <v>142</v>
      </c>
      <c r="C53" s="15" t="s">
        <v>325</v>
      </c>
      <c r="D53" s="16" t="s">
        <v>72</v>
      </c>
      <c r="E53" s="201">
        <v>125</v>
      </c>
      <c r="F53" s="111"/>
      <c r="G53" s="109">
        <f t="shared" si="0"/>
        <v>0</v>
      </c>
      <c r="H53" s="166"/>
      <c r="I53" s="18"/>
      <c r="J53" s="79">
        <f t="shared" si="1"/>
        <v>0</v>
      </c>
    </row>
    <row r="54" spans="1:10" ht="14.25">
      <c r="A54" s="14" t="s">
        <v>139</v>
      </c>
      <c r="B54" s="15" t="s">
        <v>124</v>
      </c>
      <c r="C54" s="15" t="s">
        <v>322</v>
      </c>
      <c r="D54" s="16" t="s">
        <v>72</v>
      </c>
      <c r="E54" s="201">
        <v>200</v>
      </c>
      <c r="F54" s="111"/>
      <c r="G54" s="109">
        <f t="shared" si="0"/>
        <v>0</v>
      </c>
      <c r="H54" s="166"/>
      <c r="I54" s="18"/>
      <c r="J54" s="79">
        <f t="shared" si="1"/>
        <v>0</v>
      </c>
    </row>
    <row r="55" spans="1:10" ht="14.25">
      <c r="A55" s="14" t="s">
        <v>141</v>
      </c>
      <c r="B55" s="15" t="s">
        <v>501</v>
      </c>
      <c r="C55" s="15" t="s">
        <v>502</v>
      </c>
      <c r="D55" s="16" t="s">
        <v>188</v>
      </c>
      <c r="E55" s="201">
        <v>25</v>
      </c>
      <c r="F55" s="111"/>
      <c r="G55" s="109">
        <f t="shared" si="0"/>
        <v>0</v>
      </c>
      <c r="H55" s="166"/>
      <c r="I55" s="18"/>
      <c r="J55" s="79">
        <f t="shared" si="1"/>
        <v>0</v>
      </c>
    </row>
    <row r="56" spans="1:10" ht="28.5">
      <c r="A56" s="14" t="s">
        <v>318</v>
      </c>
      <c r="B56" s="41" t="s">
        <v>385</v>
      </c>
      <c r="C56" s="15" t="s">
        <v>323</v>
      </c>
      <c r="D56" s="68" t="s">
        <v>6</v>
      </c>
      <c r="E56" s="201">
        <v>150</v>
      </c>
      <c r="F56" s="114"/>
      <c r="G56" s="109">
        <f t="shared" si="0"/>
        <v>0</v>
      </c>
      <c r="H56" s="166"/>
      <c r="I56" s="18"/>
      <c r="J56" s="79">
        <f t="shared" si="1"/>
        <v>0</v>
      </c>
    </row>
    <row r="57" spans="1:10" ht="14.25">
      <c r="A57" s="14" t="s">
        <v>144</v>
      </c>
      <c r="B57" s="15" t="s">
        <v>127</v>
      </c>
      <c r="C57" s="15" t="s">
        <v>324</v>
      </c>
      <c r="D57" s="16" t="s">
        <v>72</v>
      </c>
      <c r="E57" s="201">
        <v>15</v>
      </c>
      <c r="F57" s="111"/>
      <c r="G57" s="109">
        <f t="shared" si="0"/>
        <v>0</v>
      </c>
      <c r="H57" s="166"/>
      <c r="I57" s="18"/>
      <c r="J57" s="79">
        <f t="shared" si="1"/>
        <v>0</v>
      </c>
    </row>
    <row r="58" spans="1:10" ht="14.25">
      <c r="A58" s="14" t="s">
        <v>145</v>
      </c>
      <c r="B58" s="41" t="s">
        <v>384</v>
      </c>
      <c r="C58" s="41" t="s">
        <v>284</v>
      </c>
      <c r="D58" s="16" t="s">
        <v>6</v>
      </c>
      <c r="E58" s="201">
        <v>75</v>
      </c>
      <c r="F58" s="111"/>
      <c r="G58" s="109">
        <f t="shared" si="0"/>
        <v>0</v>
      </c>
      <c r="H58" s="166"/>
      <c r="I58" s="18"/>
      <c r="J58" s="79">
        <f t="shared" si="1"/>
        <v>0</v>
      </c>
    </row>
    <row r="59" spans="1:10" ht="14.25">
      <c r="A59" s="14" t="s">
        <v>147</v>
      </c>
      <c r="B59" s="15" t="s">
        <v>130</v>
      </c>
      <c r="C59" s="15" t="s">
        <v>325</v>
      </c>
      <c r="D59" s="16" t="s">
        <v>72</v>
      </c>
      <c r="E59" s="201">
        <v>15</v>
      </c>
      <c r="F59" s="111"/>
      <c r="G59" s="109">
        <f t="shared" si="0"/>
        <v>0</v>
      </c>
      <c r="H59" s="166"/>
      <c r="I59" s="18"/>
      <c r="J59" s="79">
        <f t="shared" si="1"/>
        <v>0</v>
      </c>
    </row>
    <row r="60" spans="1:10" ht="28.5">
      <c r="A60" s="14" t="s">
        <v>149</v>
      </c>
      <c r="B60" s="15" t="s">
        <v>326</v>
      </c>
      <c r="C60" s="41" t="s">
        <v>333</v>
      </c>
      <c r="D60" s="55" t="s">
        <v>72</v>
      </c>
      <c r="E60" s="201">
        <v>100</v>
      </c>
      <c r="F60" s="111"/>
      <c r="G60" s="109">
        <f t="shared" si="0"/>
        <v>0</v>
      </c>
      <c r="H60" s="166"/>
      <c r="I60" s="18"/>
      <c r="J60" s="79">
        <f t="shared" si="1"/>
        <v>0</v>
      </c>
    </row>
    <row r="61" spans="1:10" ht="28.5">
      <c r="A61" s="14" t="s">
        <v>151</v>
      </c>
      <c r="B61" s="15" t="s">
        <v>327</v>
      </c>
      <c r="C61" s="15" t="s">
        <v>328</v>
      </c>
      <c r="D61" s="55" t="s">
        <v>188</v>
      </c>
      <c r="E61" s="201">
        <v>100</v>
      </c>
      <c r="F61" s="111"/>
      <c r="G61" s="109">
        <f t="shared" si="0"/>
        <v>0</v>
      </c>
      <c r="H61" s="166"/>
      <c r="I61" s="18"/>
      <c r="J61" s="79">
        <f t="shared" si="1"/>
        <v>0</v>
      </c>
    </row>
    <row r="62" spans="1:10" ht="14.25">
      <c r="A62" s="14" t="s">
        <v>152</v>
      </c>
      <c r="B62" s="15" t="s">
        <v>150</v>
      </c>
      <c r="C62" s="15" t="s">
        <v>325</v>
      </c>
      <c r="D62" s="16" t="s">
        <v>72</v>
      </c>
      <c r="E62" s="201">
        <v>10</v>
      </c>
      <c r="F62" s="111"/>
      <c r="G62" s="109">
        <f t="shared" si="0"/>
        <v>0</v>
      </c>
      <c r="H62" s="166"/>
      <c r="I62" s="18"/>
      <c r="J62" s="79">
        <f t="shared" si="1"/>
        <v>0</v>
      </c>
    </row>
    <row r="63" spans="1:10" ht="14.25">
      <c r="A63" s="14" t="s">
        <v>154</v>
      </c>
      <c r="B63" s="15" t="s">
        <v>132</v>
      </c>
      <c r="C63" s="15" t="s">
        <v>325</v>
      </c>
      <c r="D63" s="16" t="s">
        <v>72</v>
      </c>
      <c r="E63" s="201">
        <v>300</v>
      </c>
      <c r="F63" s="111"/>
      <c r="G63" s="109">
        <f t="shared" si="0"/>
        <v>0</v>
      </c>
      <c r="H63" s="166"/>
      <c r="I63" s="18"/>
      <c r="J63" s="79">
        <f t="shared" si="1"/>
        <v>0</v>
      </c>
    </row>
    <row r="64" spans="1:10" ht="14.25">
      <c r="A64" s="14" t="s">
        <v>155</v>
      </c>
      <c r="B64" s="15" t="s">
        <v>134</v>
      </c>
      <c r="C64" s="15" t="s">
        <v>325</v>
      </c>
      <c r="D64" s="16" t="s">
        <v>87</v>
      </c>
      <c r="E64" s="201">
        <v>27.5</v>
      </c>
      <c r="F64" s="111"/>
      <c r="G64" s="109">
        <f t="shared" si="0"/>
        <v>0</v>
      </c>
      <c r="H64" s="166"/>
      <c r="I64" s="18"/>
      <c r="J64" s="79">
        <f t="shared" si="1"/>
        <v>0</v>
      </c>
    </row>
    <row r="65" spans="1:10" ht="14.25">
      <c r="A65" s="14" t="s">
        <v>156</v>
      </c>
      <c r="B65" s="15" t="s">
        <v>136</v>
      </c>
      <c r="C65" s="15" t="s">
        <v>325</v>
      </c>
      <c r="D65" s="55" t="s">
        <v>72</v>
      </c>
      <c r="E65" s="201">
        <v>5</v>
      </c>
      <c r="F65" s="111"/>
      <c r="G65" s="109">
        <f t="shared" si="0"/>
        <v>0</v>
      </c>
      <c r="H65" s="166"/>
      <c r="I65" s="18"/>
      <c r="J65" s="79">
        <f t="shared" si="1"/>
        <v>0</v>
      </c>
    </row>
    <row r="66" spans="1:10" ht="14.25">
      <c r="A66" s="14" t="s">
        <v>157</v>
      </c>
      <c r="B66" s="15" t="s">
        <v>146</v>
      </c>
      <c r="C66" s="15" t="s">
        <v>325</v>
      </c>
      <c r="D66" s="16" t="s">
        <v>72</v>
      </c>
      <c r="E66" s="201">
        <v>125</v>
      </c>
      <c r="F66" s="111"/>
      <c r="G66" s="109">
        <f t="shared" si="0"/>
        <v>0</v>
      </c>
      <c r="H66" s="166"/>
      <c r="I66" s="18"/>
      <c r="J66" s="79">
        <f t="shared" si="1"/>
        <v>0</v>
      </c>
    </row>
    <row r="67" spans="1:10" ht="14.25">
      <c r="A67" s="14" t="s">
        <v>159</v>
      </c>
      <c r="B67" s="15" t="s">
        <v>148</v>
      </c>
      <c r="C67" s="15" t="s">
        <v>325</v>
      </c>
      <c r="D67" s="16" t="s">
        <v>72</v>
      </c>
      <c r="E67" s="201">
        <v>15</v>
      </c>
      <c r="F67" s="111"/>
      <c r="G67" s="109">
        <f t="shared" si="0"/>
        <v>0</v>
      </c>
      <c r="H67" s="166"/>
      <c r="I67" s="18"/>
      <c r="J67" s="79">
        <f t="shared" si="1"/>
        <v>0</v>
      </c>
    </row>
    <row r="68" spans="1:10" ht="14.25">
      <c r="A68" s="14" t="s">
        <v>161</v>
      </c>
      <c r="B68" s="15" t="s">
        <v>153</v>
      </c>
      <c r="C68" s="15" t="s">
        <v>325</v>
      </c>
      <c r="D68" s="16" t="s">
        <v>72</v>
      </c>
      <c r="E68" s="201">
        <v>5</v>
      </c>
      <c r="F68" s="111"/>
      <c r="G68" s="109">
        <f t="shared" si="0"/>
        <v>0</v>
      </c>
      <c r="H68" s="166"/>
      <c r="I68" s="18"/>
      <c r="J68" s="79">
        <f t="shared" si="1"/>
        <v>0</v>
      </c>
    </row>
    <row r="69" spans="1:10" ht="57.75">
      <c r="A69" s="14" t="s">
        <v>163</v>
      </c>
      <c r="B69" s="15" t="s">
        <v>503</v>
      </c>
      <c r="C69" s="15" t="s">
        <v>504</v>
      </c>
      <c r="D69" s="16" t="s">
        <v>72</v>
      </c>
      <c r="E69" s="201">
        <v>15</v>
      </c>
      <c r="F69" s="111"/>
      <c r="G69" s="109">
        <f aca="true" t="shared" si="2" ref="G69:G86">E69*F69</f>
        <v>0</v>
      </c>
      <c r="H69" s="166"/>
      <c r="I69" s="18"/>
      <c r="J69" s="79">
        <f aca="true" t="shared" si="3" ref="J69:J86">G69+H69</f>
        <v>0</v>
      </c>
    </row>
    <row r="70" spans="1:10" ht="14.25">
      <c r="A70" s="14" t="s">
        <v>165</v>
      </c>
      <c r="B70" s="15" t="s">
        <v>158</v>
      </c>
      <c r="C70" s="15" t="s">
        <v>325</v>
      </c>
      <c r="D70" s="16" t="s">
        <v>72</v>
      </c>
      <c r="E70" s="201">
        <v>15</v>
      </c>
      <c r="F70" s="111"/>
      <c r="G70" s="109">
        <f t="shared" si="2"/>
        <v>0</v>
      </c>
      <c r="H70" s="166"/>
      <c r="I70" s="18"/>
      <c r="J70" s="79">
        <f t="shared" si="3"/>
        <v>0</v>
      </c>
    </row>
    <row r="71" spans="1:10" ht="48" customHeight="1">
      <c r="A71" s="14" t="s">
        <v>167</v>
      </c>
      <c r="B71" s="15" t="s">
        <v>160</v>
      </c>
      <c r="C71" s="17" t="s">
        <v>375</v>
      </c>
      <c r="D71" s="55" t="s">
        <v>72</v>
      </c>
      <c r="E71" s="201">
        <v>2.5</v>
      </c>
      <c r="F71" s="111"/>
      <c r="G71" s="109">
        <f t="shared" si="2"/>
        <v>0</v>
      </c>
      <c r="H71" s="166"/>
      <c r="I71" s="18"/>
      <c r="J71" s="79">
        <f t="shared" si="3"/>
        <v>0</v>
      </c>
    </row>
    <row r="72" spans="1:10" ht="45" customHeight="1">
      <c r="A72" s="14" t="s">
        <v>169</v>
      </c>
      <c r="B72" s="15" t="s">
        <v>162</v>
      </c>
      <c r="C72" s="17" t="s">
        <v>375</v>
      </c>
      <c r="D72" s="16" t="s">
        <v>72</v>
      </c>
      <c r="E72" s="201">
        <v>7.5</v>
      </c>
      <c r="F72" s="111"/>
      <c r="G72" s="109">
        <f t="shared" si="2"/>
        <v>0</v>
      </c>
      <c r="H72" s="166"/>
      <c r="I72" s="18"/>
      <c r="J72" s="79">
        <f t="shared" si="3"/>
        <v>0</v>
      </c>
    </row>
    <row r="73" spans="1:10" ht="43.5">
      <c r="A73" s="14" t="s">
        <v>171</v>
      </c>
      <c r="B73" s="15" t="s">
        <v>164</v>
      </c>
      <c r="C73" s="15" t="s">
        <v>375</v>
      </c>
      <c r="D73" s="16" t="s">
        <v>72</v>
      </c>
      <c r="E73" s="201">
        <v>1.5</v>
      </c>
      <c r="F73" s="111"/>
      <c r="G73" s="109">
        <f t="shared" si="2"/>
        <v>0</v>
      </c>
      <c r="H73" s="166"/>
      <c r="I73" s="18"/>
      <c r="J73" s="79">
        <f t="shared" si="3"/>
        <v>0</v>
      </c>
    </row>
    <row r="74" spans="1:10" ht="45" customHeight="1">
      <c r="A74" s="14" t="s">
        <v>173</v>
      </c>
      <c r="B74" s="15" t="s">
        <v>166</v>
      </c>
      <c r="C74" s="15" t="s">
        <v>375</v>
      </c>
      <c r="D74" s="16" t="s">
        <v>72</v>
      </c>
      <c r="E74" s="201">
        <v>15</v>
      </c>
      <c r="F74" s="111"/>
      <c r="G74" s="109">
        <f t="shared" si="2"/>
        <v>0</v>
      </c>
      <c r="H74" s="166"/>
      <c r="I74" s="18"/>
      <c r="J74" s="79">
        <f t="shared" si="3"/>
        <v>0</v>
      </c>
    </row>
    <row r="75" spans="1:10" ht="45.75" customHeight="1">
      <c r="A75" s="14" t="s">
        <v>174</v>
      </c>
      <c r="B75" s="15" t="s">
        <v>329</v>
      </c>
      <c r="C75" s="15" t="s">
        <v>375</v>
      </c>
      <c r="D75" s="16" t="s">
        <v>188</v>
      </c>
      <c r="E75" s="201">
        <v>15</v>
      </c>
      <c r="F75" s="111"/>
      <c r="G75" s="109">
        <f t="shared" si="2"/>
        <v>0</v>
      </c>
      <c r="H75" s="166"/>
      <c r="I75" s="18"/>
      <c r="J75" s="79">
        <f t="shared" si="3"/>
        <v>0</v>
      </c>
    </row>
    <row r="76" spans="1:10" ht="43.5">
      <c r="A76" s="14" t="s">
        <v>176</v>
      </c>
      <c r="B76" s="15" t="s">
        <v>168</v>
      </c>
      <c r="C76" s="15" t="s">
        <v>375</v>
      </c>
      <c r="D76" s="16" t="s">
        <v>72</v>
      </c>
      <c r="E76" s="201">
        <v>60</v>
      </c>
      <c r="F76" s="111"/>
      <c r="G76" s="109">
        <f t="shared" si="2"/>
        <v>0</v>
      </c>
      <c r="H76" s="166"/>
      <c r="I76" s="18"/>
      <c r="J76" s="79">
        <f t="shared" si="3"/>
        <v>0</v>
      </c>
    </row>
    <row r="77" spans="1:10" ht="42.75" customHeight="1">
      <c r="A77" s="14" t="s">
        <v>178</v>
      </c>
      <c r="B77" s="15" t="s">
        <v>170</v>
      </c>
      <c r="C77" s="15" t="s">
        <v>375</v>
      </c>
      <c r="D77" s="16" t="s">
        <v>72</v>
      </c>
      <c r="E77" s="201">
        <v>2.5</v>
      </c>
      <c r="F77" s="111"/>
      <c r="G77" s="109">
        <f t="shared" si="2"/>
        <v>0</v>
      </c>
      <c r="H77" s="166"/>
      <c r="I77" s="18"/>
      <c r="J77" s="79">
        <f t="shared" si="3"/>
        <v>0</v>
      </c>
    </row>
    <row r="78" spans="1:10" ht="42" customHeight="1">
      <c r="A78" s="14" t="s">
        <v>180</v>
      </c>
      <c r="B78" s="15" t="s">
        <v>172</v>
      </c>
      <c r="C78" s="15" t="s">
        <v>375</v>
      </c>
      <c r="D78" s="16" t="s">
        <v>72</v>
      </c>
      <c r="E78" s="201">
        <v>2.5</v>
      </c>
      <c r="F78" s="111"/>
      <c r="G78" s="109">
        <f t="shared" si="2"/>
        <v>0</v>
      </c>
      <c r="H78" s="166"/>
      <c r="I78" s="18"/>
      <c r="J78" s="79">
        <f t="shared" si="3"/>
        <v>0</v>
      </c>
    </row>
    <row r="79" spans="1:10" ht="14.25">
      <c r="A79" s="14" t="s">
        <v>182</v>
      </c>
      <c r="B79" s="15" t="s">
        <v>330</v>
      </c>
      <c r="C79" s="15" t="s">
        <v>331</v>
      </c>
      <c r="D79" s="16" t="s">
        <v>72</v>
      </c>
      <c r="E79" s="201">
        <v>150</v>
      </c>
      <c r="F79" s="111"/>
      <c r="G79" s="109">
        <f t="shared" si="2"/>
        <v>0</v>
      </c>
      <c r="H79" s="166"/>
      <c r="I79" s="18"/>
      <c r="J79" s="79">
        <f t="shared" si="3"/>
        <v>0</v>
      </c>
    </row>
    <row r="80" spans="1:10" ht="43.5" customHeight="1">
      <c r="A80" s="14" t="s">
        <v>183</v>
      </c>
      <c r="B80" s="15" t="s">
        <v>175</v>
      </c>
      <c r="C80" s="15" t="s">
        <v>375</v>
      </c>
      <c r="D80" s="16" t="s">
        <v>72</v>
      </c>
      <c r="E80" s="201">
        <v>1.5</v>
      </c>
      <c r="F80" s="111"/>
      <c r="G80" s="109">
        <f t="shared" si="2"/>
        <v>0</v>
      </c>
      <c r="H80" s="166"/>
      <c r="I80" s="18"/>
      <c r="J80" s="79">
        <f t="shared" si="3"/>
        <v>0</v>
      </c>
    </row>
    <row r="81" spans="1:10" ht="42" customHeight="1">
      <c r="A81" s="14" t="s">
        <v>185</v>
      </c>
      <c r="B81" s="15" t="s">
        <v>177</v>
      </c>
      <c r="C81" s="15" t="s">
        <v>375</v>
      </c>
      <c r="D81" s="16" t="s">
        <v>72</v>
      </c>
      <c r="E81" s="201">
        <v>6</v>
      </c>
      <c r="F81" s="111"/>
      <c r="G81" s="109">
        <f t="shared" si="2"/>
        <v>0</v>
      </c>
      <c r="H81" s="166"/>
      <c r="I81" s="18"/>
      <c r="J81" s="79">
        <f t="shared" si="3"/>
        <v>0</v>
      </c>
    </row>
    <row r="82" spans="1:10" ht="48.75" customHeight="1">
      <c r="A82" s="14" t="s">
        <v>186</v>
      </c>
      <c r="B82" s="15" t="s">
        <v>179</v>
      </c>
      <c r="C82" s="15" t="s">
        <v>375</v>
      </c>
      <c r="D82" s="16" t="s">
        <v>72</v>
      </c>
      <c r="E82" s="201">
        <v>10</v>
      </c>
      <c r="F82" s="111"/>
      <c r="G82" s="109">
        <f t="shared" si="2"/>
        <v>0</v>
      </c>
      <c r="H82" s="166"/>
      <c r="I82" s="18"/>
      <c r="J82" s="79">
        <f t="shared" si="3"/>
        <v>0</v>
      </c>
    </row>
    <row r="83" spans="1:10" ht="14.25">
      <c r="A83" s="14" t="s">
        <v>187</v>
      </c>
      <c r="B83" s="15" t="s">
        <v>181</v>
      </c>
      <c r="C83" s="15" t="s">
        <v>325</v>
      </c>
      <c r="D83" s="16" t="s">
        <v>72</v>
      </c>
      <c r="E83" s="201">
        <v>50</v>
      </c>
      <c r="F83" s="111"/>
      <c r="G83" s="109">
        <f t="shared" si="2"/>
        <v>0</v>
      </c>
      <c r="H83" s="166"/>
      <c r="I83" s="18"/>
      <c r="J83" s="79">
        <f t="shared" si="3"/>
        <v>0</v>
      </c>
    </row>
    <row r="84" spans="1:10" ht="44.25" customHeight="1">
      <c r="A84" s="14" t="s">
        <v>332</v>
      </c>
      <c r="B84" s="15" t="s">
        <v>184</v>
      </c>
      <c r="C84" s="15" t="s">
        <v>375</v>
      </c>
      <c r="D84" s="16" t="s">
        <v>6</v>
      </c>
      <c r="E84" s="201">
        <v>5</v>
      </c>
      <c r="F84" s="111"/>
      <c r="G84" s="109">
        <f t="shared" si="2"/>
        <v>0</v>
      </c>
      <c r="H84" s="166"/>
      <c r="I84" s="18"/>
      <c r="J84" s="79">
        <f t="shared" si="3"/>
        <v>0</v>
      </c>
    </row>
    <row r="85" spans="1:10" ht="14.25">
      <c r="A85" s="14" t="s">
        <v>189</v>
      </c>
      <c r="B85" s="15" t="s">
        <v>190</v>
      </c>
      <c r="C85" s="15" t="s">
        <v>325</v>
      </c>
      <c r="D85" s="16" t="s">
        <v>6</v>
      </c>
      <c r="E85" s="201">
        <v>2.5</v>
      </c>
      <c r="F85" s="111"/>
      <c r="G85" s="109">
        <f t="shared" si="2"/>
        <v>0</v>
      </c>
      <c r="H85" s="166"/>
      <c r="I85" s="18"/>
      <c r="J85" s="79">
        <f t="shared" si="3"/>
        <v>0</v>
      </c>
    </row>
    <row r="86" spans="1:10" ht="15" thickBot="1">
      <c r="A86" s="14" t="s">
        <v>191</v>
      </c>
      <c r="B86" s="15" t="s">
        <v>192</v>
      </c>
      <c r="C86" s="15" t="s">
        <v>325</v>
      </c>
      <c r="D86" s="16" t="s">
        <v>87</v>
      </c>
      <c r="E86" s="201">
        <v>7.5</v>
      </c>
      <c r="F86" s="115"/>
      <c r="G86" s="116">
        <f t="shared" si="2"/>
        <v>0</v>
      </c>
      <c r="H86" s="167"/>
      <c r="I86" s="77"/>
      <c r="J86" s="79">
        <f t="shared" si="3"/>
        <v>0</v>
      </c>
    </row>
    <row r="87" spans="1:10" ht="29.25" thickBot="1">
      <c r="A87" s="242"/>
      <c r="B87" s="243"/>
      <c r="C87" s="243"/>
      <c r="D87" s="243"/>
      <c r="E87" s="244"/>
      <c r="F87" s="169" t="s">
        <v>495</v>
      </c>
      <c r="G87" s="108">
        <f>SUM(G7:G86)</f>
        <v>0</v>
      </c>
      <c r="H87" s="168"/>
      <c r="I87" s="169" t="s">
        <v>489</v>
      </c>
      <c r="J87" s="118">
        <f>SUM(J7:J86)</f>
        <v>0</v>
      </c>
    </row>
    <row r="88" spans="1:3" ht="14.25">
      <c r="A88" s="67"/>
      <c r="B88" s="130" t="s">
        <v>447</v>
      </c>
      <c r="C88" s="125"/>
    </row>
    <row r="89" spans="1:3" ht="15" thickBot="1">
      <c r="A89" s="67"/>
      <c r="B89" s="126" t="s">
        <v>448</v>
      </c>
      <c r="C89" s="127"/>
    </row>
    <row r="90" spans="1:9" ht="14.25">
      <c r="A90" s="67"/>
      <c r="B90" s="126" t="s">
        <v>452</v>
      </c>
      <c r="C90" s="127"/>
      <c r="F90" s="233" t="s">
        <v>443</v>
      </c>
      <c r="G90" s="234"/>
      <c r="H90" s="234"/>
      <c r="I90" s="235"/>
    </row>
    <row r="91" spans="1:9" ht="14.25" customHeight="1">
      <c r="A91" s="67"/>
      <c r="B91" s="126" t="s">
        <v>451</v>
      </c>
      <c r="C91" s="127"/>
      <c r="F91" s="236"/>
      <c r="G91" s="237"/>
      <c r="H91" s="237"/>
      <c r="I91" s="238"/>
    </row>
    <row r="92" spans="1:9" ht="15" customHeight="1" thickBot="1">
      <c r="A92" s="67"/>
      <c r="B92" s="128" t="s">
        <v>453</v>
      </c>
      <c r="C92" s="129"/>
      <c r="F92" s="239"/>
      <c r="G92" s="240"/>
      <c r="H92" s="240"/>
      <c r="I92" s="241"/>
    </row>
    <row r="93" ht="14.25" customHeight="1">
      <c r="A93" s="67"/>
    </row>
    <row r="94" spans="1:2" ht="14.25">
      <c r="A94" s="67"/>
      <c r="B94" t="s">
        <v>445</v>
      </c>
    </row>
    <row r="95" ht="14.25">
      <c r="A95" s="67"/>
    </row>
    <row r="96" ht="14.25">
      <c r="A96" s="67"/>
    </row>
    <row r="97" ht="14.25">
      <c r="A97" s="67"/>
    </row>
    <row r="98" ht="14.25">
      <c r="A98" s="67"/>
    </row>
    <row r="99" ht="14.25">
      <c r="A99" s="67"/>
    </row>
    <row r="100" ht="14.25">
      <c r="A100" s="67"/>
    </row>
    <row r="101" ht="14.25">
      <c r="A101" s="67"/>
    </row>
  </sheetData>
  <sheetProtection/>
  <mergeCells count="5">
    <mergeCell ref="F90:I92"/>
    <mergeCell ref="A1:J1"/>
    <mergeCell ref="A2:J2"/>
    <mergeCell ref="A3:J4"/>
    <mergeCell ref="A87:E8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">
      <selection activeCell="A3" sqref="A3:J4"/>
    </sheetView>
  </sheetViews>
  <sheetFormatPr defaultColWidth="9.00390625" defaultRowHeight="14.25"/>
  <cols>
    <col min="1" max="1" width="4.50390625" style="0" customWidth="1"/>
    <col min="2" max="2" width="27.875" style="0" customWidth="1"/>
    <col min="3" max="3" width="29.375" style="0" customWidth="1"/>
    <col min="5" max="5" width="16.125" style="23" customWidth="1"/>
    <col min="6" max="7" width="16.125" style="138" customWidth="1"/>
    <col min="8" max="8" width="17.00390625" style="138" customWidth="1"/>
    <col min="9" max="9" width="16.875" style="76" customWidth="1"/>
    <col min="10" max="10" width="18.00390625" style="76" customWidth="1"/>
  </cols>
  <sheetData>
    <row r="1" spans="1:10" ht="15">
      <c r="A1" s="245" t="s">
        <v>507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5">
      <c r="A2" s="223" t="s">
        <v>69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13.5">
      <c r="A3" s="223" t="s">
        <v>193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3.5">
      <c r="A4" s="223"/>
      <c r="B4" s="223"/>
      <c r="C4" s="223"/>
      <c r="D4" s="223"/>
      <c r="E4" s="223"/>
      <c r="F4" s="223"/>
      <c r="G4" s="223"/>
      <c r="H4" s="223"/>
      <c r="I4" s="223"/>
      <c r="J4" s="223"/>
    </row>
    <row r="5" spans="1:10" ht="63.75" customHeight="1">
      <c r="A5" s="30" t="s">
        <v>0</v>
      </c>
      <c r="B5" s="29" t="s">
        <v>1</v>
      </c>
      <c r="C5" s="29" t="s">
        <v>244</v>
      </c>
      <c r="D5" s="29" t="s">
        <v>2</v>
      </c>
      <c r="E5" s="194" t="s">
        <v>3</v>
      </c>
      <c r="F5" s="71" t="s">
        <v>398</v>
      </c>
      <c r="G5" s="170" t="s">
        <v>442</v>
      </c>
      <c r="H5" s="178" t="s">
        <v>494</v>
      </c>
      <c r="I5" s="173" t="s">
        <v>487</v>
      </c>
      <c r="J5" s="78" t="s">
        <v>492</v>
      </c>
    </row>
    <row r="6" spans="1:10" ht="14.25">
      <c r="A6" s="13" t="s">
        <v>62</v>
      </c>
      <c r="B6" s="13" t="s">
        <v>63</v>
      </c>
      <c r="C6" s="13" t="s">
        <v>64</v>
      </c>
      <c r="D6" s="13" t="s">
        <v>65</v>
      </c>
      <c r="E6" s="193" t="s">
        <v>66</v>
      </c>
      <c r="F6" s="72" t="s">
        <v>67</v>
      </c>
      <c r="G6" s="171" t="s">
        <v>397</v>
      </c>
      <c r="H6" s="181" t="s">
        <v>399</v>
      </c>
      <c r="I6" s="174" t="s">
        <v>441</v>
      </c>
      <c r="J6" s="79" t="s">
        <v>486</v>
      </c>
    </row>
    <row r="7" spans="1:10" ht="48" customHeight="1">
      <c r="A7" s="19" t="s">
        <v>4</v>
      </c>
      <c r="B7" s="20" t="s">
        <v>401</v>
      </c>
      <c r="C7" s="20" t="s">
        <v>400</v>
      </c>
      <c r="D7" s="10" t="s">
        <v>72</v>
      </c>
      <c r="E7" s="211">
        <v>500</v>
      </c>
      <c r="F7" s="133"/>
      <c r="G7" s="172">
        <f>E7*F7</f>
        <v>0</v>
      </c>
      <c r="H7" s="135"/>
      <c r="I7" s="38"/>
      <c r="J7" s="139">
        <f>G7+H7</f>
        <v>0</v>
      </c>
    </row>
    <row r="8" spans="1:10" ht="36.75" customHeight="1">
      <c r="A8" s="19" t="s">
        <v>7</v>
      </c>
      <c r="B8" s="20" t="s">
        <v>402</v>
      </c>
      <c r="C8" s="20" t="s">
        <v>403</v>
      </c>
      <c r="D8" s="10" t="s">
        <v>72</v>
      </c>
      <c r="E8" s="211">
        <v>20500</v>
      </c>
      <c r="F8" s="133"/>
      <c r="G8" s="172">
        <f aca="true" t="shared" si="0" ref="G8:G27">E8*F8</f>
        <v>0</v>
      </c>
      <c r="H8" s="135"/>
      <c r="I8" s="38"/>
      <c r="J8" s="139">
        <f aca="true" t="shared" si="1" ref="J8:J27">G8+H8</f>
        <v>0</v>
      </c>
    </row>
    <row r="9" spans="1:10" ht="37.5" customHeight="1">
      <c r="A9" s="19" t="s">
        <v>9</v>
      </c>
      <c r="B9" s="20" t="s">
        <v>404</v>
      </c>
      <c r="C9" s="20" t="s">
        <v>405</v>
      </c>
      <c r="D9" s="10" t="s">
        <v>6</v>
      </c>
      <c r="E9" s="211">
        <v>1000</v>
      </c>
      <c r="F9" s="133"/>
      <c r="G9" s="172">
        <f t="shared" si="0"/>
        <v>0</v>
      </c>
      <c r="H9" s="135"/>
      <c r="I9" s="38"/>
      <c r="J9" s="139">
        <f t="shared" si="1"/>
        <v>0</v>
      </c>
    </row>
    <row r="10" spans="1:10" ht="66.75" customHeight="1">
      <c r="A10" s="19" t="s">
        <v>11</v>
      </c>
      <c r="B10" s="20" t="s">
        <v>406</v>
      </c>
      <c r="C10" s="20" t="s">
        <v>407</v>
      </c>
      <c r="D10" s="10" t="s">
        <v>72</v>
      </c>
      <c r="E10" s="211">
        <v>200</v>
      </c>
      <c r="F10" s="133"/>
      <c r="G10" s="172">
        <f t="shared" si="0"/>
        <v>0</v>
      </c>
      <c r="H10" s="135"/>
      <c r="I10" s="38"/>
      <c r="J10" s="139">
        <f t="shared" si="1"/>
        <v>0</v>
      </c>
    </row>
    <row r="11" spans="1:10" ht="49.5" customHeight="1">
      <c r="A11" s="19" t="s">
        <v>13</v>
      </c>
      <c r="B11" s="20" t="s">
        <v>409</v>
      </c>
      <c r="C11" s="20" t="s">
        <v>408</v>
      </c>
      <c r="D11" s="10" t="s">
        <v>72</v>
      </c>
      <c r="E11" s="211">
        <v>600</v>
      </c>
      <c r="F11" s="133"/>
      <c r="G11" s="172">
        <f t="shared" si="0"/>
        <v>0</v>
      </c>
      <c r="H11" s="135"/>
      <c r="I11" s="38"/>
      <c r="J11" s="139">
        <f t="shared" si="1"/>
        <v>0</v>
      </c>
    </row>
    <row r="12" spans="1:10" ht="60" customHeight="1">
      <c r="A12" s="19" t="s">
        <v>15</v>
      </c>
      <c r="B12" s="69" t="s">
        <v>411</v>
      </c>
      <c r="C12" s="69" t="s">
        <v>410</v>
      </c>
      <c r="D12" s="10" t="s">
        <v>72</v>
      </c>
      <c r="E12" s="211">
        <v>600</v>
      </c>
      <c r="F12" s="133"/>
      <c r="G12" s="172">
        <f t="shared" si="0"/>
        <v>0</v>
      </c>
      <c r="H12" s="135"/>
      <c r="I12" s="38"/>
      <c r="J12" s="139">
        <f t="shared" si="1"/>
        <v>0</v>
      </c>
    </row>
    <row r="13" spans="1:10" ht="58.5" customHeight="1">
      <c r="A13" s="19" t="s">
        <v>17</v>
      </c>
      <c r="B13" s="20" t="s">
        <v>412</v>
      </c>
      <c r="C13" s="20" t="s">
        <v>413</v>
      </c>
      <c r="D13" s="10" t="s">
        <v>72</v>
      </c>
      <c r="E13" s="211">
        <v>100</v>
      </c>
      <c r="F13" s="133"/>
      <c r="G13" s="172">
        <f t="shared" si="0"/>
        <v>0</v>
      </c>
      <c r="H13" s="135"/>
      <c r="I13" s="38"/>
      <c r="J13" s="139">
        <f t="shared" si="1"/>
        <v>0</v>
      </c>
    </row>
    <row r="14" spans="1:10" ht="58.5" customHeight="1">
      <c r="A14" s="19" t="s">
        <v>19</v>
      </c>
      <c r="B14" s="20" t="s">
        <v>414</v>
      </c>
      <c r="C14" s="20" t="s">
        <v>413</v>
      </c>
      <c r="D14" s="10" t="s">
        <v>72</v>
      </c>
      <c r="E14" s="211">
        <v>10</v>
      </c>
      <c r="F14" s="133"/>
      <c r="G14" s="172">
        <f t="shared" si="0"/>
        <v>0</v>
      </c>
      <c r="H14" s="135"/>
      <c r="I14" s="38"/>
      <c r="J14" s="139">
        <f t="shared" si="1"/>
        <v>0</v>
      </c>
    </row>
    <row r="15" spans="1:10" ht="46.5" customHeight="1">
      <c r="A15" s="19" t="s">
        <v>21</v>
      </c>
      <c r="B15" s="20" t="s">
        <v>415</v>
      </c>
      <c r="C15" s="20" t="s">
        <v>416</v>
      </c>
      <c r="D15" s="10" t="s">
        <v>72</v>
      </c>
      <c r="E15" s="211">
        <v>1150</v>
      </c>
      <c r="F15" s="133"/>
      <c r="G15" s="172">
        <f t="shared" si="0"/>
        <v>0</v>
      </c>
      <c r="H15" s="135"/>
      <c r="I15" s="38"/>
      <c r="J15" s="139">
        <f t="shared" si="1"/>
        <v>0</v>
      </c>
    </row>
    <row r="16" spans="1:10" ht="48" customHeight="1">
      <c r="A16" s="19" t="s">
        <v>23</v>
      </c>
      <c r="B16" s="20" t="s">
        <v>417</v>
      </c>
      <c r="C16" s="20" t="s">
        <v>418</v>
      </c>
      <c r="D16" s="10" t="s">
        <v>72</v>
      </c>
      <c r="E16" s="211">
        <v>350</v>
      </c>
      <c r="F16" s="133"/>
      <c r="G16" s="172">
        <f t="shared" si="0"/>
        <v>0</v>
      </c>
      <c r="H16" s="135"/>
      <c r="I16" s="38"/>
      <c r="J16" s="139">
        <f t="shared" si="1"/>
        <v>0</v>
      </c>
    </row>
    <row r="17" spans="1:10" ht="45" customHeight="1">
      <c r="A17" s="19" t="s">
        <v>24</v>
      </c>
      <c r="B17" s="20" t="s">
        <v>420</v>
      </c>
      <c r="C17" s="20" t="s">
        <v>419</v>
      </c>
      <c r="D17" s="10" t="s">
        <v>6</v>
      </c>
      <c r="E17" s="211">
        <v>400</v>
      </c>
      <c r="F17" s="133"/>
      <c r="G17" s="172">
        <f t="shared" si="0"/>
        <v>0</v>
      </c>
      <c r="H17" s="135"/>
      <c r="I17" s="38"/>
      <c r="J17" s="139">
        <f t="shared" si="1"/>
        <v>0</v>
      </c>
    </row>
    <row r="18" spans="1:10" ht="28.5">
      <c r="A18" s="19" t="s">
        <v>25</v>
      </c>
      <c r="B18" s="20" t="s">
        <v>424</v>
      </c>
      <c r="C18" s="20" t="s">
        <v>421</v>
      </c>
      <c r="D18" s="10" t="s">
        <v>72</v>
      </c>
      <c r="E18" s="211">
        <v>325</v>
      </c>
      <c r="F18" s="133"/>
      <c r="G18" s="172">
        <f t="shared" si="0"/>
        <v>0</v>
      </c>
      <c r="H18" s="135"/>
      <c r="I18" s="38"/>
      <c r="J18" s="139">
        <f t="shared" si="1"/>
        <v>0</v>
      </c>
    </row>
    <row r="19" spans="1:10" ht="44.25" customHeight="1">
      <c r="A19" s="19" t="s">
        <v>27</v>
      </c>
      <c r="B19" s="20" t="s">
        <v>423</v>
      </c>
      <c r="C19" s="20" t="s">
        <v>422</v>
      </c>
      <c r="D19" s="10" t="s">
        <v>72</v>
      </c>
      <c r="E19" s="211">
        <v>225</v>
      </c>
      <c r="F19" s="133"/>
      <c r="G19" s="172">
        <f t="shared" si="0"/>
        <v>0</v>
      </c>
      <c r="H19" s="135"/>
      <c r="I19" s="38"/>
      <c r="J19" s="139">
        <f t="shared" si="1"/>
        <v>0</v>
      </c>
    </row>
    <row r="20" spans="1:10" ht="57.75">
      <c r="A20" s="19" t="s">
        <v>29</v>
      </c>
      <c r="B20" s="20" t="s">
        <v>426</v>
      </c>
      <c r="C20" s="37" t="s">
        <v>425</v>
      </c>
      <c r="D20" s="11" t="s">
        <v>72</v>
      </c>
      <c r="E20" s="212">
        <v>600</v>
      </c>
      <c r="F20" s="134"/>
      <c r="G20" s="172">
        <f t="shared" si="0"/>
        <v>0</v>
      </c>
      <c r="H20" s="135"/>
      <c r="I20" s="38"/>
      <c r="J20" s="139">
        <f t="shared" si="1"/>
        <v>0</v>
      </c>
    </row>
    <row r="21" spans="1:10" ht="57.75">
      <c r="A21" s="19" t="s">
        <v>31</v>
      </c>
      <c r="B21" s="21" t="s">
        <v>427</v>
      </c>
      <c r="C21" s="21" t="s">
        <v>428</v>
      </c>
      <c r="D21" s="10" t="s">
        <v>72</v>
      </c>
      <c r="E21" s="211">
        <v>10</v>
      </c>
      <c r="F21" s="133"/>
      <c r="G21" s="172">
        <f t="shared" si="0"/>
        <v>0</v>
      </c>
      <c r="H21" s="135"/>
      <c r="I21" s="38"/>
      <c r="J21" s="139">
        <f t="shared" si="1"/>
        <v>0</v>
      </c>
    </row>
    <row r="22" spans="1:10" ht="28.5">
      <c r="A22" s="19" t="s">
        <v>33</v>
      </c>
      <c r="B22" s="21" t="s">
        <v>429</v>
      </c>
      <c r="C22" s="21" t="s">
        <v>430</v>
      </c>
      <c r="D22" s="10" t="s">
        <v>188</v>
      </c>
      <c r="E22" s="211">
        <v>15</v>
      </c>
      <c r="F22" s="133"/>
      <c r="G22" s="172">
        <f t="shared" si="0"/>
        <v>0</v>
      </c>
      <c r="H22" s="135"/>
      <c r="I22" s="38"/>
      <c r="J22" s="139">
        <f t="shared" si="1"/>
        <v>0</v>
      </c>
    </row>
    <row r="23" spans="1:10" ht="60.75" customHeight="1">
      <c r="A23" s="19" t="s">
        <v>35</v>
      </c>
      <c r="B23" s="22" t="s">
        <v>438</v>
      </c>
      <c r="C23" s="22" t="s">
        <v>431</v>
      </c>
      <c r="D23" s="11" t="s">
        <v>188</v>
      </c>
      <c r="E23" s="213">
        <v>15</v>
      </c>
      <c r="F23" s="134"/>
      <c r="G23" s="172">
        <f t="shared" si="0"/>
        <v>0</v>
      </c>
      <c r="H23" s="135"/>
      <c r="I23" s="38"/>
      <c r="J23" s="139">
        <f t="shared" si="1"/>
        <v>0</v>
      </c>
    </row>
    <row r="24" spans="1:10" ht="34.5" customHeight="1">
      <c r="A24" s="19" t="s">
        <v>36</v>
      </c>
      <c r="B24" s="37" t="s">
        <v>432</v>
      </c>
      <c r="C24" s="37" t="s">
        <v>433</v>
      </c>
      <c r="D24" s="11" t="s">
        <v>6</v>
      </c>
      <c r="E24" s="212">
        <v>1</v>
      </c>
      <c r="F24" s="134"/>
      <c r="G24" s="172">
        <f t="shared" si="0"/>
        <v>0</v>
      </c>
      <c r="H24" s="135"/>
      <c r="I24" s="175"/>
      <c r="J24" s="139">
        <f t="shared" si="1"/>
        <v>0</v>
      </c>
    </row>
    <row r="25" spans="1:10" ht="28.5">
      <c r="A25" s="19" t="s">
        <v>38</v>
      </c>
      <c r="B25" s="35" t="s">
        <v>434</v>
      </c>
      <c r="C25" s="35" t="s">
        <v>435</v>
      </c>
      <c r="D25" s="39" t="s">
        <v>188</v>
      </c>
      <c r="E25" s="214">
        <v>5500</v>
      </c>
      <c r="F25" s="135"/>
      <c r="G25" s="172">
        <f t="shared" si="0"/>
        <v>0</v>
      </c>
      <c r="H25" s="135"/>
      <c r="I25" s="176"/>
      <c r="J25" s="139">
        <f t="shared" si="1"/>
        <v>0</v>
      </c>
    </row>
    <row r="26" spans="1:10" ht="31.5" customHeight="1">
      <c r="A26" s="19" t="s">
        <v>40</v>
      </c>
      <c r="B26" s="179" t="s">
        <v>437</v>
      </c>
      <c r="C26" s="142" t="s">
        <v>436</v>
      </c>
      <c r="D26" s="39" t="s">
        <v>188</v>
      </c>
      <c r="E26" s="215">
        <v>50</v>
      </c>
      <c r="F26" s="136"/>
      <c r="G26" s="172">
        <f t="shared" si="0"/>
        <v>0</v>
      </c>
      <c r="H26" s="135"/>
      <c r="I26" s="177"/>
      <c r="J26" s="139">
        <f t="shared" si="1"/>
        <v>0</v>
      </c>
    </row>
    <row r="27" spans="1:10" ht="45" customHeight="1">
      <c r="A27" s="19" t="s">
        <v>42</v>
      </c>
      <c r="B27" s="180" t="s">
        <v>439</v>
      </c>
      <c r="C27" s="143" t="s">
        <v>408</v>
      </c>
      <c r="D27" s="39" t="s">
        <v>188</v>
      </c>
      <c r="E27" s="214">
        <v>100</v>
      </c>
      <c r="F27" s="135"/>
      <c r="G27" s="172">
        <f t="shared" si="0"/>
        <v>0</v>
      </c>
      <c r="H27" s="135"/>
      <c r="I27" s="176"/>
      <c r="J27" s="139">
        <f t="shared" si="1"/>
        <v>0</v>
      </c>
    </row>
    <row r="28" spans="1:10" ht="44.25" customHeight="1">
      <c r="A28" s="131"/>
      <c r="B28" s="132"/>
      <c r="C28" s="104"/>
      <c r="D28" s="70"/>
      <c r="E28" s="70"/>
      <c r="F28" s="137" t="s">
        <v>495</v>
      </c>
      <c r="G28" s="141">
        <f>SUM(G7:G27)</f>
        <v>0</v>
      </c>
      <c r="H28" s="164"/>
      <c r="I28" s="148" t="s">
        <v>490</v>
      </c>
      <c r="J28" s="140">
        <f>SUM(J7:J27)</f>
        <v>0</v>
      </c>
    </row>
    <row r="29" ht="14.25" thickBot="1"/>
    <row r="30" spans="2:10" ht="13.5">
      <c r="B30" s="144" t="s">
        <v>447</v>
      </c>
      <c r="C30" s="120"/>
      <c r="F30" s="246" t="s">
        <v>456</v>
      </c>
      <c r="G30" s="247"/>
      <c r="H30" s="247"/>
      <c r="I30" s="247"/>
      <c r="J30" s="248"/>
    </row>
    <row r="31" spans="2:10" ht="13.5">
      <c r="B31" s="121" t="s">
        <v>448</v>
      </c>
      <c r="C31" s="122"/>
      <c r="F31" s="249"/>
      <c r="G31" s="250"/>
      <c r="H31" s="250"/>
      <c r="I31" s="250"/>
      <c r="J31" s="251"/>
    </row>
    <row r="32" spans="2:10" ht="13.5">
      <c r="B32" s="121" t="s">
        <v>454</v>
      </c>
      <c r="C32" s="122"/>
      <c r="F32" s="249"/>
      <c r="G32" s="250"/>
      <c r="H32" s="250"/>
      <c r="I32" s="250"/>
      <c r="J32" s="251"/>
    </row>
    <row r="33" spans="2:10" ht="13.5">
      <c r="B33" s="121" t="s">
        <v>451</v>
      </c>
      <c r="C33" s="122"/>
      <c r="F33" s="249"/>
      <c r="G33" s="250"/>
      <c r="H33" s="250"/>
      <c r="I33" s="250"/>
      <c r="J33" s="251"/>
    </row>
    <row r="34" spans="2:10" ht="14.25" thickBot="1">
      <c r="B34" s="123" t="s">
        <v>455</v>
      </c>
      <c r="C34" s="124"/>
      <c r="F34" s="252"/>
      <c r="G34" s="253"/>
      <c r="H34" s="253"/>
      <c r="I34" s="253"/>
      <c r="J34" s="254"/>
    </row>
    <row r="36" spans="2:6" ht="13.5">
      <c r="B36" t="s">
        <v>445</v>
      </c>
      <c r="E36"/>
      <c r="F36" s="76"/>
    </row>
  </sheetData>
  <sheetProtection/>
  <mergeCells count="4">
    <mergeCell ref="A1:J1"/>
    <mergeCell ref="A2:J2"/>
    <mergeCell ref="A3:J4"/>
    <mergeCell ref="F30:J34"/>
  </mergeCells>
  <printOptions/>
  <pageMargins left="0.7" right="0.7" top="0.75" bottom="0.75" header="0.3" footer="0.3"/>
  <pageSetup fitToHeight="0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PageLayoutView="0" workbookViewId="0" topLeftCell="A1">
      <selection activeCell="C5" sqref="C5"/>
    </sheetView>
  </sheetViews>
  <sheetFormatPr defaultColWidth="9.00390625" defaultRowHeight="14.25"/>
  <cols>
    <col min="1" max="1" width="6.00390625" style="0" customWidth="1"/>
    <col min="2" max="2" width="25.125" style="0" customWidth="1"/>
    <col min="3" max="3" width="22.75390625" style="0" customWidth="1"/>
    <col min="4" max="4" width="12.125" style="0" customWidth="1"/>
    <col min="5" max="5" width="13.375" style="0" customWidth="1"/>
    <col min="6" max="6" width="16.625" style="76" customWidth="1"/>
    <col min="7" max="7" width="22.375" style="76" customWidth="1"/>
    <col min="8" max="8" width="14.375" style="76" customWidth="1"/>
    <col min="9" max="9" width="14.125" style="76" customWidth="1"/>
    <col min="10" max="10" width="19.125" style="76" customWidth="1"/>
  </cols>
  <sheetData>
    <row r="1" spans="1:10" ht="15">
      <c r="A1" s="245" t="s">
        <v>508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5">
      <c r="A2" s="223" t="s">
        <v>69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13.5">
      <c r="A3" s="223" t="s">
        <v>194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3.5">
      <c r="A4" s="223"/>
      <c r="B4" s="223"/>
      <c r="C4" s="223"/>
      <c r="D4" s="223"/>
      <c r="E4" s="223"/>
      <c r="F4" s="223"/>
      <c r="G4" s="223"/>
      <c r="H4" s="223"/>
      <c r="I4" s="223"/>
      <c r="J4" s="223"/>
    </row>
    <row r="5" spans="1:10" ht="75" customHeight="1">
      <c r="A5" s="30" t="s">
        <v>0</v>
      </c>
      <c r="B5" s="12" t="s">
        <v>1</v>
      </c>
      <c r="C5" s="12" t="s">
        <v>440</v>
      </c>
      <c r="D5" s="29" t="s">
        <v>2</v>
      </c>
      <c r="E5" s="191" t="s">
        <v>3</v>
      </c>
      <c r="F5" s="71" t="s">
        <v>398</v>
      </c>
      <c r="G5" s="170" t="s">
        <v>442</v>
      </c>
      <c r="H5" s="178" t="s">
        <v>494</v>
      </c>
      <c r="I5" s="173" t="s">
        <v>487</v>
      </c>
      <c r="J5" s="78" t="s">
        <v>492</v>
      </c>
    </row>
    <row r="6" spans="1:10" ht="14.25">
      <c r="A6" s="13" t="s">
        <v>62</v>
      </c>
      <c r="B6" s="13" t="s">
        <v>63</v>
      </c>
      <c r="C6" s="13" t="s">
        <v>64</v>
      </c>
      <c r="D6" s="13" t="s">
        <v>65</v>
      </c>
      <c r="E6" s="13" t="s">
        <v>66</v>
      </c>
      <c r="F6" s="72" t="s">
        <v>67</v>
      </c>
      <c r="G6" s="171" t="s">
        <v>397</v>
      </c>
      <c r="H6" s="185" t="s">
        <v>399</v>
      </c>
      <c r="I6" s="174" t="s">
        <v>441</v>
      </c>
      <c r="J6" s="79" t="s">
        <v>486</v>
      </c>
    </row>
    <row r="7" spans="1:10" ht="33" customHeight="1">
      <c r="A7" s="19" t="s">
        <v>4</v>
      </c>
      <c r="B7" s="19" t="s">
        <v>195</v>
      </c>
      <c r="C7" s="19"/>
      <c r="D7" s="25" t="s">
        <v>6</v>
      </c>
      <c r="E7" s="216">
        <v>800</v>
      </c>
      <c r="F7" s="73"/>
      <c r="G7" s="183">
        <f>E7*F7</f>
        <v>0</v>
      </c>
      <c r="H7" s="184"/>
      <c r="I7" s="38"/>
      <c r="J7" s="80">
        <f>G7+H7</f>
        <v>0</v>
      </c>
    </row>
    <row r="8" spans="1:10" ht="15">
      <c r="A8" s="19" t="s">
        <v>7</v>
      </c>
      <c r="B8" s="24" t="s">
        <v>196</v>
      </c>
      <c r="C8" s="24"/>
      <c r="D8" s="25" t="s">
        <v>6</v>
      </c>
      <c r="E8" s="216">
        <v>750</v>
      </c>
      <c r="F8" s="73"/>
      <c r="G8" s="183">
        <f aca="true" t="shared" si="0" ref="G8:G26">E8*F8</f>
        <v>0</v>
      </c>
      <c r="H8" s="184"/>
      <c r="I8" s="38"/>
      <c r="J8" s="80">
        <f aca="true" t="shared" si="1" ref="J8:J26">G8+H8</f>
        <v>0</v>
      </c>
    </row>
    <row r="9" spans="1:10" ht="20.25" customHeight="1">
      <c r="A9" s="19" t="s">
        <v>9</v>
      </c>
      <c r="B9" s="24" t="s">
        <v>197</v>
      </c>
      <c r="C9" s="24"/>
      <c r="D9" s="25" t="s">
        <v>6</v>
      </c>
      <c r="E9" s="216">
        <v>425</v>
      </c>
      <c r="F9" s="73"/>
      <c r="G9" s="183">
        <f t="shared" si="0"/>
        <v>0</v>
      </c>
      <c r="H9" s="184"/>
      <c r="I9" s="38"/>
      <c r="J9" s="80">
        <f t="shared" si="1"/>
        <v>0</v>
      </c>
    </row>
    <row r="10" spans="1:10" ht="21" customHeight="1">
      <c r="A10" s="19" t="s">
        <v>11</v>
      </c>
      <c r="B10" s="24" t="s">
        <v>198</v>
      </c>
      <c r="C10" s="24"/>
      <c r="D10" s="25" t="s">
        <v>6</v>
      </c>
      <c r="E10" s="216">
        <v>375</v>
      </c>
      <c r="F10" s="73"/>
      <c r="G10" s="183">
        <f t="shared" si="0"/>
        <v>0</v>
      </c>
      <c r="H10" s="184"/>
      <c r="I10" s="38"/>
      <c r="J10" s="80">
        <f t="shared" si="1"/>
        <v>0</v>
      </c>
    </row>
    <row r="11" spans="1:10" ht="21.75" customHeight="1">
      <c r="A11" s="19" t="s">
        <v>13</v>
      </c>
      <c r="B11" s="24" t="s">
        <v>199</v>
      </c>
      <c r="C11" s="24"/>
      <c r="D11" s="25" t="s">
        <v>6</v>
      </c>
      <c r="E11" s="216">
        <v>65</v>
      </c>
      <c r="F11" s="73"/>
      <c r="G11" s="183">
        <f t="shared" si="0"/>
        <v>0</v>
      </c>
      <c r="H11" s="184"/>
      <c r="I11" s="38"/>
      <c r="J11" s="80">
        <f t="shared" si="1"/>
        <v>0</v>
      </c>
    </row>
    <row r="12" spans="1:10" ht="18.75" customHeight="1">
      <c r="A12" s="19" t="s">
        <v>15</v>
      </c>
      <c r="B12" s="24" t="s">
        <v>200</v>
      </c>
      <c r="C12" s="24"/>
      <c r="D12" s="25" t="s">
        <v>6</v>
      </c>
      <c r="E12" s="216">
        <v>500</v>
      </c>
      <c r="F12" s="73"/>
      <c r="G12" s="183">
        <f t="shared" si="0"/>
        <v>0</v>
      </c>
      <c r="H12" s="184"/>
      <c r="I12" s="38"/>
      <c r="J12" s="80">
        <f t="shared" si="1"/>
        <v>0</v>
      </c>
    </row>
    <row r="13" spans="1:10" ht="18" customHeight="1">
      <c r="A13" s="19" t="s">
        <v>17</v>
      </c>
      <c r="B13" s="24" t="s">
        <v>201</v>
      </c>
      <c r="C13" s="24"/>
      <c r="D13" s="25" t="s">
        <v>6</v>
      </c>
      <c r="E13" s="216">
        <v>175</v>
      </c>
      <c r="F13" s="73"/>
      <c r="G13" s="183">
        <f t="shared" si="0"/>
        <v>0</v>
      </c>
      <c r="H13" s="184"/>
      <c r="I13" s="38"/>
      <c r="J13" s="80">
        <f t="shared" si="1"/>
        <v>0</v>
      </c>
    </row>
    <row r="14" spans="1:10" ht="14.25" customHeight="1">
      <c r="A14" s="19" t="s">
        <v>21</v>
      </c>
      <c r="B14" s="24" t="s">
        <v>202</v>
      </c>
      <c r="C14" s="24"/>
      <c r="D14" s="25" t="s">
        <v>6</v>
      </c>
      <c r="E14" s="216">
        <v>650</v>
      </c>
      <c r="F14" s="73"/>
      <c r="G14" s="183">
        <f t="shared" si="0"/>
        <v>0</v>
      </c>
      <c r="H14" s="184"/>
      <c r="I14" s="38"/>
      <c r="J14" s="80">
        <f t="shared" si="1"/>
        <v>0</v>
      </c>
    </row>
    <row r="15" spans="1:10" ht="19.5" customHeight="1">
      <c r="A15" s="19" t="s">
        <v>23</v>
      </c>
      <c r="B15" s="24" t="s">
        <v>203</v>
      </c>
      <c r="C15" s="24"/>
      <c r="D15" s="25" t="s">
        <v>6</v>
      </c>
      <c r="E15" s="216">
        <v>2000</v>
      </c>
      <c r="F15" s="73"/>
      <c r="G15" s="183">
        <f t="shared" si="0"/>
        <v>0</v>
      </c>
      <c r="H15" s="184"/>
      <c r="I15" s="38"/>
      <c r="J15" s="80">
        <f t="shared" si="1"/>
        <v>0</v>
      </c>
    </row>
    <row r="16" spans="1:10" ht="17.25" customHeight="1">
      <c r="A16" s="19" t="s">
        <v>24</v>
      </c>
      <c r="B16" s="24" t="s">
        <v>204</v>
      </c>
      <c r="C16" s="24"/>
      <c r="D16" s="25" t="s">
        <v>6</v>
      </c>
      <c r="E16" s="216">
        <v>225</v>
      </c>
      <c r="F16" s="73"/>
      <c r="G16" s="183">
        <f t="shared" si="0"/>
        <v>0</v>
      </c>
      <c r="H16" s="184"/>
      <c r="I16" s="38"/>
      <c r="J16" s="80">
        <f t="shared" si="1"/>
        <v>0</v>
      </c>
    </row>
    <row r="17" spans="1:10" ht="21" customHeight="1">
      <c r="A17" s="19" t="s">
        <v>25</v>
      </c>
      <c r="B17" s="24" t="s">
        <v>205</v>
      </c>
      <c r="C17" s="24"/>
      <c r="D17" s="25" t="s">
        <v>6</v>
      </c>
      <c r="E17" s="216">
        <v>300</v>
      </c>
      <c r="F17" s="73"/>
      <c r="G17" s="183">
        <f t="shared" si="0"/>
        <v>0</v>
      </c>
      <c r="H17" s="184"/>
      <c r="I17" s="38"/>
      <c r="J17" s="80">
        <f t="shared" si="1"/>
        <v>0</v>
      </c>
    </row>
    <row r="18" spans="1:10" ht="36" customHeight="1">
      <c r="A18" s="19" t="s">
        <v>27</v>
      </c>
      <c r="B18" s="19" t="s">
        <v>206</v>
      </c>
      <c r="C18" s="19"/>
      <c r="D18" s="25" t="s">
        <v>6</v>
      </c>
      <c r="E18" s="216">
        <v>850</v>
      </c>
      <c r="F18" s="73"/>
      <c r="G18" s="183">
        <f t="shared" si="0"/>
        <v>0</v>
      </c>
      <c r="H18" s="184"/>
      <c r="I18" s="38"/>
      <c r="J18" s="80">
        <f t="shared" si="1"/>
        <v>0</v>
      </c>
    </row>
    <row r="19" spans="1:10" ht="32.25" customHeight="1">
      <c r="A19" s="19" t="s">
        <v>29</v>
      </c>
      <c r="B19" s="19" t="s">
        <v>207</v>
      </c>
      <c r="C19" s="19"/>
      <c r="D19" s="25" t="s">
        <v>6</v>
      </c>
      <c r="E19" s="216">
        <v>125</v>
      </c>
      <c r="F19" s="73"/>
      <c r="G19" s="183">
        <f t="shared" si="0"/>
        <v>0</v>
      </c>
      <c r="H19" s="184"/>
      <c r="I19" s="38"/>
      <c r="J19" s="80">
        <f t="shared" si="1"/>
        <v>0</v>
      </c>
    </row>
    <row r="20" spans="1:10" ht="15">
      <c r="A20" s="19" t="s">
        <v>31</v>
      </c>
      <c r="B20" s="24" t="s">
        <v>208</v>
      </c>
      <c r="C20" s="24"/>
      <c r="D20" s="25" t="s">
        <v>6</v>
      </c>
      <c r="E20" s="216">
        <v>15</v>
      </c>
      <c r="F20" s="73"/>
      <c r="G20" s="183">
        <f t="shared" si="0"/>
        <v>0</v>
      </c>
      <c r="H20" s="184"/>
      <c r="I20" s="38"/>
      <c r="J20" s="80">
        <f t="shared" si="1"/>
        <v>0</v>
      </c>
    </row>
    <row r="21" spans="1:10" ht="15">
      <c r="A21" s="19" t="s">
        <v>33</v>
      </c>
      <c r="B21" s="24" t="s">
        <v>209</v>
      </c>
      <c r="C21" s="24"/>
      <c r="D21" s="25" t="s">
        <v>6</v>
      </c>
      <c r="E21" s="216">
        <v>150</v>
      </c>
      <c r="F21" s="73"/>
      <c r="G21" s="183">
        <f t="shared" si="0"/>
        <v>0</v>
      </c>
      <c r="H21" s="184"/>
      <c r="I21" s="38"/>
      <c r="J21" s="80">
        <f t="shared" si="1"/>
        <v>0</v>
      </c>
    </row>
    <row r="22" spans="1:10" ht="45" customHeight="1">
      <c r="A22" s="19" t="s">
        <v>36</v>
      </c>
      <c r="B22" s="58" t="s">
        <v>395</v>
      </c>
      <c r="C22" s="58"/>
      <c r="D22" s="25" t="s">
        <v>6</v>
      </c>
      <c r="E22" s="216">
        <v>25</v>
      </c>
      <c r="F22" s="73"/>
      <c r="G22" s="183">
        <f t="shared" si="0"/>
        <v>0</v>
      </c>
      <c r="H22" s="184"/>
      <c r="I22" s="38"/>
      <c r="J22" s="80">
        <f t="shared" si="1"/>
        <v>0</v>
      </c>
    </row>
    <row r="23" spans="1:10" ht="49.5" customHeight="1">
      <c r="A23" s="19" t="s">
        <v>38</v>
      </c>
      <c r="B23" s="24" t="s">
        <v>210</v>
      </c>
      <c r="C23" s="83" t="s">
        <v>446</v>
      </c>
      <c r="D23" s="25" t="s">
        <v>6</v>
      </c>
      <c r="E23" s="216">
        <v>100</v>
      </c>
      <c r="F23" s="73"/>
      <c r="G23" s="183">
        <f t="shared" si="0"/>
        <v>0</v>
      </c>
      <c r="H23" s="184"/>
      <c r="I23" s="38"/>
      <c r="J23" s="80">
        <f t="shared" si="1"/>
        <v>0</v>
      </c>
    </row>
    <row r="24" spans="1:10" ht="20.25" customHeight="1">
      <c r="A24" s="19" t="s">
        <v>40</v>
      </c>
      <c r="B24" s="42" t="s">
        <v>211</v>
      </c>
      <c r="C24" s="42"/>
      <c r="D24" s="43" t="s">
        <v>212</v>
      </c>
      <c r="E24" s="217">
        <v>2</v>
      </c>
      <c r="F24" s="74"/>
      <c r="G24" s="183">
        <f t="shared" si="0"/>
        <v>0</v>
      </c>
      <c r="H24" s="184"/>
      <c r="I24" s="175"/>
      <c r="J24" s="80">
        <f t="shared" si="1"/>
        <v>0</v>
      </c>
    </row>
    <row r="25" spans="1:10" ht="20.25" customHeight="1">
      <c r="A25" s="36" t="s">
        <v>42</v>
      </c>
      <c r="B25" s="44" t="s">
        <v>334</v>
      </c>
      <c r="C25" s="44"/>
      <c r="D25" s="45" t="s">
        <v>212</v>
      </c>
      <c r="E25" s="218">
        <v>10</v>
      </c>
      <c r="F25" s="75"/>
      <c r="G25" s="183">
        <f t="shared" si="0"/>
        <v>0</v>
      </c>
      <c r="H25" s="184"/>
      <c r="I25" s="176"/>
      <c r="J25" s="80">
        <f t="shared" si="1"/>
        <v>0</v>
      </c>
    </row>
    <row r="26" spans="1:10" ht="45" customHeight="1">
      <c r="A26" s="36" t="s">
        <v>43</v>
      </c>
      <c r="B26" s="57" t="s">
        <v>394</v>
      </c>
      <c r="C26" s="57"/>
      <c r="D26" s="45" t="s">
        <v>6</v>
      </c>
      <c r="E26" s="218">
        <v>200</v>
      </c>
      <c r="F26" s="75"/>
      <c r="G26" s="183">
        <f t="shared" si="0"/>
        <v>0</v>
      </c>
      <c r="H26" s="184"/>
      <c r="I26" s="176"/>
      <c r="J26" s="80">
        <f t="shared" si="1"/>
        <v>0</v>
      </c>
    </row>
    <row r="27" spans="1:10" ht="46.5">
      <c r="A27" s="19"/>
      <c r="B27" s="266"/>
      <c r="C27" s="267"/>
      <c r="D27" s="267"/>
      <c r="E27" s="268"/>
      <c r="F27" s="81" t="s">
        <v>495</v>
      </c>
      <c r="G27" s="195">
        <f>SUM(G7:G26)</f>
        <v>0</v>
      </c>
      <c r="H27" s="182"/>
      <c r="I27" s="82" t="s">
        <v>490</v>
      </c>
      <c r="J27" s="26">
        <f>SUM(J7:J26)</f>
        <v>0</v>
      </c>
    </row>
    <row r="28" ht="15" customHeight="1" thickBot="1"/>
    <row r="29" spans="2:10" ht="13.5">
      <c r="B29" s="255" t="s">
        <v>444</v>
      </c>
      <c r="C29" s="256"/>
      <c r="D29" s="256"/>
      <c r="E29" s="257"/>
      <c r="G29" s="233" t="s">
        <v>458</v>
      </c>
      <c r="H29" s="264"/>
      <c r="I29" s="234"/>
      <c r="J29" s="235"/>
    </row>
    <row r="30" spans="2:10" ht="13.5">
      <c r="B30" s="258"/>
      <c r="C30" s="259"/>
      <c r="D30" s="259"/>
      <c r="E30" s="260"/>
      <c r="G30" s="236"/>
      <c r="H30" s="237"/>
      <c r="I30" s="265"/>
      <c r="J30" s="238"/>
    </row>
    <row r="31" spans="2:10" ht="13.5">
      <c r="B31" s="258"/>
      <c r="C31" s="259"/>
      <c r="D31" s="259"/>
      <c r="E31" s="260"/>
      <c r="G31" s="236"/>
      <c r="H31" s="237"/>
      <c r="I31" s="265"/>
      <c r="J31" s="238"/>
    </row>
    <row r="32" spans="2:10" ht="27" customHeight="1" thickBot="1">
      <c r="B32" s="261"/>
      <c r="C32" s="262"/>
      <c r="D32" s="262"/>
      <c r="E32" s="263"/>
      <c r="G32" s="239"/>
      <c r="H32" s="240"/>
      <c r="I32" s="240"/>
      <c r="J32" s="241"/>
    </row>
    <row r="34" ht="13.5">
      <c r="B34" t="s">
        <v>445</v>
      </c>
    </row>
  </sheetData>
  <sheetProtection/>
  <mergeCells count="6">
    <mergeCell ref="B29:E32"/>
    <mergeCell ref="G29:J32"/>
    <mergeCell ref="A1:J1"/>
    <mergeCell ref="A2:J2"/>
    <mergeCell ref="A3:J4"/>
    <mergeCell ref="B27:E27"/>
  </mergeCells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PageLayoutView="0" workbookViewId="0" topLeftCell="A34">
      <selection activeCell="F40" sqref="F40"/>
    </sheetView>
  </sheetViews>
  <sheetFormatPr defaultColWidth="9.00390625" defaultRowHeight="14.25"/>
  <cols>
    <col min="1" max="1" width="4.50390625" style="0" customWidth="1"/>
    <col min="2" max="2" width="17.625" style="0" customWidth="1"/>
    <col min="3" max="3" width="35.50390625" style="0" customWidth="1"/>
    <col min="4" max="4" width="7.625" style="0" customWidth="1"/>
    <col min="5" max="5" width="12.875" style="202" customWidth="1"/>
    <col min="6" max="6" width="17.125" style="76" customWidth="1"/>
    <col min="7" max="8" width="15.375" style="76" customWidth="1"/>
    <col min="9" max="9" width="15.00390625" style="76" customWidth="1"/>
    <col min="10" max="10" width="20.625" style="76" customWidth="1"/>
    <col min="14" max="14" width="8.625" style="0" customWidth="1"/>
    <col min="16" max="16" width="8.625" style="0" customWidth="1"/>
  </cols>
  <sheetData>
    <row r="1" spans="1:10" ht="15" customHeight="1">
      <c r="A1" s="245" t="s">
        <v>509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5" customHeight="1">
      <c r="A2" s="223" t="s">
        <v>69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13.5" customHeight="1">
      <c r="A3" s="269" t="s">
        <v>213</v>
      </c>
      <c r="B3" s="269"/>
      <c r="C3" s="269"/>
      <c r="D3" s="269"/>
      <c r="E3" s="269"/>
      <c r="F3" s="269"/>
      <c r="G3" s="269"/>
      <c r="H3" s="269"/>
      <c r="I3" s="269"/>
      <c r="J3" s="269"/>
    </row>
    <row r="4" spans="1:10" ht="13.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</row>
    <row r="5" spans="1:10" ht="86.25" customHeight="1">
      <c r="A5" s="30" t="s">
        <v>0</v>
      </c>
      <c r="B5" s="12" t="s">
        <v>1</v>
      </c>
      <c r="C5" s="29" t="s">
        <v>363</v>
      </c>
      <c r="D5" s="29" t="s">
        <v>2</v>
      </c>
      <c r="E5" s="191" t="s">
        <v>3</v>
      </c>
      <c r="F5" s="71" t="s">
        <v>398</v>
      </c>
      <c r="G5" s="78" t="s">
        <v>457</v>
      </c>
      <c r="H5" s="186" t="s">
        <v>494</v>
      </c>
      <c r="I5" s="71" t="s">
        <v>487</v>
      </c>
      <c r="J5" s="78" t="s">
        <v>493</v>
      </c>
    </row>
    <row r="6" spans="1:10" ht="14.25">
      <c r="A6" s="13" t="s">
        <v>62</v>
      </c>
      <c r="B6" s="13" t="s">
        <v>63</v>
      </c>
      <c r="C6" s="13" t="s">
        <v>64</v>
      </c>
      <c r="D6" s="13" t="s">
        <v>65</v>
      </c>
      <c r="E6" s="219" t="s">
        <v>66</v>
      </c>
      <c r="F6" s="72" t="s">
        <v>67</v>
      </c>
      <c r="G6" s="79" t="s">
        <v>397</v>
      </c>
      <c r="H6" s="117" t="s">
        <v>399</v>
      </c>
      <c r="I6" s="72" t="s">
        <v>441</v>
      </c>
      <c r="J6" s="79" t="s">
        <v>486</v>
      </c>
    </row>
    <row r="7" spans="1:10" ht="68.25" customHeight="1">
      <c r="A7" s="19" t="s">
        <v>4</v>
      </c>
      <c r="B7" s="19" t="s">
        <v>214</v>
      </c>
      <c r="C7" s="50" t="s">
        <v>339</v>
      </c>
      <c r="D7" s="17" t="s">
        <v>6</v>
      </c>
      <c r="E7" s="201">
        <v>1250</v>
      </c>
      <c r="F7" s="111"/>
      <c r="G7" s="188">
        <f>E7*F7</f>
        <v>0</v>
      </c>
      <c r="H7" s="189"/>
      <c r="I7" s="38"/>
      <c r="J7" s="139">
        <f>G7+H7</f>
        <v>0</v>
      </c>
    </row>
    <row r="8" spans="1:10" ht="27.75" customHeight="1">
      <c r="A8" s="19" t="s">
        <v>7</v>
      </c>
      <c r="B8" s="19" t="s">
        <v>215</v>
      </c>
      <c r="C8" s="50" t="s">
        <v>340</v>
      </c>
      <c r="D8" s="17" t="s">
        <v>6</v>
      </c>
      <c r="E8" s="201">
        <v>325</v>
      </c>
      <c r="F8" s="111"/>
      <c r="G8" s="188">
        <f aca="true" t="shared" si="0" ref="G8:G41">E8*F8</f>
        <v>0</v>
      </c>
      <c r="H8" s="189"/>
      <c r="I8" s="38"/>
      <c r="J8" s="139">
        <f aca="true" t="shared" si="1" ref="J8:J41">G8+H8</f>
        <v>0</v>
      </c>
    </row>
    <row r="9" spans="1:10" ht="35.25" customHeight="1">
      <c r="A9" s="19" t="s">
        <v>9</v>
      </c>
      <c r="B9" s="19" t="s">
        <v>216</v>
      </c>
      <c r="C9" s="50" t="s">
        <v>341</v>
      </c>
      <c r="D9" s="17" t="s">
        <v>188</v>
      </c>
      <c r="E9" s="201">
        <v>500</v>
      </c>
      <c r="F9" s="111"/>
      <c r="G9" s="188">
        <f t="shared" si="0"/>
        <v>0</v>
      </c>
      <c r="H9" s="189"/>
      <c r="I9" s="38"/>
      <c r="J9" s="139">
        <f t="shared" si="1"/>
        <v>0</v>
      </c>
    </row>
    <row r="10" spans="1:10" ht="21" customHeight="1">
      <c r="A10" s="19" t="s">
        <v>11</v>
      </c>
      <c r="B10" s="19" t="s">
        <v>370</v>
      </c>
      <c r="C10" s="50" t="s">
        <v>342</v>
      </c>
      <c r="D10" s="17" t="s">
        <v>6</v>
      </c>
      <c r="E10" s="201">
        <v>850</v>
      </c>
      <c r="F10" s="111"/>
      <c r="G10" s="188">
        <f t="shared" si="0"/>
        <v>0</v>
      </c>
      <c r="H10" s="189"/>
      <c r="I10" s="38"/>
      <c r="J10" s="139">
        <f t="shared" si="1"/>
        <v>0</v>
      </c>
    </row>
    <row r="11" spans="1:10" ht="31.5" customHeight="1">
      <c r="A11" s="19" t="s">
        <v>13</v>
      </c>
      <c r="B11" s="19" t="s">
        <v>369</v>
      </c>
      <c r="C11" s="50" t="s">
        <v>343</v>
      </c>
      <c r="D11" s="17" t="s">
        <v>6</v>
      </c>
      <c r="E11" s="201">
        <v>675</v>
      </c>
      <c r="F11" s="111"/>
      <c r="G11" s="188">
        <f t="shared" si="0"/>
        <v>0</v>
      </c>
      <c r="H11" s="189"/>
      <c r="I11" s="38"/>
      <c r="J11" s="139">
        <f t="shared" si="1"/>
        <v>0</v>
      </c>
    </row>
    <row r="12" spans="1:10" ht="33" customHeight="1">
      <c r="A12" s="19" t="s">
        <v>15</v>
      </c>
      <c r="B12" s="19" t="s">
        <v>217</v>
      </c>
      <c r="C12" s="50" t="s">
        <v>341</v>
      </c>
      <c r="D12" s="17" t="s">
        <v>188</v>
      </c>
      <c r="E12" s="201">
        <v>250</v>
      </c>
      <c r="F12" s="111"/>
      <c r="G12" s="188">
        <f t="shared" si="0"/>
        <v>0</v>
      </c>
      <c r="H12" s="189"/>
      <c r="I12" s="38"/>
      <c r="J12" s="139">
        <f t="shared" si="1"/>
        <v>0</v>
      </c>
    </row>
    <row r="13" spans="1:10" ht="31.5" customHeight="1">
      <c r="A13" s="19" t="s">
        <v>17</v>
      </c>
      <c r="B13" s="19" t="s">
        <v>218</v>
      </c>
      <c r="C13" s="50" t="s">
        <v>344</v>
      </c>
      <c r="D13" s="17" t="s">
        <v>6</v>
      </c>
      <c r="E13" s="201">
        <v>2500</v>
      </c>
      <c r="F13" s="111"/>
      <c r="G13" s="188">
        <f t="shared" si="0"/>
        <v>0</v>
      </c>
      <c r="H13" s="189"/>
      <c r="I13" s="38"/>
      <c r="J13" s="139">
        <f t="shared" si="1"/>
        <v>0</v>
      </c>
    </row>
    <row r="14" spans="1:13" ht="14.25">
      <c r="A14" s="19" t="s">
        <v>19</v>
      </c>
      <c r="B14" s="19" t="s">
        <v>219</v>
      </c>
      <c r="C14" s="50" t="s">
        <v>345</v>
      </c>
      <c r="D14" s="17" t="s">
        <v>188</v>
      </c>
      <c r="E14" s="201">
        <v>150</v>
      </c>
      <c r="F14" s="111"/>
      <c r="G14" s="188">
        <f t="shared" si="0"/>
        <v>0</v>
      </c>
      <c r="H14" s="189"/>
      <c r="I14" s="38"/>
      <c r="J14" s="139">
        <f t="shared" si="1"/>
        <v>0</v>
      </c>
      <c r="M14" s="54"/>
    </row>
    <row r="15" spans="1:10" ht="14.25">
      <c r="A15" s="19" t="s">
        <v>21</v>
      </c>
      <c r="B15" s="19" t="s">
        <v>220</v>
      </c>
      <c r="C15" s="50" t="s">
        <v>345</v>
      </c>
      <c r="D15" s="17" t="s">
        <v>188</v>
      </c>
      <c r="E15" s="201">
        <v>25</v>
      </c>
      <c r="F15" s="111"/>
      <c r="G15" s="188">
        <f t="shared" si="0"/>
        <v>0</v>
      </c>
      <c r="H15" s="189"/>
      <c r="I15" s="38"/>
      <c r="J15" s="139">
        <f t="shared" si="1"/>
        <v>0</v>
      </c>
    </row>
    <row r="16" spans="1:10" ht="14.25">
      <c r="A16" s="19" t="s">
        <v>23</v>
      </c>
      <c r="B16" s="19" t="s">
        <v>221</v>
      </c>
      <c r="C16" s="50" t="s">
        <v>345</v>
      </c>
      <c r="D16" s="17" t="s">
        <v>188</v>
      </c>
      <c r="E16" s="201">
        <v>50</v>
      </c>
      <c r="F16" s="111"/>
      <c r="G16" s="188">
        <f t="shared" si="0"/>
        <v>0</v>
      </c>
      <c r="H16" s="189"/>
      <c r="I16" s="38"/>
      <c r="J16" s="139">
        <f t="shared" si="1"/>
        <v>0</v>
      </c>
    </row>
    <row r="17" spans="1:10" ht="56.25" customHeight="1">
      <c r="A17" s="19" t="s">
        <v>24</v>
      </c>
      <c r="B17" s="19" t="s">
        <v>368</v>
      </c>
      <c r="C17" s="50" t="s">
        <v>346</v>
      </c>
      <c r="D17" s="17" t="s">
        <v>6</v>
      </c>
      <c r="E17" s="201">
        <v>13000</v>
      </c>
      <c r="F17" s="111"/>
      <c r="G17" s="188">
        <f t="shared" si="0"/>
        <v>0</v>
      </c>
      <c r="H17" s="189"/>
      <c r="I17" s="38"/>
      <c r="J17" s="139">
        <f t="shared" si="1"/>
        <v>0</v>
      </c>
    </row>
    <row r="18" spans="1:10" ht="28.5">
      <c r="A18" s="19" t="s">
        <v>25</v>
      </c>
      <c r="B18" s="19" t="s">
        <v>222</v>
      </c>
      <c r="C18" s="50" t="s">
        <v>340</v>
      </c>
      <c r="D18" s="17" t="s">
        <v>72</v>
      </c>
      <c r="E18" s="201">
        <v>125</v>
      </c>
      <c r="F18" s="111"/>
      <c r="G18" s="188">
        <f t="shared" si="0"/>
        <v>0</v>
      </c>
      <c r="H18" s="189"/>
      <c r="I18" s="38"/>
      <c r="J18" s="139">
        <f t="shared" si="1"/>
        <v>0</v>
      </c>
    </row>
    <row r="19" spans="1:10" ht="14.25">
      <c r="A19" s="19" t="s">
        <v>27</v>
      </c>
      <c r="B19" s="19" t="s">
        <v>223</v>
      </c>
      <c r="C19" s="50" t="s">
        <v>347</v>
      </c>
      <c r="D19" s="17" t="s">
        <v>6</v>
      </c>
      <c r="E19" s="201">
        <v>50</v>
      </c>
      <c r="F19" s="111"/>
      <c r="G19" s="188">
        <f t="shared" si="0"/>
        <v>0</v>
      </c>
      <c r="H19" s="189"/>
      <c r="I19" s="38"/>
      <c r="J19" s="139">
        <f t="shared" si="1"/>
        <v>0</v>
      </c>
    </row>
    <row r="20" spans="1:10" ht="14.25">
      <c r="A20" s="19" t="s">
        <v>29</v>
      </c>
      <c r="B20" s="19" t="s">
        <v>224</v>
      </c>
      <c r="C20" s="50" t="s">
        <v>348</v>
      </c>
      <c r="D20" s="17" t="s">
        <v>6</v>
      </c>
      <c r="E20" s="201">
        <v>15</v>
      </c>
      <c r="F20" s="111"/>
      <c r="G20" s="188">
        <f t="shared" si="0"/>
        <v>0</v>
      </c>
      <c r="H20" s="189"/>
      <c r="I20" s="38"/>
      <c r="J20" s="139">
        <f t="shared" si="1"/>
        <v>0</v>
      </c>
    </row>
    <row r="21" spans="1:10" ht="14.25">
      <c r="A21" s="19" t="s">
        <v>31</v>
      </c>
      <c r="B21" s="19" t="s">
        <v>225</v>
      </c>
      <c r="C21" s="50" t="s">
        <v>349</v>
      </c>
      <c r="D21" s="17" t="s">
        <v>6</v>
      </c>
      <c r="E21" s="201">
        <v>225</v>
      </c>
      <c r="F21" s="111"/>
      <c r="G21" s="188">
        <f t="shared" si="0"/>
        <v>0</v>
      </c>
      <c r="H21" s="189"/>
      <c r="I21" s="38"/>
      <c r="J21" s="139">
        <f t="shared" si="1"/>
        <v>0</v>
      </c>
    </row>
    <row r="22" spans="1:10" ht="14.25">
      <c r="A22" s="19" t="s">
        <v>33</v>
      </c>
      <c r="B22" s="19" t="s">
        <v>226</v>
      </c>
      <c r="C22" s="50" t="s">
        <v>350</v>
      </c>
      <c r="D22" s="17" t="s">
        <v>6</v>
      </c>
      <c r="E22" s="201">
        <v>1250</v>
      </c>
      <c r="F22" s="111"/>
      <c r="G22" s="188">
        <f t="shared" si="0"/>
        <v>0</v>
      </c>
      <c r="H22" s="189"/>
      <c r="I22" s="38"/>
      <c r="J22" s="139">
        <f t="shared" si="1"/>
        <v>0</v>
      </c>
    </row>
    <row r="23" spans="1:10" ht="21" customHeight="1">
      <c r="A23" s="19" t="s">
        <v>35</v>
      </c>
      <c r="B23" s="19" t="s">
        <v>227</v>
      </c>
      <c r="C23" s="50" t="s">
        <v>351</v>
      </c>
      <c r="D23" s="17" t="s">
        <v>6</v>
      </c>
      <c r="E23" s="201">
        <v>1250</v>
      </c>
      <c r="F23" s="111"/>
      <c r="G23" s="188">
        <f t="shared" si="0"/>
        <v>0</v>
      </c>
      <c r="H23" s="189"/>
      <c r="I23" s="38"/>
      <c r="J23" s="139">
        <f t="shared" si="1"/>
        <v>0</v>
      </c>
    </row>
    <row r="24" spans="1:10" ht="28.5">
      <c r="A24" s="19" t="s">
        <v>36</v>
      </c>
      <c r="B24" s="19" t="s">
        <v>228</v>
      </c>
      <c r="C24" s="50" t="s">
        <v>340</v>
      </c>
      <c r="D24" s="17" t="s">
        <v>6</v>
      </c>
      <c r="E24" s="201">
        <v>1000</v>
      </c>
      <c r="F24" s="111"/>
      <c r="G24" s="188">
        <f t="shared" si="0"/>
        <v>0</v>
      </c>
      <c r="H24" s="189"/>
      <c r="I24" s="38"/>
      <c r="J24" s="139">
        <f t="shared" si="1"/>
        <v>0</v>
      </c>
    </row>
    <row r="25" spans="1:10" ht="28.5">
      <c r="A25" s="19" t="s">
        <v>38</v>
      </c>
      <c r="B25" s="51" t="s">
        <v>229</v>
      </c>
      <c r="C25" s="50" t="s">
        <v>352</v>
      </c>
      <c r="D25" s="28" t="s">
        <v>6</v>
      </c>
      <c r="E25" s="201">
        <v>200</v>
      </c>
      <c r="F25" s="111"/>
      <c r="G25" s="188">
        <f t="shared" si="0"/>
        <v>0</v>
      </c>
      <c r="H25" s="189"/>
      <c r="I25" s="38"/>
      <c r="J25" s="139">
        <f t="shared" si="1"/>
        <v>0</v>
      </c>
    </row>
    <row r="26" spans="1:10" ht="14.25">
      <c r="A26" s="19" t="s">
        <v>40</v>
      </c>
      <c r="B26" s="27" t="s">
        <v>230</v>
      </c>
      <c r="C26" s="50" t="s">
        <v>353</v>
      </c>
      <c r="D26" s="28" t="s">
        <v>6</v>
      </c>
      <c r="E26" s="201">
        <v>10</v>
      </c>
      <c r="F26" s="111"/>
      <c r="G26" s="188">
        <f t="shared" si="0"/>
        <v>0</v>
      </c>
      <c r="H26" s="189"/>
      <c r="I26" s="38"/>
      <c r="J26" s="139">
        <f t="shared" si="1"/>
        <v>0</v>
      </c>
    </row>
    <row r="27" spans="1:10" ht="30.75">
      <c r="A27" s="19" t="s">
        <v>42</v>
      </c>
      <c r="B27" s="51" t="s">
        <v>231</v>
      </c>
      <c r="C27" s="50" t="s">
        <v>354</v>
      </c>
      <c r="D27" s="28" t="s">
        <v>6</v>
      </c>
      <c r="E27" s="201">
        <v>60</v>
      </c>
      <c r="F27" s="111"/>
      <c r="G27" s="188">
        <f t="shared" si="0"/>
        <v>0</v>
      </c>
      <c r="H27" s="189"/>
      <c r="I27" s="38"/>
      <c r="J27" s="139">
        <f t="shared" si="1"/>
        <v>0</v>
      </c>
    </row>
    <row r="28" spans="1:10" ht="28.5">
      <c r="A28" s="19" t="s">
        <v>43</v>
      </c>
      <c r="B28" s="51" t="s">
        <v>232</v>
      </c>
      <c r="C28" s="50" t="s">
        <v>355</v>
      </c>
      <c r="D28" s="28" t="s">
        <v>6</v>
      </c>
      <c r="E28" s="201">
        <v>50</v>
      </c>
      <c r="F28" s="111"/>
      <c r="G28" s="188">
        <f t="shared" si="0"/>
        <v>0</v>
      </c>
      <c r="H28" s="189"/>
      <c r="I28" s="38"/>
      <c r="J28" s="139">
        <f t="shared" si="1"/>
        <v>0</v>
      </c>
    </row>
    <row r="29" spans="1:10" ht="14.25">
      <c r="A29" s="19" t="s">
        <v>45</v>
      </c>
      <c r="B29" s="27" t="s">
        <v>233</v>
      </c>
      <c r="C29" s="50" t="s">
        <v>356</v>
      </c>
      <c r="D29" s="28" t="s">
        <v>6</v>
      </c>
      <c r="E29" s="201">
        <v>50</v>
      </c>
      <c r="F29" s="111"/>
      <c r="G29" s="188">
        <f t="shared" si="0"/>
        <v>0</v>
      </c>
      <c r="H29" s="189"/>
      <c r="I29" s="38"/>
      <c r="J29" s="139">
        <f t="shared" si="1"/>
        <v>0</v>
      </c>
    </row>
    <row r="30" spans="1:10" ht="14.25">
      <c r="A30" s="19" t="s">
        <v>47</v>
      </c>
      <c r="B30" s="27" t="s">
        <v>234</v>
      </c>
      <c r="C30" s="50" t="s">
        <v>356</v>
      </c>
      <c r="D30" s="28" t="s">
        <v>6</v>
      </c>
      <c r="E30" s="201">
        <v>25</v>
      </c>
      <c r="F30" s="111"/>
      <c r="G30" s="188">
        <f t="shared" si="0"/>
        <v>0</v>
      </c>
      <c r="H30" s="189"/>
      <c r="I30" s="38"/>
      <c r="J30" s="139">
        <f t="shared" si="1"/>
        <v>0</v>
      </c>
    </row>
    <row r="31" spans="1:10" ht="14.25">
      <c r="A31" s="19" t="s">
        <v>49</v>
      </c>
      <c r="B31" s="27" t="s">
        <v>335</v>
      </c>
      <c r="C31" s="50" t="s">
        <v>356</v>
      </c>
      <c r="D31" s="28" t="s">
        <v>6</v>
      </c>
      <c r="E31" s="201">
        <v>25</v>
      </c>
      <c r="F31" s="111"/>
      <c r="G31" s="188">
        <f t="shared" si="0"/>
        <v>0</v>
      </c>
      <c r="H31" s="189"/>
      <c r="I31" s="38"/>
      <c r="J31" s="139">
        <f t="shared" si="1"/>
        <v>0</v>
      </c>
    </row>
    <row r="32" spans="1:10" ht="14.25">
      <c r="A32" s="19" t="s">
        <v>51</v>
      </c>
      <c r="B32" s="27" t="s">
        <v>235</v>
      </c>
      <c r="C32" s="50" t="s">
        <v>357</v>
      </c>
      <c r="D32" s="28" t="s">
        <v>72</v>
      </c>
      <c r="E32" s="201">
        <v>10</v>
      </c>
      <c r="F32" s="111"/>
      <c r="G32" s="188">
        <f t="shared" si="0"/>
        <v>0</v>
      </c>
      <c r="H32" s="189"/>
      <c r="I32" s="38"/>
      <c r="J32" s="139">
        <f t="shared" si="1"/>
        <v>0</v>
      </c>
    </row>
    <row r="33" spans="1:10" ht="59.25" customHeight="1">
      <c r="A33" s="19" t="s">
        <v>53</v>
      </c>
      <c r="B33" s="51" t="s">
        <v>236</v>
      </c>
      <c r="C33" s="50" t="s">
        <v>366</v>
      </c>
      <c r="D33" s="53" t="s">
        <v>6</v>
      </c>
      <c r="E33" s="201">
        <v>400</v>
      </c>
      <c r="F33" s="111"/>
      <c r="G33" s="188">
        <f t="shared" si="0"/>
        <v>0</v>
      </c>
      <c r="H33" s="189"/>
      <c r="I33" s="38"/>
      <c r="J33" s="139">
        <f t="shared" si="1"/>
        <v>0</v>
      </c>
    </row>
    <row r="34" spans="1:10" ht="14.25">
      <c r="A34" s="19" t="s">
        <v>54</v>
      </c>
      <c r="B34" s="27" t="s">
        <v>237</v>
      </c>
      <c r="C34" s="50" t="s">
        <v>358</v>
      </c>
      <c r="D34" s="28" t="s">
        <v>6</v>
      </c>
      <c r="E34" s="201">
        <v>125</v>
      </c>
      <c r="F34" s="111"/>
      <c r="G34" s="188">
        <f t="shared" si="0"/>
        <v>0</v>
      </c>
      <c r="H34" s="189"/>
      <c r="I34" s="38"/>
      <c r="J34" s="139">
        <f t="shared" si="1"/>
        <v>0</v>
      </c>
    </row>
    <row r="35" spans="1:10" ht="14.25">
      <c r="A35" s="19" t="s">
        <v>55</v>
      </c>
      <c r="B35" s="27" t="s">
        <v>238</v>
      </c>
      <c r="C35" s="50" t="s">
        <v>359</v>
      </c>
      <c r="D35" s="28" t="s">
        <v>6</v>
      </c>
      <c r="E35" s="201">
        <v>1000</v>
      </c>
      <c r="F35" s="111"/>
      <c r="G35" s="188">
        <f t="shared" si="0"/>
        <v>0</v>
      </c>
      <c r="H35" s="189"/>
      <c r="I35" s="38"/>
      <c r="J35" s="139">
        <f t="shared" si="1"/>
        <v>0</v>
      </c>
    </row>
    <row r="36" spans="1:10" ht="28.5">
      <c r="A36" s="19" t="s">
        <v>57</v>
      </c>
      <c r="B36" s="51" t="s">
        <v>239</v>
      </c>
      <c r="C36" s="50" t="s">
        <v>360</v>
      </c>
      <c r="D36" s="28" t="s">
        <v>6</v>
      </c>
      <c r="E36" s="201">
        <v>25</v>
      </c>
      <c r="F36" s="111"/>
      <c r="G36" s="188">
        <f t="shared" si="0"/>
        <v>0</v>
      </c>
      <c r="H36" s="189"/>
      <c r="I36" s="38"/>
      <c r="J36" s="139">
        <f t="shared" si="1"/>
        <v>0</v>
      </c>
    </row>
    <row r="37" spans="1:10" ht="28.5">
      <c r="A37" s="19" t="s">
        <v>58</v>
      </c>
      <c r="B37" s="51" t="s">
        <v>240</v>
      </c>
      <c r="C37" s="50" t="s">
        <v>360</v>
      </c>
      <c r="D37" s="28" t="s">
        <v>6</v>
      </c>
      <c r="E37" s="201">
        <v>25</v>
      </c>
      <c r="F37" s="111"/>
      <c r="G37" s="188">
        <f t="shared" si="0"/>
        <v>0</v>
      </c>
      <c r="H37" s="189"/>
      <c r="I37" s="38"/>
      <c r="J37" s="139">
        <f t="shared" si="1"/>
        <v>0</v>
      </c>
    </row>
    <row r="38" spans="1:10" ht="14.25">
      <c r="A38" s="19" t="s">
        <v>60</v>
      </c>
      <c r="B38" s="27" t="s">
        <v>242</v>
      </c>
      <c r="C38" s="50" t="s">
        <v>361</v>
      </c>
      <c r="D38" s="28" t="s">
        <v>6</v>
      </c>
      <c r="E38" s="201">
        <v>5</v>
      </c>
      <c r="F38" s="111"/>
      <c r="G38" s="188">
        <f t="shared" si="0"/>
        <v>0</v>
      </c>
      <c r="H38" s="189"/>
      <c r="I38" s="38"/>
      <c r="J38" s="139">
        <f t="shared" si="1"/>
        <v>0</v>
      </c>
    </row>
    <row r="39" spans="1:10" ht="28.5">
      <c r="A39" s="19" t="s">
        <v>68</v>
      </c>
      <c r="B39" s="52" t="s">
        <v>367</v>
      </c>
      <c r="C39" s="50" t="s">
        <v>362</v>
      </c>
      <c r="D39" s="17" t="s">
        <v>6</v>
      </c>
      <c r="E39" s="201">
        <v>500</v>
      </c>
      <c r="F39" s="111"/>
      <c r="G39" s="188">
        <f t="shared" si="0"/>
        <v>0</v>
      </c>
      <c r="H39" s="189"/>
      <c r="I39" s="38"/>
      <c r="J39" s="139">
        <f t="shared" si="1"/>
        <v>0</v>
      </c>
    </row>
    <row r="40" spans="1:10" ht="28.5">
      <c r="A40" s="19" t="s">
        <v>241</v>
      </c>
      <c r="B40" s="51" t="s">
        <v>336</v>
      </c>
      <c r="C40" s="50" t="s">
        <v>365</v>
      </c>
      <c r="D40" s="17" t="s">
        <v>212</v>
      </c>
      <c r="E40" s="220">
        <v>75</v>
      </c>
      <c r="F40" s="145"/>
      <c r="G40" s="188">
        <f t="shared" si="0"/>
        <v>0</v>
      </c>
      <c r="H40" s="189"/>
      <c r="I40" s="38"/>
      <c r="J40" s="139">
        <f t="shared" si="1"/>
        <v>0</v>
      </c>
    </row>
    <row r="41" spans="1:10" ht="33" customHeight="1" thickBot="1">
      <c r="A41" s="19" t="s">
        <v>243</v>
      </c>
      <c r="B41" s="51" t="s">
        <v>337</v>
      </c>
      <c r="C41" s="50" t="s">
        <v>364</v>
      </c>
      <c r="D41" s="17" t="s">
        <v>212</v>
      </c>
      <c r="E41" s="220">
        <v>225</v>
      </c>
      <c r="F41" s="146"/>
      <c r="G41" s="188">
        <f t="shared" si="0"/>
        <v>0</v>
      </c>
      <c r="H41" s="189"/>
      <c r="I41" s="38"/>
      <c r="J41" s="139">
        <f t="shared" si="1"/>
        <v>0</v>
      </c>
    </row>
    <row r="42" spans="1:10" ht="29.25" thickBot="1">
      <c r="A42" s="270"/>
      <c r="B42" s="243"/>
      <c r="C42" s="243"/>
      <c r="D42" s="243"/>
      <c r="E42" s="244"/>
      <c r="F42" s="198" t="s">
        <v>495</v>
      </c>
      <c r="G42" s="163">
        <f>SUM(G7:G41)</f>
        <v>0</v>
      </c>
      <c r="H42" s="190"/>
      <c r="I42" s="197" t="s">
        <v>489</v>
      </c>
      <c r="J42" s="149">
        <f>SUM(J7:J41)</f>
        <v>0</v>
      </c>
    </row>
    <row r="43" spans="2:9" ht="15" thickBot="1">
      <c r="B43" s="153" t="s">
        <v>447</v>
      </c>
      <c r="C43" s="150"/>
      <c r="D43" s="120"/>
      <c r="I43" s="196"/>
    </row>
    <row r="44" spans="2:10" ht="13.5">
      <c r="B44" s="121" t="s">
        <v>448</v>
      </c>
      <c r="C44" s="151"/>
      <c r="D44" s="122"/>
      <c r="F44" s="271" t="s">
        <v>458</v>
      </c>
      <c r="G44" s="272"/>
      <c r="H44" s="272"/>
      <c r="I44" s="272"/>
      <c r="J44" s="273"/>
    </row>
    <row r="45" spans="2:10" ht="16.5" customHeight="1">
      <c r="B45" s="121" t="s">
        <v>452</v>
      </c>
      <c r="C45" s="151"/>
      <c r="D45" s="122"/>
      <c r="F45" s="274"/>
      <c r="G45" s="275"/>
      <c r="H45" s="275"/>
      <c r="I45" s="275"/>
      <c r="J45" s="276"/>
    </row>
    <row r="46" spans="2:10" ht="13.5">
      <c r="B46" s="121" t="s">
        <v>451</v>
      </c>
      <c r="C46" s="151"/>
      <c r="D46" s="122"/>
      <c r="F46" s="274"/>
      <c r="G46" s="275"/>
      <c r="H46" s="275"/>
      <c r="I46" s="275"/>
      <c r="J46" s="276"/>
    </row>
    <row r="47" spans="2:10" ht="14.25" thickBot="1">
      <c r="B47" s="123" t="s">
        <v>453</v>
      </c>
      <c r="C47" s="152"/>
      <c r="D47" s="124"/>
      <c r="F47" s="277"/>
      <c r="G47" s="278"/>
      <c r="H47" s="278"/>
      <c r="I47" s="278"/>
      <c r="J47" s="279"/>
    </row>
    <row r="49" spans="2:10" ht="13.5">
      <c r="B49" t="s">
        <v>445</v>
      </c>
      <c r="J49" s="154"/>
    </row>
  </sheetData>
  <sheetProtection/>
  <mergeCells count="5">
    <mergeCell ref="A1:J1"/>
    <mergeCell ref="A2:J2"/>
    <mergeCell ref="A3:J4"/>
    <mergeCell ref="A42:E42"/>
    <mergeCell ref="F44:J4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4.50390625" style="0" customWidth="1"/>
    <col min="2" max="2" width="18.125" style="0" customWidth="1"/>
    <col min="3" max="3" width="35.50390625" style="0" customWidth="1"/>
    <col min="4" max="4" width="7.625" style="0" customWidth="1"/>
    <col min="5" max="5" width="12.875" style="202" customWidth="1"/>
    <col min="6" max="6" width="17.125" style="76" customWidth="1"/>
    <col min="7" max="8" width="15.375" style="76" customWidth="1"/>
    <col min="9" max="9" width="14.00390625" style="76" customWidth="1"/>
    <col min="10" max="10" width="20.625" style="76" customWidth="1"/>
    <col min="14" max="14" width="8.625" style="0" customWidth="1"/>
    <col min="16" max="16" width="8.625" style="0" customWidth="1"/>
  </cols>
  <sheetData>
    <row r="1" spans="1:10" ht="15" customHeight="1">
      <c r="A1" s="245" t="s">
        <v>510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15" customHeight="1">
      <c r="A2" s="223" t="s">
        <v>69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13.5" customHeight="1">
      <c r="A3" s="269" t="s">
        <v>484</v>
      </c>
      <c r="B3" s="269"/>
      <c r="C3" s="269"/>
      <c r="D3" s="269"/>
      <c r="E3" s="269"/>
      <c r="F3" s="269"/>
      <c r="G3" s="269"/>
      <c r="H3" s="269"/>
      <c r="I3" s="269"/>
      <c r="J3" s="269"/>
    </row>
    <row r="4" spans="1:10" ht="13.5" customHeight="1">
      <c r="A4" s="269"/>
      <c r="B4" s="269"/>
      <c r="C4" s="269"/>
      <c r="D4" s="269"/>
      <c r="E4" s="269"/>
      <c r="F4" s="269"/>
      <c r="G4" s="269"/>
      <c r="H4" s="269"/>
      <c r="I4" s="269"/>
      <c r="J4" s="269"/>
    </row>
    <row r="5" spans="1:10" ht="86.25" customHeight="1">
      <c r="A5" s="30" t="s">
        <v>0</v>
      </c>
      <c r="B5" s="12" t="s">
        <v>1</v>
      </c>
      <c r="C5" s="29" t="s">
        <v>363</v>
      </c>
      <c r="D5" s="29" t="s">
        <v>2</v>
      </c>
      <c r="E5" s="191" t="s">
        <v>3</v>
      </c>
      <c r="F5" s="71" t="s">
        <v>398</v>
      </c>
      <c r="G5" s="78" t="s">
        <v>457</v>
      </c>
      <c r="H5" s="186" t="s">
        <v>494</v>
      </c>
      <c r="I5" s="71" t="s">
        <v>487</v>
      </c>
      <c r="J5" s="78" t="s">
        <v>493</v>
      </c>
    </row>
    <row r="6" spans="1:10" ht="14.25">
      <c r="A6" s="13" t="s">
        <v>62</v>
      </c>
      <c r="B6" s="13" t="s">
        <v>63</v>
      </c>
      <c r="C6" s="13" t="s">
        <v>64</v>
      </c>
      <c r="D6" s="13" t="s">
        <v>65</v>
      </c>
      <c r="E6" s="200" t="s">
        <v>66</v>
      </c>
      <c r="F6" s="72" t="s">
        <v>67</v>
      </c>
      <c r="G6" s="79" t="s">
        <v>397</v>
      </c>
      <c r="H6" s="79" t="s">
        <v>399</v>
      </c>
      <c r="I6" s="72" t="s">
        <v>441</v>
      </c>
      <c r="J6" s="79" t="s">
        <v>486</v>
      </c>
    </row>
    <row r="7" spans="1:10" ht="71.25" customHeight="1">
      <c r="A7" s="19" t="s">
        <v>4</v>
      </c>
      <c r="B7" s="156" t="s">
        <v>460</v>
      </c>
      <c r="C7" s="50" t="s">
        <v>459</v>
      </c>
      <c r="D7" s="15" t="s">
        <v>188</v>
      </c>
      <c r="E7" s="201">
        <v>1000</v>
      </c>
      <c r="F7" s="199"/>
      <c r="G7" s="109">
        <f>E7*F7</f>
        <v>0</v>
      </c>
      <c r="H7" s="187"/>
      <c r="I7" s="18"/>
      <c r="J7" s="139">
        <f>G7+H7</f>
        <v>0</v>
      </c>
    </row>
    <row r="8" spans="1:10" ht="72.75" customHeight="1">
      <c r="A8" s="19" t="s">
        <v>7</v>
      </c>
      <c r="B8" s="157" t="s">
        <v>482</v>
      </c>
      <c r="C8" s="50" t="s">
        <v>459</v>
      </c>
      <c r="D8" s="17" t="s">
        <v>461</v>
      </c>
      <c r="E8" s="201">
        <v>700</v>
      </c>
      <c r="F8" s="111"/>
      <c r="G8" s="109">
        <f aca="true" t="shared" si="0" ref="G8:G19">E8*F8</f>
        <v>0</v>
      </c>
      <c r="H8" s="187"/>
      <c r="I8" s="18"/>
      <c r="J8" s="139">
        <f aca="true" t="shared" si="1" ref="J8:J19">G8+H8</f>
        <v>0</v>
      </c>
    </row>
    <row r="9" spans="1:10" ht="73.5" customHeight="1">
      <c r="A9" s="19" t="s">
        <v>9</v>
      </c>
      <c r="B9" s="155" t="s">
        <v>462</v>
      </c>
      <c r="C9" s="50" t="s">
        <v>463</v>
      </c>
      <c r="D9" s="17" t="s">
        <v>6</v>
      </c>
      <c r="E9" s="201">
        <v>150</v>
      </c>
      <c r="F9" s="111"/>
      <c r="G9" s="109">
        <f t="shared" si="0"/>
        <v>0</v>
      </c>
      <c r="H9" s="187"/>
      <c r="I9" s="18"/>
      <c r="J9" s="139">
        <f t="shared" si="1"/>
        <v>0</v>
      </c>
    </row>
    <row r="10" spans="1:10" ht="56.25" customHeight="1">
      <c r="A10" s="19" t="s">
        <v>11</v>
      </c>
      <c r="B10" s="19" t="s">
        <v>464</v>
      </c>
      <c r="C10" s="50" t="s">
        <v>465</v>
      </c>
      <c r="D10" s="17" t="s">
        <v>188</v>
      </c>
      <c r="E10" s="201">
        <v>10</v>
      </c>
      <c r="F10" s="111"/>
      <c r="G10" s="109">
        <f t="shared" si="0"/>
        <v>0</v>
      </c>
      <c r="H10" s="187"/>
      <c r="I10" s="18"/>
      <c r="J10" s="139">
        <f t="shared" si="1"/>
        <v>0</v>
      </c>
    </row>
    <row r="11" spans="1:10" ht="58.5" customHeight="1">
      <c r="A11" s="19" t="s">
        <v>13</v>
      </c>
      <c r="B11" s="158" t="s">
        <v>466</v>
      </c>
      <c r="C11" s="50" t="s">
        <v>474</v>
      </c>
      <c r="D11" s="17" t="s">
        <v>188</v>
      </c>
      <c r="E11" s="201">
        <v>750</v>
      </c>
      <c r="F11" s="111"/>
      <c r="G11" s="109">
        <f t="shared" si="0"/>
        <v>0</v>
      </c>
      <c r="H11" s="187"/>
      <c r="I11" s="18"/>
      <c r="J11" s="139">
        <f t="shared" si="1"/>
        <v>0</v>
      </c>
    </row>
    <row r="12" spans="1:10" ht="50.25" customHeight="1">
      <c r="A12" s="19" t="s">
        <v>15</v>
      </c>
      <c r="B12" s="19" t="s">
        <v>467</v>
      </c>
      <c r="C12" s="50" t="s">
        <v>469</v>
      </c>
      <c r="D12" s="17" t="s">
        <v>188</v>
      </c>
      <c r="E12" s="201">
        <v>25</v>
      </c>
      <c r="F12" s="111"/>
      <c r="G12" s="109">
        <f t="shared" si="0"/>
        <v>0</v>
      </c>
      <c r="H12" s="187"/>
      <c r="I12" s="18"/>
      <c r="J12" s="139">
        <f t="shared" si="1"/>
        <v>0</v>
      </c>
    </row>
    <row r="13" spans="1:10" ht="57" customHeight="1">
      <c r="A13" s="19" t="s">
        <v>17</v>
      </c>
      <c r="B13" s="19" t="s">
        <v>468</v>
      </c>
      <c r="C13" s="50" t="s">
        <v>469</v>
      </c>
      <c r="D13" s="17" t="s">
        <v>188</v>
      </c>
      <c r="E13" s="201">
        <v>10</v>
      </c>
      <c r="F13" s="111"/>
      <c r="G13" s="109">
        <f t="shared" si="0"/>
        <v>0</v>
      </c>
      <c r="H13" s="187"/>
      <c r="I13" s="18"/>
      <c r="J13" s="139">
        <f t="shared" si="1"/>
        <v>0</v>
      </c>
    </row>
    <row r="14" spans="1:13" ht="61.5" customHeight="1">
      <c r="A14" s="19" t="s">
        <v>19</v>
      </c>
      <c r="B14" s="19" t="s">
        <v>470</v>
      </c>
      <c r="C14" s="50" t="s">
        <v>471</v>
      </c>
      <c r="D14" s="17" t="s">
        <v>188</v>
      </c>
      <c r="E14" s="201">
        <v>7250</v>
      </c>
      <c r="F14" s="111"/>
      <c r="G14" s="109">
        <f t="shared" si="0"/>
        <v>0</v>
      </c>
      <c r="H14" s="187"/>
      <c r="I14" s="18"/>
      <c r="J14" s="139">
        <f t="shared" si="1"/>
        <v>0</v>
      </c>
      <c r="M14" s="54"/>
    </row>
    <row r="15" spans="1:10" ht="108.75" customHeight="1">
      <c r="A15" s="19" t="s">
        <v>21</v>
      </c>
      <c r="B15" s="19" t="s">
        <v>472</v>
      </c>
      <c r="C15" s="50" t="s">
        <v>473</v>
      </c>
      <c r="D15" s="17" t="s">
        <v>188</v>
      </c>
      <c r="E15" s="201">
        <v>7000</v>
      </c>
      <c r="F15" s="111"/>
      <c r="G15" s="109">
        <f t="shared" si="0"/>
        <v>0</v>
      </c>
      <c r="H15" s="187"/>
      <c r="I15" s="18"/>
      <c r="J15" s="139">
        <f t="shared" si="1"/>
        <v>0</v>
      </c>
    </row>
    <row r="16" spans="1:10" ht="45.75" customHeight="1">
      <c r="A16" s="19" t="s">
        <v>23</v>
      </c>
      <c r="B16" s="19" t="s">
        <v>475</v>
      </c>
      <c r="C16" s="50" t="s">
        <v>476</v>
      </c>
      <c r="D16" s="17" t="s">
        <v>188</v>
      </c>
      <c r="E16" s="201">
        <v>50</v>
      </c>
      <c r="F16" s="111"/>
      <c r="G16" s="109">
        <f t="shared" si="0"/>
        <v>0</v>
      </c>
      <c r="H16" s="187"/>
      <c r="I16" s="18"/>
      <c r="J16" s="139">
        <f t="shared" si="1"/>
        <v>0</v>
      </c>
    </row>
    <row r="17" spans="1:10" ht="60.75" customHeight="1">
      <c r="A17" s="19" t="s">
        <v>24</v>
      </c>
      <c r="B17" s="19" t="s">
        <v>477</v>
      </c>
      <c r="C17" s="50" t="s">
        <v>478</v>
      </c>
      <c r="D17" s="17" t="s">
        <v>188</v>
      </c>
      <c r="E17" s="201">
        <v>900</v>
      </c>
      <c r="F17" s="111"/>
      <c r="G17" s="109">
        <f t="shared" si="0"/>
        <v>0</v>
      </c>
      <c r="H17" s="187"/>
      <c r="I17" s="18"/>
      <c r="J17" s="139">
        <f t="shared" si="1"/>
        <v>0</v>
      </c>
    </row>
    <row r="18" spans="1:10" ht="102" customHeight="1">
      <c r="A18" s="19" t="s">
        <v>25</v>
      </c>
      <c r="B18" s="159" t="s">
        <v>479</v>
      </c>
      <c r="C18" s="50" t="s">
        <v>480</v>
      </c>
      <c r="D18" s="17" t="s">
        <v>6</v>
      </c>
      <c r="E18" s="201">
        <v>30</v>
      </c>
      <c r="F18" s="111"/>
      <c r="G18" s="109">
        <f t="shared" si="0"/>
        <v>0</v>
      </c>
      <c r="H18" s="187"/>
      <c r="I18" s="18"/>
      <c r="J18" s="139">
        <f t="shared" si="1"/>
        <v>0</v>
      </c>
    </row>
    <row r="19" spans="1:10" ht="49.5" customHeight="1" thickBot="1">
      <c r="A19" s="19" t="s">
        <v>27</v>
      </c>
      <c r="B19" s="19" t="s">
        <v>481</v>
      </c>
      <c r="C19" s="50"/>
      <c r="D19" s="17" t="s">
        <v>188</v>
      </c>
      <c r="E19" s="201">
        <v>50</v>
      </c>
      <c r="F19" s="111"/>
      <c r="G19" s="109">
        <f t="shared" si="0"/>
        <v>0</v>
      </c>
      <c r="H19" s="187"/>
      <c r="I19" s="18"/>
      <c r="J19" s="139">
        <f t="shared" si="1"/>
        <v>0</v>
      </c>
    </row>
    <row r="20" spans="1:10" ht="46.5" thickBot="1">
      <c r="A20" s="270"/>
      <c r="B20" s="243"/>
      <c r="C20" s="243"/>
      <c r="D20" s="243"/>
      <c r="E20" s="244"/>
      <c r="F20" s="147" t="s">
        <v>483</v>
      </c>
      <c r="G20" s="108">
        <f>SUM(G7:G19)</f>
        <v>0</v>
      </c>
      <c r="H20" s="187"/>
      <c r="I20" s="148" t="s">
        <v>489</v>
      </c>
      <c r="J20" s="149">
        <f>SUM(J7:J19)</f>
        <v>0</v>
      </c>
    </row>
    <row r="21" spans="2:4" ht="15" thickBot="1">
      <c r="B21" s="153" t="s">
        <v>447</v>
      </c>
      <c r="C21" s="150"/>
      <c r="D21" s="120"/>
    </row>
    <row r="22" spans="2:10" ht="13.5">
      <c r="B22" s="121" t="s">
        <v>448</v>
      </c>
      <c r="C22" s="151"/>
      <c r="D22" s="122"/>
      <c r="F22" s="271" t="s">
        <v>458</v>
      </c>
      <c r="G22" s="272"/>
      <c r="H22" s="272"/>
      <c r="I22" s="272"/>
      <c r="J22" s="273"/>
    </row>
    <row r="23" spans="2:10" ht="16.5" customHeight="1">
      <c r="B23" s="121" t="s">
        <v>452</v>
      </c>
      <c r="C23" s="151"/>
      <c r="D23" s="122"/>
      <c r="F23" s="274"/>
      <c r="G23" s="275"/>
      <c r="H23" s="275"/>
      <c r="I23" s="275"/>
      <c r="J23" s="276"/>
    </row>
    <row r="24" spans="2:10" ht="13.5">
      <c r="B24" s="121" t="s">
        <v>451</v>
      </c>
      <c r="C24" s="151"/>
      <c r="D24" s="122"/>
      <c r="F24" s="274"/>
      <c r="G24" s="275"/>
      <c r="H24" s="275"/>
      <c r="I24" s="275"/>
      <c r="J24" s="276"/>
    </row>
    <row r="25" spans="2:10" ht="14.25" thickBot="1">
      <c r="B25" s="123" t="s">
        <v>453</v>
      </c>
      <c r="C25" s="152"/>
      <c r="D25" s="124"/>
      <c r="F25" s="277"/>
      <c r="G25" s="278"/>
      <c r="H25" s="278"/>
      <c r="I25" s="278"/>
      <c r="J25" s="279"/>
    </row>
    <row r="27" spans="2:10" ht="13.5">
      <c r="B27" t="s">
        <v>445</v>
      </c>
      <c r="J27" s="154"/>
    </row>
  </sheetData>
  <sheetProtection/>
  <mergeCells count="5">
    <mergeCell ref="A1:J1"/>
    <mergeCell ref="A2:J2"/>
    <mergeCell ref="A3:J4"/>
    <mergeCell ref="A20:E20"/>
    <mergeCell ref="F22:J2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cp:keywords/>
  <dc:description/>
  <cp:lastModifiedBy>ZAZ Sztum</cp:lastModifiedBy>
  <cp:lastPrinted>2023-11-13T13:11:59Z</cp:lastPrinted>
  <dcterms:created xsi:type="dcterms:W3CDTF">2021-10-29T04:49:36Z</dcterms:created>
  <dcterms:modified xsi:type="dcterms:W3CDTF">2023-11-13T13:21:23Z</dcterms:modified>
  <cp:category/>
  <cp:version/>
  <cp:contentType/>
  <cp:contentStatus/>
</cp:coreProperties>
</file>