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ania6672\Desktop\984Kominiarz\Zaproszenie\"/>
    </mc:Choice>
  </mc:AlternateContent>
  <bookViews>
    <workbookView xWindow="-15" yWindow="-15" windowWidth="8850" windowHeight="10155"/>
  </bookViews>
  <sheets>
    <sheet name="Arkusz1" sheetId="8" r:id="rId1"/>
    <sheet name="Raport zgodności" sheetId="9" r:id="rId2"/>
  </sheets>
  <definedNames>
    <definedName name="_xlnm.Print_Area" localSheetId="0">Arkusz1!$A$2:$S$100</definedName>
  </definedNames>
  <calcPr calcId="162913" fullPrecision="0"/>
</workbook>
</file>

<file path=xl/calcChain.xml><?xml version="1.0" encoding="utf-8"?>
<calcChain xmlns="http://schemas.openxmlformats.org/spreadsheetml/2006/main">
  <c r="H25" i="8" l="1"/>
  <c r="H96" i="8"/>
  <c r="H90" i="8"/>
  <c r="H73" i="8"/>
  <c r="H84" i="8"/>
  <c r="H42" i="8"/>
  <c r="H86" i="8"/>
  <c r="H87" i="8"/>
  <c r="H85" i="8"/>
  <c r="H71" i="8"/>
  <c r="H78" i="8"/>
  <c r="H77" i="8"/>
  <c r="H82" i="8"/>
  <c r="H81" i="8"/>
  <c r="H80" i="8"/>
  <c r="H91" i="8"/>
  <c r="H89" i="8"/>
  <c r="H75" i="8"/>
  <c r="H26" i="8"/>
  <c r="H27" i="8"/>
  <c r="H28" i="8"/>
  <c r="H29" i="8"/>
  <c r="H30" i="8"/>
  <c r="H51" i="8"/>
  <c r="H52" i="8"/>
  <c r="H54" i="8"/>
  <c r="H60" i="8"/>
  <c r="H62" i="8"/>
  <c r="H63" i="8"/>
  <c r="H64" i="8"/>
  <c r="H40" i="8"/>
  <c r="H43" i="8"/>
  <c r="H47" i="8"/>
  <c r="H49" i="8"/>
  <c r="H50" i="8"/>
  <c r="H36" i="8"/>
  <c r="H34" i="8"/>
</calcChain>
</file>

<file path=xl/sharedStrings.xml><?xml version="1.0" encoding="utf-8"?>
<sst xmlns="http://schemas.openxmlformats.org/spreadsheetml/2006/main" count="177" uniqueCount="150">
  <si>
    <t>L.p.</t>
  </si>
  <si>
    <t>Razem</t>
  </si>
  <si>
    <t>VAT %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</si>
  <si>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</si>
  <si>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</si>
  <si>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</si>
  <si>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</si>
  <si>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</si>
  <si>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</si>
  <si>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</si>
  <si>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</si>
  <si>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</si>
  <si>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</si>
  <si>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</si>
  <si>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</si>
  <si>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10.</t>
  </si>
  <si>
    <t>bud nr 3- koszarowy</t>
  </si>
  <si>
    <t>bud nr 6- koszarowy</t>
  </si>
  <si>
    <t>bud nr 7- koszarowy</t>
  </si>
  <si>
    <t>bud nr 9- koszarowy</t>
  </si>
  <si>
    <t>bud nr 10- koszarowy</t>
  </si>
  <si>
    <t>bud nr 12- magazyn MPS</t>
  </si>
  <si>
    <t>bud nr 13- biurowo-sztabowy</t>
  </si>
  <si>
    <t>bud nr 14- kościół</t>
  </si>
  <si>
    <t>bud nr 44- hala sportowa</t>
  </si>
  <si>
    <t>bud nr 27-inne techniczne PKT</t>
  </si>
  <si>
    <t>bud nr 21- garaż</t>
  </si>
  <si>
    <t>bud nr 22- garaż</t>
  </si>
  <si>
    <t>bud nr 23- garaż</t>
  </si>
  <si>
    <t>bud nr 24- garaż</t>
  </si>
  <si>
    <t>13.</t>
  </si>
  <si>
    <t>14.</t>
  </si>
  <si>
    <t>15.</t>
  </si>
  <si>
    <t>16.</t>
  </si>
  <si>
    <t>17.</t>
  </si>
  <si>
    <t>18.</t>
  </si>
  <si>
    <t>I</t>
  </si>
  <si>
    <t>II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</si>
  <si>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</si>
  <si>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</si>
  <si>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</si>
  <si>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</si>
  <si>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</si>
  <si>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</si>
  <si>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</si>
  <si>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</si>
  <si>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</si>
  <si>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</si>
  <si>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</si>
  <si>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</si>
  <si>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bud nr 1- biurowo-sztabowy</t>
  </si>
  <si>
    <t>bud nr 2- biurowo-sztabowy</t>
  </si>
  <si>
    <t>bud nr 3- biurowo-sztabowy</t>
  </si>
  <si>
    <t>bud nr 5- biurowo-sztabowy</t>
  </si>
  <si>
    <t>bud nr 6- inne magazyny</t>
  </si>
  <si>
    <t>bud nr 8- magazyn broni</t>
  </si>
  <si>
    <t>bud nr 11-magazyn chemiczny</t>
  </si>
  <si>
    <t>bud nr 15-magazyn żywnościowy</t>
  </si>
  <si>
    <t>bud nr 14-kasyno</t>
  </si>
  <si>
    <t xml:space="preserve">bud nr 12-magazyn ogólnego przezn. </t>
  </si>
  <si>
    <t>bud nr 13-magazyn ogólnego przezn.</t>
  </si>
  <si>
    <t>bud nr 17- szkoleniowy</t>
  </si>
  <si>
    <t>bud nr 21-hala sportowa</t>
  </si>
  <si>
    <t>bud nr 22- biurowo-sztabowy</t>
  </si>
  <si>
    <t>bud nr 23- biurowo-sztabowy</t>
  </si>
  <si>
    <t>bud nr 24- koszarowy</t>
  </si>
  <si>
    <t>bud nr 25- koszarowy</t>
  </si>
  <si>
    <t>bud nr 26- koszarowy</t>
  </si>
  <si>
    <t>bud nr 27- koszarowy</t>
  </si>
  <si>
    <t>bud nr 29- kuchnia-jadalnia</t>
  </si>
  <si>
    <t>bud nr 32- wartownia</t>
  </si>
  <si>
    <t>bud nr 33- koszarowy</t>
  </si>
  <si>
    <t>bud nr 34- koszarowy</t>
  </si>
  <si>
    <t>bud nr 35- koszarowy</t>
  </si>
  <si>
    <t>bud nr 36- koszarowy</t>
  </si>
  <si>
    <t>bud nr 40- ogólno-wojskowy BP-2</t>
  </si>
  <si>
    <t>bud nr 42- techniczno-usługowy PKT2</t>
  </si>
  <si>
    <t>bud nr 62-socjalno-wypoczynkowy</t>
  </si>
  <si>
    <t>bud nr 63-inne gospodarcze</t>
  </si>
  <si>
    <t>kompleks-7787</t>
  </si>
  <si>
    <t>kompleks 7789</t>
  </si>
  <si>
    <t>bud nr 2- wartownia</t>
  </si>
  <si>
    <t>kompleks 7870</t>
  </si>
  <si>
    <t>bud nr 8- kino-klub</t>
  </si>
  <si>
    <t>bud nr 5-warsztat mechaniczny</t>
  </si>
  <si>
    <t>bud nr 19- stacja benzynowa</t>
  </si>
  <si>
    <t>bud nr 185- inne kubaturowe-wieża</t>
  </si>
  <si>
    <t>bud nr 218- szkoleniowy</t>
  </si>
  <si>
    <t>bud nr 9-inne techniczno- eksploat.</t>
  </si>
  <si>
    <t>III</t>
  </si>
  <si>
    <t>IV</t>
  </si>
  <si>
    <t>V</t>
  </si>
  <si>
    <t>VI</t>
  </si>
  <si>
    <t>VII</t>
  </si>
  <si>
    <t>VIII</t>
  </si>
  <si>
    <t>kanały w bud. powyżej 3 kondygnacji (ilość powyżej)</t>
  </si>
  <si>
    <t>podłączenie urządzenia   (grzewczego lub wentylacyjnego)</t>
  </si>
  <si>
    <t>za każdy przewód-kanał     (bez względu na wymiar  np. w sztabach)</t>
  </si>
  <si>
    <t xml:space="preserve">   Wartość         netto        [kol. 8 x 9]</t>
  </si>
  <si>
    <t>bud. 40- koszarowiec</t>
  </si>
  <si>
    <t>bud nr 35- inne tech-usług. Hala Remontowa</t>
  </si>
  <si>
    <t>kompleks 7783</t>
  </si>
  <si>
    <t>kompleks 8676</t>
  </si>
  <si>
    <t>kompleks-7786</t>
  </si>
  <si>
    <t>kompleks 7791</t>
  </si>
  <si>
    <t>Kompleks 7788</t>
  </si>
  <si>
    <t>Kopleks 7785</t>
  </si>
  <si>
    <t xml:space="preserve">bud nr 20- inny ogólno-wojskowy </t>
  </si>
  <si>
    <t>bud nr 41- koszarowiec</t>
  </si>
  <si>
    <t>bud. 43- koszarowiec</t>
  </si>
  <si>
    <t>IX</t>
  </si>
  <si>
    <t>Krotność przeglądu  w roku</t>
  </si>
  <si>
    <t xml:space="preserve">   Cena jedn.          netto              przeglądu                1 kanału</t>
  </si>
  <si>
    <t>Wartość brutto</t>
  </si>
  <si>
    <t>bud nr 4- izba chorych</t>
  </si>
  <si>
    <t xml:space="preserve">bud. 2 -magazyn sprzętu kwaterunkowego </t>
  </si>
  <si>
    <t xml:space="preserve">        Wyszczególnienie                                              nr bud./kompleks  rodzaj budynku</t>
  </si>
  <si>
    <t xml:space="preserve">kanały do 3 kondygnacji                    (bez względu na wys.) </t>
  </si>
  <si>
    <t>bud nr 18- techniczno eksploatacyjny</t>
  </si>
  <si>
    <t>bud nr 38- remiza straży</t>
  </si>
  <si>
    <t>31.</t>
  </si>
  <si>
    <t>32.</t>
  </si>
  <si>
    <t>bud nr 39- Biuro przepustek</t>
  </si>
  <si>
    <t>kompleks 7790</t>
  </si>
  <si>
    <t>bud nr 5- magazyn</t>
  </si>
  <si>
    <t>X</t>
  </si>
  <si>
    <t>XI</t>
  </si>
  <si>
    <t>kompleks 8694</t>
  </si>
  <si>
    <t>bud nr 1- internat</t>
  </si>
  <si>
    <t>bud nr 221- szkoleniowy</t>
  </si>
  <si>
    <t>bud nr 5- koszarowy- obirkt w remoncie</t>
  </si>
  <si>
    <t>Kominy wentylacyjne 2019.xls — raport zgodności</t>
  </si>
  <si>
    <t>Uruchom na: 2019-01-17 11:42</t>
  </si>
  <si>
    <t>Następujące funkcje w tym skoroszycie nie są obsługiwane przez wcześniejsze wersje programu Excel. Te funkcje mogą zostać utracone lub ograniczone, jeśli ten skoroszyt zostanie otwarty w starszej wersji programu Excel lub zapisany w starszym formacie pliku.</t>
  </si>
  <si>
    <t>Nieznaczna utrata wierności danych</t>
  </si>
  <si>
    <t>Liczba wystąpień</t>
  </si>
  <si>
    <t>Wersja</t>
  </si>
  <si>
    <t>Niektóre komórki lub style w tym skoroszycie zawierają formatowanie, które nie jest obsługiwane w wybranym formacie pliku. Te formaty zostaną przekonwertowane na najbardziej podobne dostępne formaty.</t>
  </si>
  <si>
    <t>Excel 97–2003</t>
  </si>
  <si>
    <t>Bud nr 51- garaż</t>
  </si>
  <si>
    <t xml:space="preserve">                                                                                                                                                                          Podpis i pieczęć wykonawcy</t>
  </si>
  <si>
    <t xml:space="preserve">          ……………………………………</t>
  </si>
  <si>
    <t>bud. 80- garaż</t>
  </si>
  <si>
    <t>34.</t>
  </si>
  <si>
    <t>bud nr 84- szkoleniowy</t>
  </si>
  <si>
    <t xml:space="preserve">bud nr 2- internat </t>
  </si>
  <si>
    <t xml:space="preserve">Sekcja Obsługi Infrastruktury Świętoszów 2025 </t>
  </si>
  <si>
    <t xml:space="preserve">Przeprowadzenie okresowej kontroli polegającej na sprawdzeniu stanu technicznego przewodów kominowych (dymowych, spalinowych, wentylacyjnych)  wprowadzeniem danych do CEEB,  Art. 62.1.1c ustawy Prawo Budowlane Dz.U.2024. 725t.j.
</t>
  </si>
  <si>
    <t>FORMULARZ CENOWY NR 1c</t>
  </si>
  <si>
    <t>Załacznik nr 1c do umowy/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</si>
</sst>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z_ł_-;\-* #,##0\ _z_ł_-;_-* &quot;-&quot;??\ _z_ł_-;_-@_-"/>
  </numFmts>
  <fonts count="21" x14ac:knownFonts="1">
    <font>
      <sz val="10"/>
      <name val="Arial"/>
      <charset val="238"/>
    </font>
    <font>
      <b/>
      <sz val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i/>
      <sz val="12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u/>
      <sz val="13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i/>
      <sz val="11"/>
      <name val="Arial"/>
      <family val="2"/>
      <charset val="238"/>
    </font>
    <font>
      <b/>
      <sz val="13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wrapText="1"/>
    </xf>
    <xf numFmtId="0" fontId="6" fillId="0" borderId="0" xfId="0" applyFont="1"/>
    <xf numFmtId="0" fontId="7" fillId="0" borderId="0" xfId="0" applyFont="1"/>
    <xf numFmtId="1" fontId="7" fillId="0" borderId="0" xfId="0" applyNumberFormat="1" applyFont="1" applyAlignment="1">
      <alignment horizontal="center"/>
    </xf>
    <xf numFmtId="4" fontId="6" fillId="0" borderId="0" xfId="0" applyNumberFormat="1" applyFont="1" applyProtection="1">
      <protection locked="0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4" fontId="7" fillId="0" borderId="0" xfId="0" applyNumberFormat="1" applyFont="1" applyProtection="1">
      <protection locked="0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/>
    <xf numFmtId="1" fontId="10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/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Protection="1">
      <protection locked="0"/>
    </xf>
    <xf numFmtId="0" fontId="10" fillId="0" borderId="3" xfId="0" applyFont="1" applyBorder="1" applyAlignment="1">
      <alignment horizontal="center" vertical="center" textRotation="90" wrapText="1"/>
    </xf>
    <xf numFmtId="0" fontId="19" fillId="0" borderId="3" xfId="0" applyFont="1" applyBorder="1" applyAlignment="1">
      <alignment horizontal="left" vertical="center" textRotation="90" wrapText="1"/>
    </xf>
    <xf numFmtId="0" fontId="19" fillId="0" borderId="3" xfId="0" applyFont="1" applyBorder="1" applyAlignment="1">
      <alignment horizontal="center" vertical="center" textRotation="90" wrapText="1"/>
    </xf>
    <xf numFmtId="0" fontId="19" fillId="0" borderId="3" xfId="0" applyFont="1" applyBorder="1" applyAlignment="1">
      <alignment horizontal="center" vertical="center" textRotation="90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2" fontId="6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0" fillId="2" borderId="1" xfId="0" applyFont="1" applyFill="1" applyBorder="1" applyAlignment="1">
      <alignment vertical="center"/>
    </xf>
    <xf numFmtId="0" fontId="3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0" fillId="0" borderId="6" xfId="0" applyNumberFormat="1" applyBorder="1" applyAlignment="1">
      <alignment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0" fillId="0" borderId="7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3" borderId="1" xfId="0" applyFont="1" applyFill="1" applyBorder="1" applyAlignment="1">
      <alignment vertical="distributed" wrapText="1"/>
    </xf>
    <xf numFmtId="0" fontId="10" fillId="0" borderId="1" xfId="0" applyFont="1" applyBorder="1" applyAlignment="1">
      <alignment vertical="distributed" wrapText="1"/>
    </xf>
    <xf numFmtId="0" fontId="10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/>
    </xf>
    <xf numFmtId="1" fontId="7" fillId="3" borderId="1" xfId="0" applyNumberFormat="1" applyFont="1" applyFill="1" applyBorder="1" applyAlignment="1">
      <alignment vertical="center"/>
    </xf>
    <xf numFmtId="1" fontId="7" fillId="0" borderId="1" xfId="0" applyNumberFormat="1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vertical="center"/>
    </xf>
    <xf numFmtId="0" fontId="0" fillId="0" borderId="13" xfId="0" applyBorder="1"/>
    <xf numFmtId="0" fontId="10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275" name="Text Box 1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114300</xdr:rowOff>
    </xdr:from>
    <xdr:to>
      <xdr:col>1</xdr:col>
      <xdr:colOff>19050</xdr:colOff>
      <xdr:row>12</xdr:row>
      <xdr:rowOff>314325</xdr:rowOff>
    </xdr:to>
    <xdr:sp macro="" textlink="">
      <xdr:nvSpPr>
        <xdr:cNvPr id="34276" name="Text Box 2"/>
        <xdr:cNvSpPr txBox="1">
          <a:spLocks noChangeArrowheads="1"/>
        </xdr:cNvSpPr>
      </xdr:nvSpPr>
      <xdr:spPr bwMode="auto">
        <a:xfrm>
          <a:off x="219075" y="2762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209550</xdr:colOff>
      <xdr:row>96</xdr:row>
      <xdr:rowOff>209550</xdr:rowOff>
    </xdr:from>
    <xdr:to>
      <xdr:col>8</xdr:col>
      <xdr:colOff>285750</xdr:colOff>
      <xdr:row>97</xdr:row>
      <xdr:rowOff>152400</xdr:rowOff>
    </xdr:to>
    <xdr:sp macro="" textlink="">
      <xdr:nvSpPr>
        <xdr:cNvPr id="34277" name="Text Box 3"/>
        <xdr:cNvSpPr txBox="1">
          <a:spLocks noChangeArrowheads="1"/>
        </xdr:cNvSpPr>
      </xdr:nvSpPr>
      <xdr:spPr bwMode="auto">
        <a:xfrm>
          <a:off x="7143750" y="3086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19050</xdr:colOff>
      <xdr:row>12</xdr:row>
      <xdr:rowOff>200025</xdr:rowOff>
    </xdr:to>
    <xdr:sp macro="" textlink="">
      <xdr:nvSpPr>
        <xdr:cNvPr id="34278" name="Text Box 4"/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69</xdr:row>
      <xdr:rowOff>0</xdr:rowOff>
    </xdr:from>
    <xdr:to>
      <xdr:col>1</xdr:col>
      <xdr:colOff>19050</xdr:colOff>
      <xdr:row>69</xdr:row>
      <xdr:rowOff>200025</xdr:rowOff>
    </xdr:to>
    <xdr:sp macro="" textlink="">
      <xdr:nvSpPr>
        <xdr:cNvPr id="34279" name="Text Box 5"/>
        <xdr:cNvSpPr txBox="1">
          <a:spLocks noChangeArrowheads="1"/>
        </xdr:cNvSpPr>
      </xdr:nvSpPr>
      <xdr:spPr bwMode="auto">
        <a:xfrm>
          <a:off x="219075" y="22098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2</xdr:row>
      <xdr:rowOff>19050</xdr:rowOff>
    </xdr:from>
    <xdr:to>
      <xdr:col>3</xdr:col>
      <xdr:colOff>28575</xdr:colOff>
      <xdr:row>6</xdr:row>
      <xdr:rowOff>142875</xdr:rowOff>
    </xdr:to>
    <xdr:sp macro="" textlink="">
      <xdr:nvSpPr>
        <xdr:cNvPr id="6150" name="AutoShape 6"/>
        <xdr:cNvSpPr>
          <a:spLocks noChangeArrowheads="1"/>
        </xdr:cNvSpPr>
      </xdr:nvSpPr>
      <xdr:spPr bwMode="auto">
        <a:xfrm>
          <a:off x="285750" y="342900"/>
          <a:ext cx="2609850" cy="7715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19050</xdr:colOff>
      <xdr:row>12</xdr:row>
      <xdr:rowOff>200025</xdr:rowOff>
    </xdr:to>
    <xdr:sp macro="" textlink="">
      <xdr:nvSpPr>
        <xdr:cNvPr id="34281" name="Text Box 8"/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282" name="Text Box 9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781050</xdr:colOff>
      <xdr:row>73</xdr:row>
      <xdr:rowOff>0</xdr:rowOff>
    </xdr:from>
    <xdr:to>
      <xdr:col>1</xdr:col>
      <xdr:colOff>857250</xdr:colOff>
      <xdr:row>73</xdr:row>
      <xdr:rowOff>200025</xdr:rowOff>
    </xdr:to>
    <xdr:sp macro="" textlink="">
      <xdr:nvSpPr>
        <xdr:cNvPr id="34283" name="Text Box 10"/>
        <xdr:cNvSpPr txBox="1">
          <a:spLocks noChangeArrowheads="1"/>
        </xdr:cNvSpPr>
      </xdr:nvSpPr>
      <xdr:spPr bwMode="auto">
        <a:xfrm>
          <a:off x="10572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284" name="Text Box 11"/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285" name="Text Box 12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286" name="Text Box 13"/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287" name="Text Box 14"/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288" name="Text Box 15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289" name="Text Box 16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19050</xdr:colOff>
      <xdr:row>12</xdr:row>
      <xdr:rowOff>200025</xdr:rowOff>
    </xdr:to>
    <xdr:sp macro="" textlink="">
      <xdr:nvSpPr>
        <xdr:cNvPr id="34290" name="Text Box 17"/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291" name="Text Box 39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114300</xdr:rowOff>
    </xdr:from>
    <xdr:to>
      <xdr:col>1</xdr:col>
      <xdr:colOff>19050</xdr:colOff>
      <xdr:row>12</xdr:row>
      <xdr:rowOff>314325</xdr:rowOff>
    </xdr:to>
    <xdr:sp macro="" textlink="">
      <xdr:nvSpPr>
        <xdr:cNvPr id="34292" name="Text Box 40"/>
        <xdr:cNvSpPr txBox="1">
          <a:spLocks noChangeArrowheads="1"/>
        </xdr:cNvSpPr>
      </xdr:nvSpPr>
      <xdr:spPr bwMode="auto">
        <a:xfrm>
          <a:off x="219075" y="2762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293" name="Text Box 41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19050</xdr:colOff>
      <xdr:row>12</xdr:row>
      <xdr:rowOff>200025</xdr:rowOff>
    </xdr:to>
    <xdr:sp macro="" textlink="">
      <xdr:nvSpPr>
        <xdr:cNvPr id="34294" name="Text Box 42"/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2</xdr:row>
      <xdr:rowOff>19050</xdr:rowOff>
    </xdr:from>
    <xdr:to>
      <xdr:col>3</xdr:col>
      <xdr:colOff>28575</xdr:colOff>
      <xdr:row>6</xdr:row>
      <xdr:rowOff>142875</xdr:rowOff>
    </xdr:to>
    <xdr:sp macro="" textlink="">
      <xdr:nvSpPr>
        <xdr:cNvPr id="6188" name="AutoShape 44"/>
        <xdr:cNvSpPr>
          <a:spLocks noChangeArrowheads="1"/>
        </xdr:cNvSpPr>
      </xdr:nvSpPr>
      <xdr:spPr bwMode="auto">
        <a:xfrm>
          <a:off x="285750" y="342900"/>
          <a:ext cx="2609850" cy="7715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19050</xdr:colOff>
      <xdr:row>12</xdr:row>
      <xdr:rowOff>200025</xdr:rowOff>
    </xdr:to>
    <xdr:sp macro="" textlink="">
      <xdr:nvSpPr>
        <xdr:cNvPr id="34296" name="Text Box 46"/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297" name="Text Box 47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298" name="Text Box 48"/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299" name="Text Box 49"/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00" name="Text Box 50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301" name="Text Box 51"/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302" name="Text Box 52"/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303" name="Text Box 53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304" name="Text Box 54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19050</xdr:colOff>
      <xdr:row>12</xdr:row>
      <xdr:rowOff>200025</xdr:rowOff>
    </xdr:to>
    <xdr:sp macro="" textlink="">
      <xdr:nvSpPr>
        <xdr:cNvPr id="34305" name="Text Box 55"/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12</xdr:col>
      <xdr:colOff>0</xdr:colOff>
      <xdr:row>14</xdr:row>
      <xdr:rowOff>133350</xdr:rowOff>
    </xdr:from>
    <xdr:to>
      <xdr:col>12</xdr:col>
      <xdr:colOff>0</xdr:colOff>
      <xdr:row>14</xdr:row>
      <xdr:rowOff>133350</xdr:rowOff>
    </xdr:to>
    <xdr:sp macro="" textlink="">
      <xdr:nvSpPr>
        <xdr:cNvPr id="34306" name="Line 77"/>
        <xdr:cNvSpPr>
          <a:spLocks noChangeShapeType="1"/>
        </xdr:cNvSpPr>
      </xdr:nvSpPr>
      <xdr:spPr bwMode="auto">
        <a:xfrm>
          <a:off x="10858500" y="5191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76200</xdr:colOff>
      <xdr:row>96</xdr:row>
      <xdr:rowOff>200025</xdr:rowOff>
    </xdr:to>
    <xdr:sp macro="" textlink="">
      <xdr:nvSpPr>
        <xdr:cNvPr id="34307" name="Text Box 78"/>
        <xdr:cNvSpPr txBox="1">
          <a:spLocks noChangeArrowheads="1"/>
        </xdr:cNvSpPr>
      </xdr:nvSpPr>
      <xdr:spPr bwMode="auto">
        <a:xfrm>
          <a:off x="27622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76200</xdr:colOff>
      <xdr:row>96</xdr:row>
      <xdr:rowOff>200025</xdr:rowOff>
    </xdr:to>
    <xdr:sp macro="" textlink="">
      <xdr:nvSpPr>
        <xdr:cNvPr id="34308" name="Text Box 79"/>
        <xdr:cNvSpPr txBox="1">
          <a:spLocks noChangeArrowheads="1"/>
        </xdr:cNvSpPr>
      </xdr:nvSpPr>
      <xdr:spPr bwMode="auto">
        <a:xfrm>
          <a:off x="27622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12</xdr:col>
      <xdr:colOff>0</xdr:colOff>
      <xdr:row>31</xdr:row>
      <xdr:rowOff>133350</xdr:rowOff>
    </xdr:from>
    <xdr:to>
      <xdr:col>12</xdr:col>
      <xdr:colOff>0</xdr:colOff>
      <xdr:row>31</xdr:row>
      <xdr:rowOff>38100</xdr:rowOff>
    </xdr:to>
    <xdr:sp macro="" textlink="">
      <xdr:nvSpPr>
        <xdr:cNvPr id="34309" name="Line 80"/>
        <xdr:cNvSpPr>
          <a:spLocks noChangeShapeType="1"/>
        </xdr:cNvSpPr>
      </xdr:nvSpPr>
      <xdr:spPr bwMode="auto">
        <a:xfrm>
          <a:off x="10858500" y="10534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32</xdr:row>
      <xdr:rowOff>133350</xdr:rowOff>
    </xdr:from>
    <xdr:to>
      <xdr:col>12</xdr:col>
      <xdr:colOff>0</xdr:colOff>
      <xdr:row>32</xdr:row>
      <xdr:rowOff>133350</xdr:rowOff>
    </xdr:to>
    <xdr:sp macro="" textlink="">
      <xdr:nvSpPr>
        <xdr:cNvPr id="34310" name="Line 81"/>
        <xdr:cNvSpPr>
          <a:spLocks noChangeShapeType="1"/>
        </xdr:cNvSpPr>
      </xdr:nvSpPr>
      <xdr:spPr bwMode="auto">
        <a:xfrm>
          <a:off x="10858500" y="10725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67</xdr:row>
      <xdr:rowOff>0</xdr:rowOff>
    </xdr:from>
    <xdr:to>
      <xdr:col>12</xdr:col>
      <xdr:colOff>0</xdr:colOff>
      <xdr:row>67</xdr:row>
      <xdr:rowOff>0</xdr:rowOff>
    </xdr:to>
    <xdr:sp macro="" textlink="">
      <xdr:nvSpPr>
        <xdr:cNvPr id="34311" name="Line 84"/>
        <xdr:cNvSpPr>
          <a:spLocks noChangeShapeType="1"/>
        </xdr:cNvSpPr>
      </xdr:nvSpPr>
      <xdr:spPr bwMode="auto">
        <a:xfrm>
          <a:off x="10858500" y="21469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67</xdr:row>
      <xdr:rowOff>133350</xdr:rowOff>
    </xdr:from>
    <xdr:to>
      <xdr:col>12</xdr:col>
      <xdr:colOff>0</xdr:colOff>
      <xdr:row>67</xdr:row>
      <xdr:rowOff>133350</xdr:rowOff>
    </xdr:to>
    <xdr:sp macro="" textlink="">
      <xdr:nvSpPr>
        <xdr:cNvPr id="34312" name="Line 85"/>
        <xdr:cNvSpPr>
          <a:spLocks noChangeShapeType="1"/>
        </xdr:cNvSpPr>
      </xdr:nvSpPr>
      <xdr:spPr bwMode="auto">
        <a:xfrm>
          <a:off x="10858500" y="21602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73</xdr:row>
      <xdr:rowOff>133350</xdr:rowOff>
    </xdr:from>
    <xdr:to>
      <xdr:col>12</xdr:col>
      <xdr:colOff>0</xdr:colOff>
      <xdr:row>73</xdr:row>
      <xdr:rowOff>133350</xdr:rowOff>
    </xdr:to>
    <xdr:sp macro="" textlink="">
      <xdr:nvSpPr>
        <xdr:cNvPr id="34313" name="Line 91"/>
        <xdr:cNvSpPr>
          <a:spLocks noChangeShapeType="1"/>
        </xdr:cNvSpPr>
      </xdr:nvSpPr>
      <xdr:spPr bwMode="auto">
        <a:xfrm>
          <a:off x="10858500" y="23488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14" name="Line 94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15" name="Line 95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16" name="Line 96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17" name="Line 97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18" name="Line 98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19" name="Line 99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20" name="Line 100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21" name="Line 101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22" name="Line 102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23" name="Line 103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24" name="Line 104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25" name="Line 105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26" name="Line 106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27" name="Line 107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28" name="Line 108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29" name="Line 109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30" name="Line 110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31" name="Line 111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32" name="Line 112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33" name="Line 113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34" name="Line 114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35" name="Line 115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36" name="Line 116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37" name="Line 117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38" name="Line 118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39" name="Line 119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40" name="Line 120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41" name="Line 121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42" name="Line 122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43" name="Line 123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44" name="Line 124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45" name="Line 125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46" name="Line 126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47" name="Line 127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48" name="Line 128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49" name="Line 129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50" name="Line 130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51" name="Line 131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52" name="Line 132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53" name="Line 133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54" name="Line 134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55" name="Line 135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4356" name="Line 136"/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76200</xdr:colOff>
      <xdr:row>98</xdr:row>
      <xdr:rowOff>9525</xdr:rowOff>
    </xdr:to>
    <xdr:sp macro="" textlink="">
      <xdr:nvSpPr>
        <xdr:cNvPr id="34357" name="Text Box 137"/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76200</xdr:colOff>
      <xdr:row>98</xdr:row>
      <xdr:rowOff>9525</xdr:rowOff>
    </xdr:to>
    <xdr:sp macro="" textlink="">
      <xdr:nvSpPr>
        <xdr:cNvPr id="34358" name="Text Box 138"/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76200</xdr:colOff>
      <xdr:row>98</xdr:row>
      <xdr:rowOff>9525</xdr:rowOff>
    </xdr:to>
    <xdr:sp macro="" textlink="">
      <xdr:nvSpPr>
        <xdr:cNvPr id="34359" name="Text Box 139"/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76200</xdr:colOff>
      <xdr:row>98</xdr:row>
      <xdr:rowOff>9525</xdr:rowOff>
    </xdr:to>
    <xdr:sp macro="" textlink="">
      <xdr:nvSpPr>
        <xdr:cNvPr id="34360" name="Text Box 140"/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76200</xdr:colOff>
      <xdr:row>98</xdr:row>
      <xdr:rowOff>9525</xdr:rowOff>
    </xdr:to>
    <xdr:sp macro="" textlink="">
      <xdr:nvSpPr>
        <xdr:cNvPr id="34361" name="Text Box 141"/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62" name="Text Box 142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63" name="Text Box 143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64" name="Text Box 144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65" name="Text Box 145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66" name="Text Box 146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67" name="Text Box 147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68" name="Text Box 148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69" name="Text Box 149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70" name="Text Box 150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71" name="Text Box 151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72" name="Text Box 152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73" name="Text Box 153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74" name="Text Box 154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75" name="Text Box 155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76" name="Text Box 156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77" name="Text Box 157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78" name="Text Box 158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79" name="Text Box 159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80" name="Text Box 160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81" name="Text Box 161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82" name="Text Box 162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83" name="Text Box 163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84" name="Text Box 164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85" name="Text Box 165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86" name="Text Box 166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87" name="Text Box 167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88" name="Text Box 168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89" name="Text Box 169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90" name="Text Box 170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91" name="Text Box 171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92" name="Text Box 172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93" name="Text Box 173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96</xdr:row>
      <xdr:rowOff>0</xdr:rowOff>
    </xdr:from>
    <xdr:to>
      <xdr:col>1</xdr:col>
      <xdr:colOff>19050</xdr:colOff>
      <xdr:row>96</xdr:row>
      <xdr:rowOff>200025</xdr:rowOff>
    </xdr:to>
    <xdr:sp macro="" textlink="">
      <xdr:nvSpPr>
        <xdr:cNvPr id="34394" name="Text Box 174"/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395" name="Text Box 175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396" name="Text Box 176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397" name="Text Box 177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398" name="Text Box 178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399" name="Text Box 179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8</xdr:row>
      <xdr:rowOff>200025</xdr:rowOff>
    </xdr:to>
    <xdr:sp macro="" textlink="">
      <xdr:nvSpPr>
        <xdr:cNvPr id="34400" name="Text Box 180"/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12</xdr:row>
      <xdr:rowOff>152400</xdr:rowOff>
    </xdr:from>
    <xdr:to>
      <xdr:col>1</xdr:col>
      <xdr:colOff>409575</xdr:colOff>
      <xdr:row>12</xdr:row>
      <xdr:rowOff>209550</xdr:rowOff>
    </xdr:to>
    <xdr:sp macro="" textlink="">
      <xdr:nvSpPr>
        <xdr:cNvPr id="34401" name="Text Box 2"/>
        <xdr:cNvSpPr txBox="1">
          <a:spLocks noChangeArrowheads="1"/>
        </xdr:cNvSpPr>
      </xdr:nvSpPr>
      <xdr:spPr bwMode="auto">
        <a:xfrm>
          <a:off x="285750" y="2800350"/>
          <a:ext cx="40005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34402" name="Text Box 4"/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34403" name="Text Box 8"/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34404" name="Text Box 17"/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104775</xdr:rowOff>
    </xdr:from>
    <xdr:to>
      <xdr:col>1</xdr:col>
      <xdr:colOff>209550</xdr:colOff>
      <xdr:row>12</xdr:row>
      <xdr:rowOff>190500</xdr:rowOff>
    </xdr:to>
    <xdr:sp macro="" textlink="">
      <xdr:nvSpPr>
        <xdr:cNvPr id="34405" name="Text Box 40"/>
        <xdr:cNvSpPr txBox="1">
          <a:spLocks noChangeArrowheads="1"/>
        </xdr:cNvSpPr>
      </xdr:nvSpPr>
      <xdr:spPr bwMode="auto">
        <a:xfrm>
          <a:off x="219075" y="2752725"/>
          <a:ext cx="2667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34406" name="Text Box 42"/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34407" name="Text Box 46"/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12</xdr:row>
      <xdr:rowOff>438150</xdr:rowOff>
    </xdr:from>
    <xdr:to>
      <xdr:col>3</xdr:col>
      <xdr:colOff>0</xdr:colOff>
      <xdr:row>12</xdr:row>
      <xdr:rowOff>438150</xdr:rowOff>
    </xdr:to>
    <xdr:sp macro="" textlink="">
      <xdr:nvSpPr>
        <xdr:cNvPr id="34408" name="Text Box 55"/>
        <xdr:cNvSpPr txBox="1">
          <a:spLocks noChangeArrowheads="1"/>
        </xdr:cNvSpPr>
      </xdr:nvSpPr>
      <xdr:spPr bwMode="auto">
        <a:xfrm>
          <a:off x="3581400" y="3086100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10</xdr:col>
      <xdr:colOff>884464</xdr:colOff>
      <xdr:row>7</xdr:row>
      <xdr:rowOff>0</xdr:rowOff>
    </xdr:to>
    <xdr:sp macro="" textlink="">
      <xdr:nvSpPr>
        <xdr:cNvPr id="151" name="AutoShape 45"/>
        <xdr:cNvSpPr>
          <a:spLocks noChangeArrowheads="1"/>
        </xdr:cNvSpPr>
      </xdr:nvSpPr>
      <xdr:spPr bwMode="auto">
        <a:xfrm>
          <a:off x="5973536" y="340179"/>
          <a:ext cx="2830285" cy="816428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ZAMAWIAJĄCY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43</a:t>
          </a:r>
          <a:r>
            <a:rPr lang="pl-PL" sz="1000" b="1" i="0" strike="noStrike" baseline="0">
              <a:solidFill>
                <a:srgbClr val="000000"/>
              </a:solidFill>
              <a:latin typeface="Arial CE"/>
            </a:rPr>
            <a:t> Wojskowy Oddział Gospodarczy</a:t>
          </a:r>
          <a:r>
            <a:rPr lang="pl-PL" sz="1000" b="1" i="0" strike="noStrike">
              <a:solidFill>
                <a:srgbClr val="000000"/>
              </a:solidFill>
              <a:latin typeface="Arial CE"/>
            </a:rPr>
            <a:t> 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Ul. Saperska</a:t>
          </a:r>
          <a:r>
            <a:rPr lang="pl-PL" sz="1000" b="1" i="0" strike="noStrike" baseline="0">
              <a:solidFill>
                <a:srgbClr val="000000"/>
              </a:solidFill>
              <a:latin typeface="Arial CE"/>
            </a:rPr>
            <a:t> 2</a:t>
          </a: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59 - 726 Świętoszów</a:t>
          </a:r>
        </a:p>
      </xdr:txBody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34410" name="Text Box 1"/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11" name="Text Box 15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12" name="Text Box 16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34413" name="Text Box 39"/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14" name="Text Box 53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15" name="Text Box 54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10</xdr:row>
      <xdr:rowOff>0</xdr:rowOff>
    </xdr:from>
    <xdr:to>
      <xdr:col>1</xdr:col>
      <xdr:colOff>180975</xdr:colOff>
      <xdr:row>10</xdr:row>
      <xdr:rowOff>190500</xdr:rowOff>
    </xdr:to>
    <xdr:sp macro="" textlink="">
      <xdr:nvSpPr>
        <xdr:cNvPr id="34416" name="Text Box 175"/>
        <xdr:cNvSpPr txBox="1">
          <a:spLocks noChangeArrowheads="1"/>
        </xdr:cNvSpPr>
      </xdr:nvSpPr>
      <xdr:spPr bwMode="auto">
        <a:xfrm>
          <a:off x="190500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10</xdr:row>
      <xdr:rowOff>0</xdr:rowOff>
    </xdr:from>
    <xdr:to>
      <xdr:col>1</xdr:col>
      <xdr:colOff>219075</xdr:colOff>
      <xdr:row>10</xdr:row>
      <xdr:rowOff>190500</xdr:rowOff>
    </xdr:to>
    <xdr:sp macro="" textlink="">
      <xdr:nvSpPr>
        <xdr:cNvPr id="34417" name="Text Box 176"/>
        <xdr:cNvSpPr txBox="1">
          <a:spLocks noChangeArrowheads="1"/>
        </xdr:cNvSpPr>
      </xdr:nvSpPr>
      <xdr:spPr bwMode="auto">
        <a:xfrm>
          <a:off x="228600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18" name="Text Box 177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19" name="Text Box 178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20" name="Text Box 179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21" name="Text Box 180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34422" name="Text Box 1"/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34423" name="Text Box 39"/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24" name="Text Box 16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25" name="Text Box 54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26" name="Text Box 175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27" name="Text Box 176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28" name="Text Box 16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29" name="Text Box 54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30" name="Text Box 175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31" name="Text Box 176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32" name="Text Box 16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33" name="Text Box 54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34" name="Text Box 175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34435" name="Text Box 176"/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781050</xdr:colOff>
      <xdr:row>71</xdr:row>
      <xdr:rowOff>0</xdr:rowOff>
    </xdr:from>
    <xdr:to>
      <xdr:col>1</xdr:col>
      <xdr:colOff>857250</xdr:colOff>
      <xdr:row>71</xdr:row>
      <xdr:rowOff>200025</xdr:rowOff>
    </xdr:to>
    <xdr:sp macro="" textlink="">
      <xdr:nvSpPr>
        <xdr:cNvPr id="34436" name="Text Box 10"/>
        <xdr:cNvSpPr txBox="1">
          <a:spLocks noChangeArrowheads="1"/>
        </xdr:cNvSpPr>
      </xdr:nvSpPr>
      <xdr:spPr bwMode="auto">
        <a:xfrm>
          <a:off x="10572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71</xdr:row>
      <xdr:rowOff>0</xdr:rowOff>
    </xdr:from>
    <xdr:to>
      <xdr:col>1</xdr:col>
      <xdr:colOff>19050</xdr:colOff>
      <xdr:row>71</xdr:row>
      <xdr:rowOff>200025</xdr:rowOff>
    </xdr:to>
    <xdr:sp macro="" textlink="">
      <xdr:nvSpPr>
        <xdr:cNvPr id="34437" name="Text Box 11"/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71</xdr:row>
      <xdr:rowOff>0</xdr:rowOff>
    </xdr:from>
    <xdr:to>
      <xdr:col>1</xdr:col>
      <xdr:colOff>19050</xdr:colOff>
      <xdr:row>71</xdr:row>
      <xdr:rowOff>200025</xdr:rowOff>
    </xdr:to>
    <xdr:sp macro="" textlink="">
      <xdr:nvSpPr>
        <xdr:cNvPr id="34438" name="Text Box 13"/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71</xdr:row>
      <xdr:rowOff>0</xdr:rowOff>
    </xdr:from>
    <xdr:to>
      <xdr:col>1</xdr:col>
      <xdr:colOff>19050</xdr:colOff>
      <xdr:row>71</xdr:row>
      <xdr:rowOff>200025</xdr:rowOff>
    </xdr:to>
    <xdr:sp macro="" textlink="">
      <xdr:nvSpPr>
        <xdr:cNvPr id="34439" name="Text Box 14"/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71</xdr:row>
      <xdr:rowOff>0</xdr:rowOff>
    </xdr:from>
    <xdr:to>
      <xdr:col>1</xdr:col>
      <xdr:colOff>19050</xdr:colOff>
      <xdr:row>71</xdr:row>
      <xdr:rowOff>200025</xdr:rowOff>
    </xdr:to>
    <xdr:sp macro="" textlink="">
      <xdr:nvSpPr>
        <xdr:cNvPr id="34440" name="Text Box 48"/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71</xdr:row>
      <xdr:rowOff>0</xdr:rowOff>
    </xdr:from>
    <xdr:to>
      <xdr:col>1</xdr:col>
      <xdr:colOff>19050</xdr:colOff>
      <xdr:row>71</xdr:row>
      <xdr:rowOff>200025</xdr:rowOff>
    </xdr:to>
    <xdr:sp macro="" textlink="">
      <xdr:nvSpPr>
        <xdr:cNvPr id="34441" name="Text Box 49"/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71</xdr:row>
      <xdr:rowOff>0</xdr:rowOff>
    </xdr:from>
    <xdr:to>
      <xdr:col>1</xdr:col>
      <xdr:colOff>19050</xdr:colOff>
      <xdr:row>71</xdr:row>
      <xdr:rowOff>200025</xdr:rowOff>
    </xdr:to>
    <xdr:sp macro="" textlink="">
      <xdr:nvSpPr>
        <xdr:cNvPr id="34442" name="Text Box 51"/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71</xdr:row>
      <xdr:rowOff>0</xdr:rowOff>
    </xdr:from>
    <xdr:to>
      <xdr:col>1</xdr:col>
      <xdr:colOff>19050</xdr:colOff>
      <xdr:row>71</xdr:row>
      <xdr:rowOff>200025</xdr:rowOff>
    </xdr:to>
    <xdr:sp macro="" textlink="">
      <xdr:nvSpPr>
        <xdr:cNvPr id="34443" name="Text Box 52"/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9"/>
  <sheetViews>
    <sheetView tabSelected="1" view="pageBreakPreview" topLeftCell="A79" zoomScale="70" zoomScaleNormal="100" zoomScaleSheetLayoutView="70" workbookViewId="0">
      <selection activeCell="L9" sqref="L9"/>
    </sheetView>
  </sheetViews>
  <sheetFormatPr defaultRowHeight="12.75" x14ac:dyDescent="0.2"/>
  <cols>
    <col min="1" max="1" width="4.140625" customWidth="1"/>
    <col min="2" max="2" width="48.5703125" customWidth="1"/>
    <col min="3" max="3" width="6.140625" customWidth="1"/>
    <col min="4" max="4" width="9.5703125" customWidth="1"/>
    <col min="5" max="6" width="9.28515625" customWidth="1"/>
    <col min="7" max="7" width="8.85546875" customWidth="1"/>
    <col min="8" max="8" width="8.140625" customWidth="1"/>
    <col min="9" max="9" width="12.7109375" customWidth="1"/>
    <col min="10" max="10" width="7.85546875" customWidth="1"/>
    <col min="11" max="11" width="16.42578125" customWidth="1"/>
    <col min="12" max="12" width="21.85546875" customWidth="1"/>
    <col min="13" max="13" width="0.140625" customWidth="1"/>
    <col min="14" max="14" width="11.140625" hidden="1" customWidth="1"/>
    <col min="15" max="15" width="9.7109375" hidden="1" customWidth="1"/>
    <col min="16" max="16" width="10.7109375" hidden="1" customWidth="1"/>
    <col min="17" max="17" width="12.140625" hidden="1" customWidth="1"/>
    <col min="18" max="18" width="13" hidden="1" customWidth="1"/>
  </cols>
  <sheetData>
    <row r="1" spans="1:18" x14ac:dyDescent="0.2">
      <c r="N1" s="3"/>
    </row>
    <row r="2" spans="1:18" ht="14.25" x14ac:dyDescent="0.2">
      <c r="H2" s="79" t="s">
        <v>149</v>
      </c>
      <c r="I2" s="79"/>
      <c r="J2" s="79"/>
      <c r="K2" s="79"/>
      <c r="L2" s="79"/>
    </row>
    <row r="9" spans="1:18" ht="24" customHeight="1" x14ac:dyDescent="0.2">
      <c r="A9" s="81" t="s">
        <v>148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56"/>
      <c r="M9" s="2"/>
      <c r="N9" s="4"/>
      <c r="O9" s="2"/>
      <c r="P9" s="2"/>
      <c r="Q9" s="2"/>
      <c r="R9" s="2"/>
    </row>
    <row r="10" spans="1:18" ht="20.25" customHeight="1" x14ac:dyDescent="0.2">
      <c r="A10" s="82" t="s">
        <v>146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57"/>
      <c r="M10" s="2"/>
      <c r="N10" s="4"/>
      <c r="O10" s="2"/>
      <c r="P10" s="2"/>
      <c r="Q10" s="2"/>
      <c r="R10" s="2"/>
    </row>
    <row r="11" spans="1:18" ht="43.5" customHeight="1" x14ac:dyDescent="0.2">
      <c r="A11" s="84" t="s">
        <v>147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58"/>
      <c r="M11" s="5"/>
      <c r="N11" s="4"/>
      <c r="O11" s="2"/>
      <c r="P11" s="2"/>
      <c r="Q11" s="2"/>
      <c r="R11" s="2"/>
    </row>
    <row r="12" spans="1:18" ht="17.25" thickBot="1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5"/>
      <c r="N12" s="5"/>
      <c r="O12" s="2"/>
      <c r="P12" s="2"/>
      <c r="Q12" s="2"/>
      <c r="R12" s="2"/>
    </row>
    <row r="13" spans="1:18" ht="174" customHeight="1" thickBot="1" x14ac:dyDescent="0.25">
      <c r="A13" s="18" t="s">
        <v>0</v>
      </c>
      <c r="B13" s="19" t="s">
        <v>116</v>
      </c>
      <c r="C13" s="36" t="s">
        <v>117</v>
      </c>
      <c r="D13" s="36" t="s">
        <v>95</v>
      </c>
      <c r="E13" s="36" t="s">
        <v>96</v>
      </c>
      <c r="F13" s="37" t="s">
        <v>97</v>
      </c>
      <c r="G13" s="38" t="s">
        <v>111</v>
      </c>
      <c r="H13" s="39" t="s">
        <v>3</v>
      </c>
      <c r="I13" s="19" t="s">
        <v>112</v>
      </c>
      <c r="J13" s="19" t="s">
        <v>2</v>
      </c>
      <c r="K13" s="19" t="s">
        <v>98</v>
      </c>
      <c r="L13" s="20" t="s">
        <v>113</v>
      </c>
      <c r="M13" s="83"/>
      <c r="N13" s="83"/>
      <c r="O13" s="2"/>
    </row>
    <row r="14" spans="1:18" s="1" customFormat="1" ht="15.75" customHeight="1" x14ac:dyDescent="0.2">
      <c r="A14" s="59">
        <v>1</v>
      </c>
      <c r="B14" s="60">
        <v>2</v>
      </c>
      <c r="C14" s="60">
        <v>3</v>
      </c>
      <c r="D14" s="60">
        <v>4</v>
      </c>
      <c r="E14" s="60">
        <v>5</v>
      </c>
      <c r="F14" s="60">
        <v>6</v>
      </c>
      <c r="G14" s="60">
        <v>7</v>
      </c>
      <c r="H14" s="60">
        <v>8</v>
      </c>
      <c r="I14" s="61">
        <v>9</v>
      </c>
      <c r="J14" s="61">
        <v>10</v>
      </c>
      <c r="K14" s="61">
        <v>11</v>
      </c>
      <c r="L14" s="62">
        <v>12</v>
      </c>
      <c r="M14" s="6"/>
      <c r="O14" s="2"/>
    </row>
    <row r="15" spans="1:18" s="1" customFormat="1" ht="24.95" customHeight="1" x14ac:dyDescent="0.2">
      <c r="A15" s="64" t="s">
        <v>36</v>
      </c>
      <c r="B15" s="86" t="s">
        <v>106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</row>
    <row r="16" spans="1:18" s="1" customFormat="1" ht="24.95" customHeight="1" x14ac:dyDescent="0.25">
      <c r="A16" s="21" t="s">
        <v>4</v>
      </c>
      <c r="B16" s="63" t="s">
        <v>16</v>
      </c>
      <c r="C16" s="22">
        <v>25</v>
      </c>
      <c r="D16" s="23"/>
      <c r="E16" s="23"/>
      <c r="F16" s="23"/>
      <c r="G16" s="23">
        <v>1</v>
      </c>
      <c r="H16" s="22">
        <v>25</v>
      </c>
      <c r="I16" s="55"/>
      <c r="J16" s="7"/>
      <c r="K16" s="44"/>
      <c r="L16" s="44"/>
    </row>
    <row r="17" spans="1:12" s="1" customFormat="1" ht="24.95" customHeight="1" x14ac:dyDescent="0.25">
      <c r="A17" s="21" t="s">
        <v>5</v>
      </c>
      <c r="B17" s="63" t="s">
        <v>130</v>
      </c>
      <c r="C17" s="22">
        <v>51</v>
      </c>
      <c r="D17" s="23"/>
      <c r="E17" s="23"/>
      <c r="F17" s="23"/>
      <c r="G17" s="23">
        <v>1</v>
      </c>
      <c r="H17" s="22">
        <v>51</v>
      </c>
      <c r="I17" s="55"/>
      <c r="J17" s="7"/>
      <c r="K17" s="44"/>
      <c r="L17" s="44"/>
    </row>
    <row r="18" spans="1:12" s="1" customFormat="1" ht="24.95" customHeight="1" x14ac:dyDescent="0.25">
      <c r="A18" s="21" t="s">
        <v>6</v>
      </c>
      <c r="B18" s="63" t="s">
        <v>17</v>
      </c>
      <c r="C18" s="22">
        <v>52</v>
      </c>
      <c r="D18" s="23"/>
      <c r="E18" s="23"/>
      <c r="F18" s="23"/>
      <c r="G18" s="23">
        <v>1</v>
      </c>
      <c r="H18" s="22">
        <v>52</v>
      </c>
      <c r="I18" s="55"/>
      <c r="J18" s="7"/>
      <c r="K18" s="44"/>
      <c r="L18" s="44"/>
    </row>
    <row r="19" spans="1:12" s="1" customFormat="1" ht="24.95" customHeight="1" x14ac:dyDescent="0.25">
      <c r="A19" s="21" t="s">
        <v>7</v>
      </c>
      <c r="B19" s="63" t="s">
        <v>18</v>
      </c>
      <c r="C19" s="22">
        <v>96</v>
      </c>
      <c r="D19" s="23"/>
      <c r="E19" s="23"/>
      <c r="F19" s="23"/>
      <c r="G19" s="23">
        <v>1</v>
      </c>
      <c r="H19" s="22">
        <v>96</v>
      </c>
      <c r="I19" s="55"/>
      <c r="J19" s="7"/>
      <c r="K19" s="44"/>
      <c r="L19" s="44"/>
    </row>
    <row r="20" spans="1:12" s="1" customFormat="1" ht="24.95" customHeight="1" x14ac:dyDescent="0.25">
      <c r="A20" s="21" t="s">
        <v>8</v>
      </c>
      <c r="B20" s="63" t="s">
        <v>19</v>
      </c>
      <c r="C20" s="22">
        <v>96</v>
      </c>
      <c r="D20" s="23"/>
      <c r="E20" s="23"/>
      <c r="F20" s="23"/>
      <c r="G20" s="23">
        <v>1</v>
      </c>
      <c r="H20" s="22">
        <v>96</v>
      </c>
      <c r="I20" s="55"/>
      <c r="J20" s="7"/>
      <c r="K20" s="44"/>
      <c r="L20" s="44"/>
    </row>
    <row r="21" spans="1:12" s="1" customFormat="1" ht="24.95" customHeight="1" x14ac:dyDescent="0.25">
      <c r="A21" s="21" t="s">
        <v>9</v>
      </c>
      <c r="B21" s="63" t="s">
        <v>20</v>
      </c>
      <c r="C21" s="22">
        <v>96</v>
      </c>
      <c r="D21" s="23"/>
      <c r="E21" s="23"/>
      <c r="F21" s="23"/>
      <c r="G21" s="23">
        <v>1</v>
      </c>
      <c r="H21" s="22">
        <v>96</v>
      </c>
      <c r="I21" s="55"/>
      <c r="J21" s="7"/>
      <c r="K21" s="44"/>
      <c r="L21" s="44"/>
    </row>
    <row r="22" spans="1:12" s="1" customFormat="1" ht="24.95" customHeight="1" x14ac:dyDescent="0.25">
      <c r="A22" s="21" t="s">
        <v>10</v>
      </c>
      <c r="B22" s="63" t="s">
        <v>21</v>
      </c>
      <c r="C22" s="22">
        <v>31</v>
      </c>
      <c r="D22" s="23"/>
      <c r="E22" s="23"/>
      <c r="F22" s="23"/>
      <c r="G22" s="23">
        <v>1</v>
      </c>
      <c r="H22" s="22">
        <v>31</v>
      </c>
      <c r="I22" s="55"/>
      <c r="J22" s="7"/>
      <c r="K22" s="44"/>
      <c r="L22" s="44"/>
    </row>
    <row r="23" spans="1:12" s="1" customFormat="1" ht="24.95" customHeight="1" x14ac:dyDescent="0.25">
      <c r="A23" s="21" t="s">
        <v>11</v>
      </c>
      <c r="B23" s="63" t="s">
        <v>22</v>
      </c>
      <c r="C23" s="22">
        <v>49</v>
      </c>
      <c r="D23" s="23"/>
      <c r="E23" s="23"/>
      <c r="F23" s="23"/>
      <c r="G23" s="23">
        <v>1</v>
      </c>
      <c r="H23" s="22">
        <v>49</v>
      </c>
      <c r="I23" s="55"/>
      <c r="J23" s="7"/>
      <c r="K23" s="44"/>
      <c r="L23" s="44"/>
    </row>
    <row r="24" spans="1:12" s="1" customFormat="1" ht="24.95" customHeight="1" x14ac:dyDescent="0.25">
      <c r="A24" s="21" t="s">
        <v>12</v>
      </c>
      <c r="B24" s="63" t="s">
        <v>23</v>
      </c>
      <c r="C24" s="22">
        <v>26</v>
      </c>
      <c r="D24" s="23"/>
      <c r="E24" s="23"/>
      <c r="F24" s="23"/>
      <c r="G24" s="23">
        <v>1</v>
      </c>
      <c r="H24" s="22">
        <v>26</v>
      </c>
      <c r="I24" s="55"/>
      <c r="J24" s="7"/>
      <c r="K24" s="44"/>
      <c r="L24" s="44"/>
    </row>
    <row r="25" spans="1:12" s="1" customFormat="1" ht="24.95" customHeight="1" x14ac:dyDescent="0.25">
      <c r="A25" s="21" t="s">
        <v>15</v>
      </c>
      <c r="B25" s="63" t="s">
        <v>24</v>
      </c>
      <c r="C25" s="22">
        <v>40</v>
      </c>
      <c r="D25" s="23"/>
      <c r="E25" s="23"/>
      <c r="F25" s="23"/>
      <c r="G25" s="23">
        <v>1</v>
      </c>
      <c r="H25" s="22">
        <f t="shared" ref="H25:H30" si="0">C25+D25</f>
        <v>40</v>
      </c>
      <c r="I25" s="55"/>
      <c r="J25" s="7"/>
      <c r="K25" s="44"/>
      <c r="L25" s="44"/>
    </row>
    <row r="26" spans="1:12" s="1" customFormat="1" ht="24.95" customHeight="1" x14ac:dyDescent="0.25">
      <c r="A26" s="21" t="s">
        <v>13</v>
      </c>
      <c r="B26" s="63" t="s">
        <v>25</v>
      </c>
      <c r="C26" s="22">
        <v>4</v>
      </c>
      <c r="D26" s="23"/>
      <c r="E26" s="23"/>
      <c r="F26" s="23"/>
      <c r="G26" s="23">
        <v>1</v>
      </c>
      <c r="H26" s="22">
        <f t="shared" si="0"/>
        <v>4</v>
      </c>
      <c r="I26" s="55"/>
      <c r="J26" s="7"/>
      <c r="K26" s="44"/>
      <c r="L26" s="44"/>
    </row>
    <row r="27" spans="1:12" s="1" customFormat="1" ht="24.95" customHeight="1" x14ac:dyDescent="0.25">
      <c r="A27" s="21" t="s">
        <v>14</v>
      </c>
      <c r="B27" s="63" t="s">
        <v>26</v>
      </c>
      <c r="C27" s="22">
        <v>5</v>
      </c>
      <c r="D27" s="23"/>
      <c r="E27" s="23"/>
      <c r="F27" s="23"/>
      <c r="G27" s="23">
        <v>1</v>
      </c>
      <c r="H27" s="22">
        <f t="shared" si="0"/>
        <v>5</v>
      </c>
      <c r="I27" s="55"/>
      <c r="J27" s="7"/>
      <c r="K27" s="44"/>
      <c r="L27" s="44"/>
    </row>
    <row r="28" spans="1:12" s="1" customFormat="1" ht="24.95" customHeight="1" x14ac:dyDescent="0.25">
      <c r="A28" s="21" t="s">
        <v>30</v>
      </c>
      <c r="B28" s="63" t="s">
        <v>27</v>
      </c>
      <c r="C28" s="22">
        <v>5</v>
      </c>
      <c r="D28" s="23"/>
      <c r="E28" s="23"/>
      <c r="F28" s="23"/>
      <c r="G28" s="23">
        <v>1</v>
      </c>
      <c r="H28" s="22">
        <f t="shared" si="0"/>
        <v>5</v>
      </c>
      <c r="I28" s="55"/>
      <c r="J28" s="7"/>
      <c r="K28" s="44"/>
      <c r="L28" s="44"/>
    </row>
    <row r="29" spans="1:12" s="1" customFormat="1" ht="24.95" customHeight="1" x14ac:dyDescent="0.25">
      <c r="A29" s="21" t="s">
        <v>31</v>
      </c>
      <c r="B29" s="63" t="s">
        <v>28</v>
      </c>
      <c r="C29" s="22">
        <v>5</v>
      </c>
      <c r="D29" s="23"/>
      <c r="E29" s="23"/>
      <c r="F29" s="23"/>
      <c r="G29" s="23">
        <v>1</v>
      </c>
      <c r="H29" s="22">
        <f t="shared" si="0"/>
        <v>5</v>
      </c>
      <c r="I29" s="55"/>
      <c r="J29" s="7"/>
      <c r="K29" s="44"/>
      <c r="L29" s="44"/>
    </row>
    <row r="30" spans="1:12" s="1" customFormat="1" ht="24.95" customHeight="1" x14ac:dyDescent="0.25">
      <c r="A30" s="21" t="s">
        <v>32</v>
      </c>
      <c r="B30" s="63" t="s">
        <v>29</v>
      </c>
      <c r="C30" s="22">
        <v>5</v>
      </c>
      <c r="D30" s="23"/>
      <c r="E30" s="23"/>
      <c r="F30" s="23"/>
      <c r="G30" s="22">
        <v>1</v>
      </c>
      <c r="H30" s="22">
        <f t="shared" si="0"/>
        <v>5</v>
      </c>
      <c r="I30" s="55"/>
      <c r="J30" s="7"/>
      <c r="K30" s="44"/>
      <c r="L30" s="44"/>
    </row>
    <row r="31" spans="1:12" s="1" customFormat="1" ht="24.95" customHeight="1" x14ac:dyDescent="0.25">
      <c r="A31" s="21" t="s">
        <v>33</v>
      </c>
      <c r="B31" s="63" t="s">
        <v>139</v>
      </c>
      <c r="C31" s="22">
        <v>5</v>
      </c>
      <c r="D31" s="23"/>
      <c r="E31" s="23"/>
      <c r="F31" s="23"/>
      <c r="G31" s="22">
        <v>1</v>
      </c>
      <c r="H31" s="22">
        <v>5</v>
      </c>
      <c r="I31" s="55"/>
      <c r="J31" s="7"/>
      <c r="K31" s="44"/>
      <c r="L31" s="44"/>
    </row>
    <row r="32" spans="1:12" s="1" customFormat="1" ht="15" customHeight="1" x14ac:dyDescent="0.2">
      <c r="A32" s="85" t="s">
        <v>37</v>
      </c>
      <c r="B32" s="65" t="s">
        <v>105</v>
      </c>
      <c r="C32" s="65"/>
      <c r="D32" s="65"/>
      <c r="E32" s="65"/>
      <c r="F32" s="65"/>
      <c r="G32" s="65"/>
      <c r="H32" s="65"/>
      <c r="I32" s="65"/>
      <c r="J32" s="65"/>
      <c r="K32" s="65"/>
      <c r="L32" s="65"/>
    </row>
    <row r="33" spans="1:12" s="1" customFormat="1" ht="15" customHeight="1" x14ac:dyDescent="0.2">
      <c r="A33" s="8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</row>
    <row r="34" spans="1:12" s="1" customFormat="1" ht="24.95" customHeight="1" x14ac:dyDescent="0.2">
      <c r="A34" s="26" t="s">
        <v>4</v>
      </c>
      <c r="B34" s="63" t="s">
        <v>50</v>
      </c>
      <c r="C34" s="22">
        <v>24</v>
      </c>
      <c r="D34" s="23"/>
      <c r="E34" s="23"/>
      <c r="F34" s="23"/>
      <c r="G34" s="23">
        <v>1</v>
      </c>
      <c r="H34" s="22">
        <f>C34+D34</f>
        <v>24</v>
      </c>
      <c r="I34" s="24"/>
      <c r="J34" s="26"/>
      <c r="K34" s="44"/>
      <c r="L34" s="44"/>
    </row>
    <row r="35" spans="1:12" s="1" customFormat="1" ht="24.95" customHeight="1" x14ac:dyDescent="0.2">
      <c r="A35" s="26" t="s">
        <v>5</v>
      </c>
      <c r="B35" s="63" t="s">
        <v>51</v>
      </c>
      <c r="C35" s="22">
        <v>25</v>
      </c>
      <c r="D35" s="23"/>
      <c r="E35" s="23"/>
      <c r="F35" s="23"/>
      <c r="G35" s="23">
        <v>1</v>
      </c>
      <c r="H35" s="22">
        <v>4</v>
      </c>
      <c r="I35" s="24"/>
      <c r="J35" s="26"/>
      <c r="K35" s="44"/>
      <c r="L35" s="44"/>
    </row>
    <row r="36" spans="1:12" s="1" customFormat="1" ht="24.95" customHeight="1" x14ac:dyDescent="0.2">
      <c r="A36" s="26" t="s">
        <v>6</v>
      </c>
      <c r="B36" s="63" t="s">
        <v>52</v>
      </c>
      <c r="C36" s="22">
        <v>20</v>
      </c>
      <c r="D36" s="23"/>
      <c r="E36" s="23"/>
      <c r="F36" s="23"/>
      <c r="G36" s="23">
        <v>1</v>
      </c>
      <c r="H36" s="22">
        <f>C36+D36</f>
        <v>20</v>
      </c>
      <c r="I36" s="24"/>
      <c r="J36" s="26"/>
      <c r="K36" s="44"/>
      <c r="L36" s="44"/>
    </row>
    <row r="37" spans="1:12" s="1" customFormat="1" ht="24.95" customHeight="1" x14ac:dyDescent="0.2">
      <c r="A37" s="26" t="s">
        <v>7</v>
      </c>
      <c r="B37" s="63" t="s">
        <v>53</v>
      </c>
      <c r="C37" s="22">
        <v>97</v>
      </c>
      <c r="D37" s="23"/>
      <c r="E37" s="23"/>
      <c r="F37" s="23"/>
      <c r="G37" s="23">
        <v>1</v>
      </c>
      <c r="H37" s="22">
        <v>97</v>
      </c>
      <c r="I37" s="24"/>
      <c r="J37" s="26"/>
      <c r="K37" s="44"/>
      <c r="L37" s="44"/>
    </row>
    <row r="38" spans="1:12" s="1" customFormat="1" ht="24.95" customHeight="1" x14ac:dyDescent="0.2">
      <c r="A38" s="26" t="s">
        <v>8</v>
      </c>
      <c r="B38" s="63" t="s">
        <v>54</v>
      </c>
      <c r="C38" s="25">
        <v>3</v>
      </c>
      <c r="D38" s="23"/>
      <c r="E38" s="23"/>
      <c r="F38" s="23"/>
      <c r="G38" s="23">
        <v>1</v>
      </c>
      <c r="H38" s="22">
        <v>3</v>
      </c>
      <c r="I38" s="24"/>
      <c r="J38" s="26"/>
      <c r="K38" s="44"/>
      <c r="L38" s="44"/>
    </row>
    <row r="39" spans="1:12" s="1" customFormat="1" ht="24.95" customHeight="1" x14ac:dyDescent="0.2">
      <c r="A39" s="26" t="s">
        <v>9</v>
      </c>
      <c r="B39" s="63" t="s">
        <v>55</v>
      </c>
      <c r="C39" s="22">
        <v>2</v>
      </c>
      <c r="D39" s="23"/>
      <c r="E39" s="23"/>
      <c r="F39" s="23"/>
      <c r="G39" s="23">
        <v>1</v>
      </c>
      <c r="H39" s="22">
        <v>2</v>
      </c>
      <c r="I39" s="24"/>
      <c r="J39" s="26"/>
      <c r="K39" s="44"/>
      <c r="L39" s="44"/>
    </row>
    <row r="40" spans="1:12" s="1" customFormat="1" ht="24.95" customHeight="1" x14ac:dyDescent="0.2">
      <c r="A40" s="26" t="s">
        <v>10</v>
      </c>
      <c r="B40" s="63" t="s">
        <v>56</v>
      </c>
      <c r="C40" s="22">
        <v>21</v>
      </c>
      <c r="D40" s="23"/>
      <c r="E40" s="23"/>
      <c r="F40" s="23"/>
      <c r="G40" s="23">
        <v>1</v>
      </c>
      <c r="H40" s="22">
        <f>C40+D40</f>
        <v>21</v>
      </c>
      <c r="I40" s="24"/>
      <c r="J40" s="26"/>
      <c r="K40" s="44"/>
      <c r="L40" s="44"/>
    </row>
    <row r="41" spans="1:12" s="1" customFormat="1" ht="24.95" customHeight="1" x14ac:dyDescent="0.2">
      <c r="A41" s="26" t="s">
        <v>11</v>
      </c>
      <c r="B41" s="63" t="s">
        <v>59</v>
      </c>
      <c r="C41" s="22">
        <v>20</v>
      </c>
      <c r="D41" s="23"/>
      <c r="E41" s="23"/>
      <c r="F41" s="23"/>
      <c r="G41" s="23">
        <v>1</v>
      </c>
      <c r="H41" s="22">
        <v>20</v>
      </c>
      <c r="I41" s="24"/>
      <c r="J41" s="26"/>
      <c r="K41" s="44"/>
      <c r="L41" s="44"/>
    </row>
    <row r="42" spans="1:12" s="1" customFormat="1" ht="24.95" customHeight="1" x14ac:dyDescent="0.2">
      <c r="A42" s="26" t="s">
        <v>12</v>
      </c>
      <c r="B42" s="63" t="s">
        <v>60</v>
      </c>
      <c r="C42" s="25">
        <v>24</v>
      </c>
      <c r="D42" s="23"/>
      <c r="E42" s="23"/>
      <c r="F42" s="23"/>
      <c r="G42" s="23">
        <v>1</v>
      </c>
      <c r="H42" s="22">
        <f>C42+D42</f>
        <v>24</v>
      </c>
      <c r="I42" s="24"/>
      <c r="J42" s="26"/>
      <c r="K42" s="44"/>
      <c r="L42" s="44"/>
    </row>
    <row r="43" spans="1:12" s="1" customFormat="1" ht="24.95" customHeight="1" x14ac:dyDescent="0.2">
      <c r="A43" s="26" t="s">
        <v>15</v>
      </c>
      <c r="B43" s="63" t="s">
        <v>58</v>
      </c>
      <c r="C43" s="22">
        <v>24</v>
      </c>
      <c r="D43" s="23"/>
      <c r="E43" s="23"/>
      <c r="F43" s="23"/>
      <c r="G43" s="23">
        <v>1</v>
      </c>
      <c r="H43" s="22">
        <f>C43+D43</f>
        <v>24</v>
      </c>
      <c r="I43" s="24"/>
      <c r="J43" s="26"/>
      <c r="K43" s="44"/>
      <c r="L43" s="44"/>
    </row>
    <row r="44" spans="1:12" s="1" customFormat="1" ht="24.95" customHeight="1" x14ac:dyDescent="0.2">
      <c r="A44" s="26" t="s">
        <v>13</v>
      </c>
      <c r="B44" s="63" t="s">
        <v>57</v>
      </c>
      <c r="C44" s="22">
        <v>27</v>
      </c>
      <c r="D44" s="23"/>
      <c r="E44" s="23"/>
      <c r="F44" s="23"/>
      <c r="G44" s="23">
        <v>1</v>
      </c>
      <c r="H44" s="22">
        <v>27</v>
      </c>
      <c r="I44" s="24"/>
      <c r="J44" s="26"/>
      <c r="K44" s="44"/>
      <c r="L44" s="44"/>
    </row>
    <row r="45" spans="1:12" s="1" customFormat="1" ht="24.95" customHeight="1" x14ac:dyDescent="0.2">
      <c r="A45" s="26" t="s">
        <v>14</v>
      </c>
      <c r="B45" s="63" t="s">
        <v>61</v>
      </c>
      <c r="C45" s="22">
        <v>74</v>
      </c>
      <c r="D45" s="23"/>
      <c r="E45" s="23"/>
      <c r="F45" s="23"/>
      <c r="G45" s="23">
        <v>1</v>
      </c>
      <c r="H45" s="22">
        <v>74</v>
      </c>
      <c r="I45" s="24"/>
      <c r="J45" s="26"/>
      <c r="K45" s="44"/>
      <c r="L45" s="44"/>
    </row>
    <row r="46" spans="1:12" s="1" customFormat="1" ht="24.95" customHeight="1" x14ac:dyDescent="0.2">
      <c r="A46" s="26" t="s">
        <v>30</v>
      </c>
      <c r="B46" s="63" t="s">
        <v>118</v>
      </c>
      <c r="C46" s="22">
        <v>26</v>
      </c>
      <c r="D46" s="23"/>
      <c r="E46" s="23"/>
      <c r="F46" s="23"/>
      <c r="G46" s="23">
        <v>1</v>
      </c>
      <c r="H46" s="22">
        <v>26</v>
      </c>
      <c r="I46" s="24"/>
      <c r="J46" s="26"/>
      <c r="K46" s="44"/>
      <c r="L46" s="44"/>
    </row>
    <row r="47" spans="1:12" s="1" customFormat="1" ht="24.95" customHeight="1" x14ac:dyDescent="0.2">
      <c r="A47" s="26" t="s">
        <v>31</v>
      </c>
      <c r="B47" s="63" t="s">
        <v>107</v>
      </c>
      <c r="C47" s="22">
        <v>2</v>
      </c>
      <c r="D47" s="23"/>
      <c r="E47" s="23"/>
      <c r="F47" s="23"/>
      <c r="G47" s="23">
        <v>1</v>
      </c>
      <c r="H47" s="22">
        <f>C47+D47</f>
        <v>2</v>
      </c>
      <c r="I47" s="24"/>
      <c r="J47" s="26"/>
      <c r="K47" s="44"/>
      <c r="L47" s="44"/>
    </row>
    <row r="48" spans="1:12" s="1" customFormat="1" ht="24.95" customHeight="1" x14ac:dyDescent="0.2">
      <c r="A48" s="26" t="s">
        <v>32</v>
      </c>
      <c r="B48" s="63" t="s">
        <v>62</v>
      </c>
      <c r="C48" s="22">
        <v>18</v>
      </c>
      <c r="D48" s="23"/>
      <c r="E48" s="23"/>
      <c r="F48" s="23"/>
      <c r="G48" s="23">
        <v>1</v>
      </c>
      <c r="H48" s="22">
        <v>18</v>
      </c>
      <c r="I48" s="24"/>
      <c r="J48" s="26"/>
      <c r="K48" s="44"/>
      <c r="L48" s="44"/>
    </row>
    <row r="49" spans="1:12" s="1" customFormat="1" ht="24.95" customHeight="1" x14ac:dyDescent="0.2">
      <c r="A49" s="26" t="s">
        <v>33</v>
      </c>
      <c r="B49" s="63" t="s">
        <v>63</v>
      </c>
      <c r="C49" s="22">
        <v>91</v>
      </c>
      <c r="D49" s="23"/>
      <c r="E49" s="23"/>
      <c r="F49" s="23"/>
      <c r="G49" s="23">
        <v>1</v>
      </c>
      <c r="H49" s="22">
        <f>C49+D49</f>
        <v>91</v>
      </c>
      <c r="I49" s="24"/>
      <c r="J49" s="26"/>
      <c r="K49" s="44"/>
      <c r="L49" s="44"/>
    </row>
    <row r="50" spans="1:12" s="1" customFormat="1" ht="24.95" customHeight="1" x14ac:dyDescent="0.2">
      <c r="A50" s="26" t="s">
        <v>34</v>
      </c>
      <c r="B50" s="63" t="s">
        <v>64</v>
      </c>
      <c r="C50" s="22">
        <v>77</v>
      </c>
      <c r="D50" s="23"/>
      <c r="E50" s="23"/>
      <c r="F50" s="23"/>
      <c r="G50" s="23">
        <v>1</v>
      </c>
      <c r="H50" s="22">
        <f>C50+D50</f>
        <v>77</v>
      </c>
      <c r="I50" s="24"/>
      <c r="J50" s="26"/>
      <c r="K50" s="44"/>
      <c r="L50" s="44"/>
    </row>
    <row r="51" spans="1:12" s="1" customFormat="1" ht="24.95" customHeight="1" x14ac:dyDescent="0.2">
      <c r="A51" s="26" t="s">
        <v>35</v>
      </c>
      <c r="B51" s="63" t="s">
        <v>65</v>
      </c>
      <c r="C51" s="22">
        <v>176</v>
      </c>
      <c r="D51" s="23"/>
      <c r="E51" s="23"/>
      <c r="F51" s="23"/>
      <c r="G51" s="23">
        <v>1</v>
      </c>
      <c r="H51" s="22">
        <f>C51+D51</f>
        <v>176</v>
      </c>
      <c r="I51" s="24"/>
      <c r="J51" s="26"/>
      <c r="K51" s="44"/>
      <c r="L51" s="44"/>
    </row>
    <row r="52" spans="1:12" s="1" customFormat="1" ht="24.95" customHeight="1" x14ac:dyDescent="0.2">
      <c r="A52" s="26" t="s">
        <v>38</v>
      </c>
      <c r="B52" s="63" t="s">
        <v>66</v>
      </c>
      <c r="C52" s="22">
        <v>8</v>
      </c>
      <c r="D52" s="23"/>
      <c r="E52" s="23"/>
      <c r="F52" s="23"/>
      <c r="G52" s="23">
        <v>1</v>
      </c>
      <c r="H52" s="22">
        <f>C52+D52</f>
        <v>8</v>
      </c>
      <c r="I52" s="24"/>
      <c r="J52" s="26"/>
      <c r="K52" s="44"/>
      <c r="L52" s="44"/>
    </row>
    <row r="53" spans="1:12" s="1" customFormat="1" ht="24.95" customHeight="1" x14ac:dyDescent="0.2">
      <c r="A53" s="26" t="s">
        <v>39</v>
      </c>
      <c r="B53" s="63" t="s">
        <v>67</v>
      </c>
      <c r="C53" s="22">
        <v>274</v>
      </c>
      <c r="D53" s="23"/>
      <c r="E53" s="23"/>
      <c r="F53" s="23"/>
      <c r="G53" s="23">
        <v>1</v>
      </c>
      <c r="H53" s="22">
        <v>274</v>
      </c>
      <c r="I53" s="24"/>
      <c r="J53" s="26"/>
      <c r="K53" s="44"/>
      <c r="L53" s="44"/>
    </row>
    <row r="54" spans="1:12" s="1" customFormat="1" ht="24.95" customHeight="1" x14ac:dyDescent="0.2">
      <c r="A54" s="26" t="s">
        <v>40</v>
      </c>
      <c r="B54" s="63" t="s">
        <v>68</v>
      </c>
      <c r="C54" s="22">
        <v>85</v>
      </c>
      <c r="D54" s="23"/>
      <c r="E54" s="23"/>
      <c r="F54" s="23"/>
      <c r="G54" s="23">
        <v>1</v>
      </c>
      <c r="H54" s="22">
        <f>C54+D54</f>
        <v>85</v>
      </c>
      <c r="I54" s="24"/>
      <c r="J54" s="26"/>
      <c r="K54" s="44"/>
      <c r="L54" s="44"/>
    </row>
    <row r="55" spans="1:12" s="1" customFormat="1" ht="24.95" customHeight="1" x14ac:dyDescent="0.2">
      <c r="A55" s="26" t="s">
        <v>41</v>
      </c>
      <c r="B55" s="63" t="s">
        <v>69</v>
      </c>
      <c r="C55" s="22">
        <v>45</v>
      </c>
      <c r="D55" s="23"/>
      <c r="E55" s="23"/>
      <c r="F55" s="23"/>
      <c r="G55" s="23">
        <v>1</v>
      </c>
      <c r="H55" s="22">
        <v>45</v>
      </c>
      <c r="I55" s="24"/>
      <c r="J55" s="26"/>
      <c r="K55" s="44"/>
      <c r="L55" s="44"/>
    </row>
    <row r="56" spans="1:12" s="1" customFormat="1" ht="24.95" customHeight="1" x14ac:dyDescent="0.2">
      <c r="A56" s="26" t="s">
        <v>42</v>
      </c>
      <c r="B56" s="63" t="s">
        <v>70</v>
      </c>
      <c r="C56" s="22">
        <v>4</v>
      </c>
      <c r="D56" s="23"/>
      <c r="E56" s="23"/>
      <c r="F56" s="23"/>
      <c r="G56" s="23">
        <v>1</v>
      </c>
      <c r="H56" s="22">
        <v>4</v>
      </c>
      <c r="I56" s="24"/>
      <c r="J56" s="26"/>
      <c r="K56" s="44"/>
      <c r="L56" s="44"/>
    </row>
    <row r="57" spans="1:12" s="1" customFormat="1" ht="24.95" customHeight="1" x14ac:dyDescent="0.2">
      <c r="A57" s="26" t="s">
        <v>43</v>
      </c>
      <c r="B57" s="63" t="s">
        <v>71</v>
      </c>
      <c r="C57" s="22">
        <v>185</v>
      </c>
      <c r="D57" s="23"/>
      <c r="E57" s="23"/>
      <c r="F57" s="23"/>
      <c r="G57" s="23">
        <v>1</v>
      </c>
      <c r="H57" s="22">
        <v>185</v>
      </c>
      <c r="I57" s="24"/>
      <c r="J57" s="26"/>
      <c r="K57" s="44"/>
      <c r="L57" s="44"/>
    </row>
    <row r="58" spans="1:12" s="1" customFormat="1" ht="24.95" customHeight="1" x14ac:dyDescent="0.2">
      <c r="A58" s="26" t="s">
        <v>44</v>
      </c>
      <c r="B58" s="63" t="s">
        <v>72</v>
      </c>
      <c r="C58" s="22">
        <v>185</v>
      </c>
      <c r="D58" s="23"/>
      <c r="E58" s="23"/>
      <c r="F58" s="23"/>
      <c r="G58" s="23">
        <v>1</v>
      </c>
      <c r="H58" s="22">
        <v>185</v>
      </c>
      <c r="I58" s="24"/>
      <c r="J58" s="26"/>
      <c r="K58" s="44"/>
      <c r="L58" s="44"/>
    </row>
    <row r="59" spans="1:12" s="1" customFormat="1" ht="24.95" customHeight="1" x14ac:dyDescent="0.2">
      <c r="A59" s="26" t="s">
        <v>45</v>
      </c>
      <c r="B59" s="63" t="s">
        <v>73</v>
      </c>
      <c r="C59" s="22">
        <v>185</v>
      </c>
      <c r="D59" s="23"/>
      <c r="E59" s="23"/>
      <c r="F59" s="23"/>
      <c r="G59" s="23">
        <v>1</v>
      </c>
      <c r="H59" s="22">
        <v>185</v>
      </c>
      <c r="I59" s="24"/>
      <c r="J59" s="26"/>
      <c r="K59" s="44"/>
      <c r="L59" s="44"/>
    </row>
    <row r="60" spans="1:12" s="1" customFormat="1" ht="24.95" customHeight="1" x14ac:dyDescent="0.2">
      <c r="A60" s="26" t="s">
        <v>46</v>
      </c>
      <c r="B60" s="63" t="s">
        <v>74</v>
      </c>
      <c r="C60" s="22">
        <v>122</v>
      </c>
      <c r="D60" s="23"/>
      <c r="E60" s="23"/>
      <c r="F60" s="23"/>
      <c r="G60" s="23">
        <v>1</v>
      </c>
      <c r="H60" s="22">
        <f>C60+D60</f>
        <v>122</v>
      </c>
      <c r="I60" s="24"/>
      <c r="J60" s="26"/>
      <c r="K60" s="44"/>
      <c r="L60" s="44"/>
    </row>
    <row r="61" spans="1:12" s="1" customFormat="1" ht="24.95" customHeight="1" x14ac:dyDescent="0.2">
      <c r="A61" s="26" t="s">
        <v>47</v>
      </c>
      <c r="B61" s="63" t="s">
        <v>119</v>
      </c>
      <c r="C61" s="22">
        <v>21</v>
      </c>
      <c r="D61" s="23"/>
      <c r="E61" s="23"/>
      <c r="F61" s="23"/>
      <c r="G61" s="23">
        <v>1</v>
      </c>
      <c r="H61" s="22">
        <v>21</v>
      </c>
      <c r="I61" s="24"/>
      <c r="J61" s="26"/>
      <c r="K61" s="44"/>
      <c r="L61" s="44"/>
    </row>
    <row r="62" spans="1:12" s="1" customFormat="1" ht="24.95" customHeight="1" x14ac:dyDescent="0.2">
      <c r="A62" s="26" t="s">
        <v>48</v>
      </c>
      <c r="B62" s="63" t="s">
        <v>75</v>
      </c>
      <c r="C62" s="22">
        <v>1</v>
      </c>
      <c r="D62" s="23"/>
      <c r="E62" s="23"/>
      <c r="F62" s="23"/>
      <c r="G62" s="23">
        <v>1</v>
      </c>
      <c r="H62" s="22">
        <f>C62+D62</f>
        <v>1</v>
      </c>
      <c r="I62" s="24"/>
      <c r="J62" s="26"/>
      <c r="K62" s="44"/>
      <c r="L62" s="44"/>
    </row>
    <row r="63" spans="1:12" s="1" customFormat="1" ht="24.95" customHeight="1" x14ac:dyDescent="0.2">
      <c r="A63" s="26" t="s">
        <v>49</v>
      </c>
      <c r="B63" s="63" t="s">
        <v>76</v>
      </c>
      <c r="C63" s="22">
        <v>1</v>
      </c>
      <c r="D63" s="23"/>
      <c r="E63" s="23"/>
      <c r="F63" s="23"/>
      <c r="G63" s="23">
        <v>1</v>
      </c>
      <c r="H63" s="22">
        <f>C63+D63</f>
        <v>1</v>
      </c>
      <c r="I63" s="24"/>
      <c r="J63" s="26"/>
      <c r="K63" s="44"/>
      <c r="L63" s="44"/>
    </row>
    <row r="64" spans="1:12" s="1" customFormat="1" ht="24.95" customHeight="1" x14ac:dyDescent="0.2">
      <c r="A64" s="26" t="s">
        <v>120</v>
      </c>
      <c r="B64" s="63" t="s">
        <v>77</v>
      </c>
      <c r="C64" s="22">
        <v>15</v>
      </c>
      <c r="D64" s="23"/>
      <c r="E64" s="23"/>
      <c r="F64" s="23"/>
      <c r="G64" s="23">
        <v>1</v>
      </c>
      <c r="H64" s="22">
        <f>C64+D64</f>
        <v>15</v>
      </c>
      <c r="I64" s="24"/>
      <c r="J64" s="26"/>
      <c r="K64" s="44"/>
      <c r="L64" s="44"/>
    </row>
    <row r="65" spans="1:13" s="1" customFormat="1" ht="24.95" customHeight="1" x14ac:dyDescent="0.2">
      <c r="A65" s="26" t="s">
        <v>121</v>
      </c>
      <c r="B65" s="63" t="s">
        <v>78</v>
      </c>
      <c r="C65" s="22">
        <v>5</v>
      </c>
      <c r="D65" s="23"/>
      <c r="E65" s="23"/>
      <c r="F65" s="23"/>
      <c r="G65" s="23">
        <v>1</v>
      </c>
      <c r="H65" s="22">
        <v>5</v>
      </c>
      <c r="I65" s="24"/>
      <c r="J65" s="26"/>
      <c r="K65" s="44"/>
      <c r="L65" s="44"/>
    </row>
    <row r="66" spans="1:13" s="1" customFormat="1" ht="24.95" customHeight="1" x14ac:dyDescent="0.2">
      <c r="A66" s="26">
        <v>33</v>
      </c>
      <c r="B66" s="63" t="s">
        <v>142</v>
      </c>
      <c r="C66" s="22">
        <v>10</v>
      </c>
      <c r="D66" s="23"/>
      <c r="E66" s="23"/>
      <c r="F66" s="23"/>
      <c r="G66" s="23">
        <v>1</v>
      </c>
      <c r="H66" s="22">
        <v>10</v>
      </c>
      <c r="I66" s="24"/>
      <c r="J66" s="26"/>
      <c r="K66" s="44"/>
      <c r="L66" s="44"/>
    </row>
    <row r="67" spans="1:13" s="1" customFormat="1" ht="24.95" customHeight="1" x14ac:dyDescent="0.2">
      <c r="A67" s="26" t="s">
        <v>143</v>
      </c>
      <c r="B67" s="63" t="s">
        <v>144</v>
      </c>
      <c r="C67" s="22">
        <v>13</v>
      </c>
      <c r="D67" s="23"/>
      <c r="E67" s="23"/>
      <c r="F67" s="23"/>
      <c r="G67" s="23">
        <v>1</v>
      </c>
      <c r="H67" s="22">
        <v>13</v>
      </c>
      <c r="I67" s="24"/>
      <c r="J67" s="26"/>
      <c r="K67" s="44"/>
      <c r="L67" s="44"/>
    </row>
    <row r="68" spans="1:13" s="1" customFormat="1" ht="24.95" customHeight="1" x14ac:dyDescent="0.2">
      <c r="A68" s="74" t="s">
        <v>89</v>
      </c>
      <c r="B68" s="75" t="s">
        <v>79</v>
      </c>
      <c r="C68" s="75"/>
      <c r="D68" s="75"/>
      <c r="E68" s="75"/>
      <c r="F68" s="75"/>
      <c r="G68" s="75"/>
      <c r="H68" s="75"/>
      <c r="I68" s="75"/>
      <c r="J68" s="75"/>
      <c r="K68" s="75"/>
      <c r="L68" s="75"/>
    </row>
    <row r="69" spans="1:13" s="78" customFormat="1" ht="24.95" customHeight="1" x14ac:dyDescent="0.2">
      <c r="A69" s="34" t="s">
        <v>4</v>
      </c>
      <c r="B69" s="63" t="s">
        <v>88</v>
      </c>
      <c r="C69" s="22">
        <v>43</v>
      </c>
      <c r="D69" s="23"/>
      <c r="E69" s="23"/>
      <c r="F69" s="23"/>
      <c r="G69" s="23">
        <v>1</v>
      </c>
      <c r="H69" s="22">
        <v>43</v>
      </c>
      <c r="I69" s="24"/>
      <c r="J69" s="26"/>
      <c r="K69" s="44"/>
      <c r="L69" s="44"/>
    </row>
    <row r="70" spans="1:13" s="1" customFormat="1" ht="24.95" customHeight="1" x14ac:dyDescent="0.2">
      <c r="A70" s="76" t="s">
        <v>90</v>
      </c>
      <c r="B70" s="77" t="s">
        <v>80</v>
      </c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2"/>
    </row>
    <row r="71" spans="1:13" s="28" customFormat="1" ht="24.95" customHeight="1" x14ac:dyDescent="0.2">
      <c r="A71" s="26" t="s">
        <v>4</v>
      </c>
      <c r="B71" s="67" t="s">
        <v>114</v>
      </c>
      <c r="C71" s="34">
        <v>29</v>
      </c>
      <c r="D71" s="24"/>
      <c r="E71" s="24"/>
      <c r="F71" s="24"/>
      <c r="G71" s="23">
        <v>1</v>
      </c>
      <c r="H71" s="22">
        <f>C71+D71</f>
        <v>29</v>
      </c>
      <c r="I71" s="24"/>
      <c r="J71" s="26"/>
      <c r="K71" s="44"/>
      <c r="L71" s="44"/>
      <c r="M71" s="27"/>
    </row>
    <row r="72" spans="1:13" s="28" customFormat="1" ht="24.95" customHeight="1" x14ac:dyDescent="0.2">
      <c r="A72" s="26" t="s">
        <v>91</v>
      </c>
      <c r="B72" s="68" t="s">
        <v>123</v>
      </c>
      <c r="C72" s="34"/>
      <c r="D72" s="24"/>
      <c r="E72" s="24"/>
      <c r="F72" s="24"/>
      <c r="G72" s="23"/>
      <c r="H72" s="22"/>
      <c r="I72" s="24"/>
      <c r="J72" s="26"/>
      <c r="K72" s="44"/>
      <c r="L72" s="44"/>
      <c r="M72" s="27"/>
    </row>
    <row r="73" spans="1:13" s="28" customFormat="1" ht="24.95" customHeight="1" x14ac:dyDescent="0.2">
      <c r="A73" s="26" t="s">
        <v>4</v>
      </c>
      <c r="B73" s="67" t="s">
        <v>124</v>
      </c>
      <c r="C73" s="34">
        <v>1</v>
      </c>
      <c r="D73" s="24"/>
      <c r="E73" s="24"/>
      <c r="F73" s="24"/>
      <c r="G73" s="23">
        <v>1</v>
      </c>
      <c r="H73" s="22">
        <f>C73+D73</f>
        <v>1</v>
      </c>
      <c r="I73" s="24"/>
      <c r="J73" s="26"/>
      <c r="K73" s="44"/>
      <c r="L73" s="44"/>
      <c r="M73" s="27"/>
    </row>
    <row r="74" spans="1:13" s="1" customFormat="1" ht="24.95" customHeight="1" x14ac:dyDescent="0.2">
      <c r="A74" s="64" t="s">
        <v>92</v>
      </c>
      <c r="B74" s="68" t="s">
        <v>104</v>
      </c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2"/>
    </row>
    <row r="75" spans="1:13" s="28" customFormat="1" ht="24.95" customHeight="1" x14ac:dyDescent="0.2">
      <c r="A75" s="26" t="s">
        <v>4</v>
      </c>
      <c r="B75" s="69" t="s">
        <v>81</v>
      </c>
      <c r="C75" s="22">
        <v>25</v>
      </c>
      <c r="D75" s="23"/>
      <c r="E75" s="23"/>
      <c r="F75" s="23"/>
      <c r="G75" s="23">
        <v>1</v>
      </c>
      <c r="H75" s="22">
        <f>C75+D75</f>
        <v>25</v>
      </c>
      <c r="I75" s="24"/>
      <c r="J75" s="26"/>
      <c r="K75" s="44"/>
      <c r="L75" s="44"/>
      <c r="M75" s="27"/>
    </row>
    <row r="76" spans="1:13" s="1" customFormat="1" ht="24.95" customHeight="1" x14ac:dyDescent="0.2">
      <c r="A76" s="64" t="s">
        <v>93</v>
      </c>
      <c r="B76" s="66" t="s">
        <v>82</v>
      </c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2"/>
    </row>
    <row r="77" spans="1:13" s="28" customFormat="1" ht="24.95" customHeight="1" x14ac:dyDescent="0.2">
      <c r="A77" s="26" t="s">
        <v>4</v>
      </c>
      <c r="B77" s="70" t="s">
        <v>115</v>
      </c>
      <c r="C77" s="22">
        <v>12</v>
      </c>
      <c r="D77" s="23"/>
      <c r="E77" s="23"/>
      <c r="F77" s="23"/>
      <c r="G77" s="23">
        <v>1</v>
      </c>
      <c r="H77" s="22">
        <f>C77+D77</f>
        <v>12</v>
      </c>
      <c r="I77" s="24"/>
      <c r="J77" s="26"/>
      <c r="K77" s="44"/>
      <c r="L77" s="44"/>
      <c r="M77" s="27"/>
    </row>
    <row r="78" spans="1:13" s="28" customFormat="1" ht="24.95" customHeight="1" x14ac:dyDescent="0.2">
      <c r="A78" s="26">
        <v>2</v>
      </c>
      <c r="B78" s="67" t="s">
        <v>83</v>
      </c>
      <c r="C78" s="22">
        <v>101</v>
      </c>
      <c r="D78" s="23"/>
      <c r="E78" s="23"/>
      <c r="F78" s="23"/>
      <c r="G78" s="23">
        <v>1</v>
      </c>
      <c r="H78" s="22">
        <f>C78+D78</f>
        <v>101</v>
      </c>
      <c r="I78" s="24"/>
      <c r="J78" s="26"/>
      <c r="K78" s="44"/>
      <c r="L78" s="44"/>
      <c r="M78" s="27"/>
    </row>
    <row r="79" spans="1:13" s="1" customFormat="1" ht="24.95" customHeight="1" x14ac:dyDescent="0.2">
      <c r="A79" s="64" t="s">
        <v>94</v>
      </c>
      <c r="B79" s="66" t="s">
        <v>103</v>
      </c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2"/>
    </row>
    <row r="80" spans="1:13" s="33" customFormat="1" ht="24.95" customHeight="1" x14ac:dyDescent="0.2">
      <c r="A80" s="30" t="s">
        <v>4</v>
      </c>
      <c r="B80" s="70" t="s">
        <v>84</v>
      </c>
      <c r="C80" s="22">
        <v>67</v>
      </c>
      <c r="D80" s="23"/>
      <c r="E80" s="23"/>
      <c r="F80" s="23"/>
      <c r="G80" s="23">
        <v>1</v>
      </c>
      <c r="H80" s="22">
        <f>C80+D80</f>
        <v>67</v>
      </c>
      <c r="I80" s="30"/>
      <c r="J80" s="31"/>
      <c r="K80" s="44"/>
      <c r="L80" s="44"/>
      <c r="M80" s="32"/>
    </row>
    <row r="81" spans="1:13" s="33" customFormat="1" ht="24.95" customHeight="1" x14ac:dyDescent="0.2">
      <c r="A81" s="30">
        <v>2</v>
      </c>
      <c r="B81" s="70" t="s">
        <v>85</v>
      </c>
      <c r="C81" s="22">
        <v>17</v>
      </c>
      <c r="D81" s="23"/>
      <c r="E81" s="23"/>
      <c r="F81" s="23"/>
      <c r="G81" s="23">
        <v>1</v>
      </c>
      <c r="H81" s="22">
        <f>C81+D81</f>
        <v>17</v>
      </c>
      <c r="I81" s="30"/>
      <c r="J81" s="31"/>
      <c r="K81" s="44"/>
      <c r="L81" s="44"/>
      <c r="M81" s="32"/>
    </row>
    <row r="82" spans="1:13" s="33" customFormat="1" ht="30" customHeight="1" x14ac:dyDescent="0.2">
      <c r="A82" s="30">
        <v>3</v>
      </c>
      <c r="B82" s="70" t="s">
        <v>100</v>
      </c>
      <c r="C82" s="22">
        <v>49</v>
      </c>
      <c r="D82" s="23"/>
      <c r="E82" s="23"/>
      <c r="F82" s="23"/>
      <c r="G82" s="23">
        <v>1</v>
      </c>
      <c r="H82" s="22">
        <f>C82+D82</f>
        <v>49</v>
      </c>
      <c r="I82" s="30"/>
      <c r="J82" s="31"/>
      <c r="K82" s="44"/>
      <c r="L82" s="44"/>
      <c r="M82" s="32"/>
    </row>
    <row r="83" spans="1:13" s="1" customFormat="1" ht="24.95" customHeight="1" x14ac:dyDescent="0.2">
      <c r="A83" s="64" t="s">
        <v>110</v>
      </c>
      <c r="B83" s="66" t="s">
        <v>101</v>
      </c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2"/>
    </row>
    <row r="84" spans="1:13" s="1" customFormat="1" ht="24.95" customHeight="1" x14ac:dyDescent="0.2">
      <c r="A84" s="40" t="s">
        <v>4</v>
      </c>
      <c r="B84" s="43" t="s">
        <v>122</v>
      </c>
      <c r="C84" s="42">
        <v>6</v>
      </c>
      <c r="D84" s="41"/>
      <c r="E84" s="41"/>
      <c r="F84" s="41"/>
      <c r="G84" s="41"/>
      <c r="H84" s="22">
        <f>C84+D84</f>
        <v>6</v>
      </c>
      <c r="I84" s="41"/>
      <c r="J84" s="41"/>
      <c r="K84" s="44"/>
      <c r="L84" s="44"/>
      <c r="M84" s="2"/>
    </row>
    <row r="85" spans="1:13" s="28" customFormat="1" ht="24.95" customHeight="1" x14ac:dyDescent="0.2">
      <c r="A85" s="40" t="s">
        <v>5</v>
      </c>
      <c r="B85" s="67" t="s">
        <v>99</v>
      </c>
      <c r="C85" s="22">
        <v>185</v>
      </c>
      <c r="D85" s="23"/>
      <c r="E85" s="23"/>
      <c r="F85" s="23"/>
      <c r="G85" s="23">
        <v>1</v>
      </c>
      <c r="H85" s="22">
        <f>C85+D85</f>
        <v>185</v>
      </c>
      <c r="I85" s="41"/>
      <c r="J85" s="26"/>
      <c r="K85" s="44"/>
      <c r="L85" s="44"/>
      <c r="M85" s="27"/>
    </row>
    <row r="86" spans="1:13" s="28" customFormat="1" ht="24.95" customHeight="1" x14ac:dyDescent="0.2">
      <c r="A86" s="40" t="s">
        <v>6</v>
      </c>
      <c r="B86" s="67" t="s">
        <v>108</v>
      </c>
      <c r="C86" s="22">
        <v>185</v>
      </c>
      <c r="D86" s="23"/>
      <c r="E86" s="23"/>
      <c r="F86" s="23"/>
      <c r="G86" s="23">
        <v>1</v>
      </c>
      <c r="H86" s="22">
        <f>C86+D86</f>
        <v>185</v>
      </c>
      <c r="I86" s="41"/>
      <c r="J86" s="26"/>
      <c r="K86" s="44"/>
      <c r="L86" s="44"/>
      <c r="M86" s="27"/>
    </row>
    <row r="87" spans="1:13" s="28" customFormat="1" ht="24.95" customHeight="1" x14ac:dyDescent="0.2">
      <c r="A87" s="40" t="s">
        <v>7</v>
      </c>
      <c r="B87" s="67" t="s">
        <v>109</v>
      </c>
      <c r="C87" s="22">
        <v>185</v>
      </c>
      <c r="D87" s="23"/>
      <c r="E87" s="23"/>
      <c r="F87" s="23"/>
      <c r="G87" s="23">
        <v>1</v>
      </c>
      <c r="H87" s="22">
        <f>C87+D87</f>
        <v>185</v>
      </c>
      <c r="I87" s="41"/>
      <c r="J87" s="26"/>
      <c r="K87" s="44"/>
      <c r="L87" s="44"/>
      <c r="M87" s="27"/>
    </row>
    <row r="88" spans="1:13" s="1" customFormat="1" ht="24.95" customHeight="1" x14ac:dyDescent="0.2">
      <c r="A88" s="64" t="s">
        <v>125</v>
      </c>
      <c r="B88" s="66" t="s">
        <v>102</v>
      </c>
      <c r="C88" s="71"/>
      <c r="D88" s="71"/>
      <c r="E88" s="71"/>
      <c r="F88" s="71"/>
      <c r="G88" s="71"/>
      <c r="H88" s="72"/>
      <c r="I88" s="71"/>
      <c r="J88" s="71"/>
      <c r="K88" s="71"/>
      <c r="L88" s="71"/>
      <c r="M88" s="2"/>
    </row>
    <row r="89" spans="1:13" s="28" customFormat="1" ht="24.95" customHeight="1" x14ac:dyDescent="0.2">
      <c r="A89" s="34">
        <v>1</v>
      </c>
      <c r="B89" s="67" t="s">
        <v>86</v>
      </c>
      <c r="C89" s="22">
        <v>4</v>
      </c>
      <c r="D89" s="23"/>
      <c r="E89" s="23"/>
      <c r="F89" s="23"/>
      <c r="G89" s="23">
        <v>1</v>
      </c>
      <c r="H89" s="22">
        <f>C89+D89</f>
        <v>4</v>
      </c>
      <c r="I89" s="24"/>
      <c r="J89" s="26"/>
      <c r="K89" s="44"/>
      <c r="L89" s="44"/>
      <c r="M89" s="27"/>
    </row>
    <row r="90" spans="1:13" s="28" customFormat="1" ht="24.95" customHeight="1" x14ac:dyDescent="0.2">
      <c r="A90" s="34"/>
      <c r="B90" s="67" t="s">
        <v>87</v>
      </c>
      <c r="C90" s="22">
        <v>34</v>
      </c>
      <c r="D90" s="23"/>
      <c r="E90" s="23"/>
      <c r="F90" s="23"/>
      <c r="G90" s="23">
        <v>1</v>
      </c>
      <c r="H90" s="22">
        <f>C90+D90</f>
        <v>34</v>
      </c>
      <c r="I90" s="24"/>
      <c r="J90" s="26"/>
      <c r="K90" s="44"/>
      <c r="L90" s="44"/>
      <c r="M90" s="27"/>
    </row>
    <row r="91" spans="1:13" s="28" customFormat="1" ht="24.95" customHeight="1" x14ac:dyDescent="0.2">
      <c r="A91" s="24" t="s">
        <v>5</v>
      </c>
      <c r="B91" s="67" t="s">
        <v>129</v>
      </c>
      <c r="C91" s="22">
        <v>34</v>
      </c>
      <c r="D91" s="23"/>
      <c r="E91" s="23"/>
      <c r="F91" s="23"/>
      <c r="G91" s="23">
        <v>1</v>
      </c>
      <c r="H91" s="22">
        <f>C91+D91</f>
        <v>34</v>
      </c>
      <c r="I91" s="24"/>
      <c r="J91" s="26"/>
      <c r="K91" s="44"/>
      <c r="L91" s="44"/>
      <c r="M91" s="27"/>
    </row>
    <row r="92" spans="1:13" s="28" customFormat="1" ht="24.95" customHeight="1" x14ac:dyDescent="0.2">
      <c r="A92" s="64" t="s">
        <v>126</v>
      </c>
      <c r="B92" s="66" t="s">
        <v>127</v>
      </c>
      <c r="C92" s="71"/>
      <c r="D92" s="71"/>
      <c r="E92" s="71"/>
      <c r="F92" s="71"/>
      <c r="G92" s="71"/>
      <c r="H92" s="72"/>
      <c r="I92" s="71"/>
      <c r="J92" s="71"/>
      <c r="K92" s="71"/>
      <c r="L92" s="71"/>
      <c r="M92" s="27"/>
    </row>
    <row r="93" spans="1:13" s="28" customFormat="1" ht="24.95" customHeight="1" x14ac:dyDescent="0.2">
      <c r="A93" s="34">
        <v>1</v>
      </c>
      <c r="B93" s="67" t="s">
        <v>128</v>
      </c>
      <c r="C93" s="22">
        <v>56</v>
      </c>
      <c r="D93" s="46"/>
      <c r="E93" s="46"/>
      <c r="F93" s="46"/>
      <c r="G93" s="22">
        <v>1</v>
      </c>
      <c r="H93" s="22">
        <v>56</v>
      </c>
      <c r="I93" s="46"/>
      <c r="J93" s="46"/>
      <c r="K93" s="46"/>
      <c r="L93" s="46"/>
      <c r="M93" s="27"/>
    </row>
    <row r="94" spans="1:13" s="28" customFormat="1" ht="24.95" customHeight="1" x14ac:dyDescent="0.2">
      <c r="A94" s="34">
        <v>2</v>
      </c>
      <c r="B94" s="67" t="s">
        <v>145</v>
      </c>
      <c r="C94" s="22">
        <v>38</v>
      </c>
      <c r="D94" s="23"/>
      <c r="E94" s="23"/>
      <c r="F94" s="23"/>
      <c r="G94" s="22">
        <v>1</v>
      </c>
      <c r="H94" s="22">
        <v>38</v>
      </c>
      <c r="I94" s="24"/>
      <c r="J94" s="26"/>
      <c r="K94" s="44"/>
      <c r="L94" s="44"/>
      <c r="M94" s="27"/>
    </row>
    <row r="95" spans="1:13" s="28" customFormat="1" ht="24.95" customHeight="1" x14ac:dyDescent="0.2">
      <c r="A95" s="64"/>
      <c r="B95" s="66"/>
      <c r="C95" s="71"/>
      <c r="D95" s="71"/>
      <c r="E95" s="71"/>
      <c r="F95" s="71"/>
      <c r="G95" s="71"/>
      <c r="H95" s="72"/>
      <c r="I95" s="71"/>
      <c r="J95" s="71"/>
      <c r="K95" s="71"/>
      <c r="L95" s="71"/>
      <c r="M95" s="27"/>
    </row>
    <row r="96" spans="1:13" s="1" customFormat="1" ht="24.95" customHeight="1" x14ac:dyDescent="0.25">
      <c r="A96" s="80" t="s">
        <v>1</v>
      </c>
      <c r="B96" s="80"/>
      <c r="C96" s="80"/>
      <c r="D96" s="80"/>
      <c r="E96" s="80"/>
      <c r="F96" s="80"/>
      <c r="G96" s="80"/>
      <c r="H96" s="73">
        <f>SUM(H16:H94)</f>
        <v>3551</v>
      </c>
      <c r="I96" s="55"/>
      <c r="J96" s="7"/>
      <c r="K96" s="44"/>
      <c r="L96" s="44"/>
      <c r="M96" s="2"/>
    </row>
    <row r="97" spans="1:14" ht="20.25" customHeight="1" x14ac:dyDescent="0.25">
      <c r="A97" s="8"/>
      <c r="B97" s="9"/>
      <c r="C97" s="10"/>
      <c r="D97" s="10"/>
      <c r="E97" s="10"/>
      <c r="F97" s="10"/>
      <c r="G97" s="11"/>
      <c r="H97" s="12"/>
      <c r="I97" s="10"/>
      <c r="J97" s="10"/>
      <c r="K97" s="10"/>
      <c r="L97" s="10"/>
    </row>
    <row r="98" spans="1:14" ht="15" customHeight="1" x14ac:dyDescent="0.25">
      <c r="A98" s="15" t="s">
        <v>140</v>
      </c>
      <c r="C98" s="16"/>
      <c r="D98" s="17"/>
      <c r="E98" s="13"/>
      <c r="F98" s="13"/>
      <c r="G98" s="13"/>
      <c r="H98" s="10"/>
      <c r="I98" s="10"/>
      <c r="J98" s="15"/>
      <c r="K98" s="15"/>
      <c r="L98" s="15"/>
    </row>
    <row r="99" spans="1:14" ht="16.5" x14ac:dyDescent="0.25">
      <c r="A99" s="15"/>
      <c r="B99" s="15"/>
      <c r="C99" s="16"/>
      <c r="D99" s="17"/>
      <c r="E99" s="13"/>
      <c r="F99" s="13"/>
      <c r="G99" s="13"/>
      <c r="H99" s="10"/>
      <c r="I99" s="10"/>
      <c r="J99" s="15"/>
      <c r="K99" s="15"/>
      <c r="L99" s="15"/>
    </row>
    <row r="100" spans="1:14" ht="16.5" x14ac:dyDescent="0.25">
      <c r="A100" s="10"/>
      <c r="B100" s="10"/>
      <c r="C100" s="16"/>
      <c r="D100" s="17"/>
      <c r="E100" s="13"/>
      <c r="F100" s="13"/>
      <c r="G100" s="13"/>
      <c r="H100" s="15"/>
      <c r="I100" s="35" t="s">
        <v>141</v>
      </c>
      <c r="J100" s="15"/>
      <c r="K100" s="35"/>
      <c r="L100" s="35"/>
    </row>
    <row r="101" spans="1:14" ht="16.5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29"/>
      <c r="K101" s="10"/>
      <c r="L101" s="10"/>
    </row>
    <row r="102" spans="1:14" ht="16.5" x14ac:dyDescent="0.25">
      <c r="J102" s="10"/>
    </row>
    <row r="104" spans="1:14" ht="10.5" customHeight="1" x14ac:dyDescent="0.2">
      <c r="M104" s="2"/>
      <c r="N104" s="2"/>
    </row>
    <row r="106" spans="1:14" ht="10.5" customHeight="1" x14ac:dyDescent="0.2"/>
    <row r="109" spans="1:14" ht="9" customHeight="1" x14ac:dyDescent="0.2"/>
    <row r="113" spans="9:9" ht="9" customHeight="1" x14ac:dyDescent="0.2"/>
    <row r="115" spans="9:9" ht="9" customHeight="1" x14ac:dyDescent="0.2"/>
    <row r="122" spans="9:9" x14ac:dyDescent="0.2">
      <c r="I122" s="45"/>
    </row>
    <row r="123" spans="9:9" x14ac:dyDescent="0.2">
      <c r="I123" s="45"/>
    </row>
    <row r="148" ht="19.5" customHeight="1" x14ac:dyDescent="0.2"/>
    <row r="156" ht="17.25" customHeight="1" x14ac:dyDescent="0.2"/>
    <row r="164" ht="29.25" customHeight="1" x14ac:dyDescent="0.2"/>
    <row r="165" ht="24" customHeight="1" x14ac:dyDescent="0.2"/>
    <row r="169" ht="21.75" customHeight="1" x14ac:dyDescent="0.2"/>
  </sheetData>
  <mergeCells count="8">
    <mergeCell ref="H2:L2"/>
    <mergeCell ref="A96:G96"/>
    <mergeCell ref="A9:K9"/>
    <mergeCell ref="A10:K10"/>
    <mergeCell ref="M13:N13"/>
    <mergeCell ref="A11:K11"/>
    <mergeCell ref="A32:A33"/>
    <mergeCell ref="B15:L15"/>
  </mergeCells>
  <phoneticPr fontId="2" type="noConversion"/>
  <printOptions horizontalCentered="1"/>
  <pageMargins left="0.78740157480314965" right="0.39370078740157483" top="0.74803149606299213" bottom="0.74803149606299213" header="0.15748031496062992" footer="0"/>
  <pageSetup paperSize="9" scale="53" fitToHeight="0" orientation="portrait" r:id="rId1"/>
  <headerFooter alignWithMargins="0"/>
  <rowBreaks count="1" manualBreakCount="1">
    <brk id="48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47" t="s">
        <v>131</v>
      </c>
      <c r="C1" s="47"/>
      <c r="D1" s="51"/>
      <c r="E1" s="51"/>
      <c r="F1" s="51"/>
    </row>
    <row r="2" spans="2:6" x14ac:dyDescent="0.2">
      <c r="B2" s="47" t="s">
        <v>132</v>
      </c>
      <c r="C2" s="47"/>
      <c r="D2" s="51"/>
      <c r="E2" s="51"/>
      <c r="F2" s="51"/>
    </row>
    <row r="3" spans="2:6" x14ac:dyDescent="0.2">
      <c r="B3" s="48"/>
      <c r="C3" s="48"/>
      <c r="D3" s="52"/>
      <c r="E3" s="52"/>
      <c r="F3" s="52"/>
    </row>
    <row r="4" spans="2:6" ht="51" x14ac:dyDescent="0.2">
      <c r="B4" s="48" t="s">
        <v>133</v>
      </c>
      <c r="C4" s="48"/>
      <c r="D4" s="52"/>
      <c r="E4" s="52"/>
      <c r="F4" s="52"/>
    </row>
    <row r="5" spans="2:6" x14ac:dyDescent="0.2">
      <c r="B5" s="48"/>
      <c r="C5" s="48"/>
      <c r="D5" s="52"/>
      <c r="E5" s="52"/>
      <c r="F5" s="52"/>
    </row>
    <row r="6" spans="2:6" ht="25.5" x14ac:dyDescent="0.2">
      <c r="B6" s="47" t="s">
        <v>134</v>
      </c>
      <c r="C6" s="47"/>
      <c r="D6" s="51"/>
      <c r="E6" s="51" t="s">
        <v>135</v>
      </c>
      <c r="F6" s="51" t="s">
        <v>136</v>
      </c>
    </row>
    <row r="7" spans="2:6" ht="13.5" thickBot="1" x14ac:dyDescent="0.25">
      <c r="B7" s="48"/>
      <c r="C7" s="48"/>
      <c r="D7" s="52"/>
      <c r="E7" s="52"/>
      <c r="F7" s="52"/>
    </row>
    <row r="8" spans="2:6" ht="39" thickBot="1" x14ac:dyDescent="0.25">
      <c r="B8" s="49" t="s">
        <v>137</v>
      </c>
      <c r="C8" s="50"/>
      <c r="D8" s="53"/>
      <c r="E8" s="53">
        <v>22</v>
      </c>
      <c r="F8" s="54" t="s">
        <v>138</v>
      </c>
    </row>
    <row r="9" spans="2:6" x14ac:dyDescent="0.2">
      <c r="B9" s="48"/>
      <c r="C9" s="48"/>
      <c r="D9" s="52"/>
      <c r="E9" s="52"/>
      <c r="F9" s="5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C2FBE12-6EA0-4D3B-9A4F-FEE02DBDC30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Raport zgodności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</dc:creator>
  <cp:lastModifiedBy>Sobania Ewelina</cp:lastModifiedBy>
  <cp:lastPrinted>2024-11-18T11:58:05Z</cp:lastPrinted>
  <dcterms:created xsi:type="dcterms:W3CDTF">2003-03-10T14:15:04Z</dcterms:created>
  <dcterms:modified xsi:type="dcterms:W3CDTF">2024-11-18T11:58:09Z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76e3f350-c29b-43aa-8db5-9cb0aa9ec22c</vt:lpwstr>
  </property>
  <property fmtid="{D5CDD505-2E9C-101B-9397-08002B2CF9AE}" pid="3" name="bjSaver">
    <vt:lpwstr>DDdEO3x47WyOXhOFo0TN1MxMO1ANxhUW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WAK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10.68.115.98</vt:lpwstr>
  </property>
</Properties>
</file>