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6820" windowHeight="1254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18" i="1"/>
  <c r="E18"/>
  <c r="F7"/>
  <c r="E7"/>
</calcChain>
</file>

<file path=xl/sharedStrings.xml><?xml version="1.0" encoding="utf-8"?>
<sst xmlns="http://schemas.openxmlformats.org/spreadsheetml/2006/main" count="75" uniqueCount="53">
  <si>
    <t>Zobowiązania z tytułu zaciągnietych kredytów bankowych, pożyczek stan na 31-10-2019                                                       Załącznik nr 1</t>
  </si>
  <si>
    <t>Lp.</t>
  </si>
  <si>
    <t>Kredytodawca/       Pożyczkodawca/              Leasingodawca</t>
  </si>
  <si>
    <t>Rodzaj kredytu/Pożyczki/Leasingu</t>
  </si>
  <si>
    <t>Data przyznania</t>
  </si>
  <si>
    <t>Kwota</t>
  </si>
  <si>
    <t>Kwota aktualnego zadłużenia kapitał</t>
  </si>
  <si>
    <t>Aktualne oprocentowanie</t>
  </si>
  <si>
    <t>Harmonogram spłaty</t>
  </si>
  <si>
    <t>Okres obowiązywania umowy do</t>
  </si>
  <si>
    <t>Zabezpieczenie</t>
  </si>
  <si>
    <t>1.</t>
  </si>
  <si>
    <t>Bank GBS Gorzów Wlkp.</t>
  </si>
  <si>
    <t>Kredyt obrotowy</t>
  </si>
  <si>
    <t>27-08-2019</t>
  </si>
  <si>
    <t>Odsetki pobierane są z rachunku w ostatnim dniu miesiąca</t>
  </si>
  <si>
    <t>26-08-2021</t>
  </si>
  <si>
    <t>Hipoteka umowna do kwoty 3 000 000,00; hipoteka na KW SZ2T/00002633/0 - Warszawska 24; cesja polisy; pełnomocnictwo do rachunku</t>
  </si>
  <si>
    <t>2.</t>
  </si>
  <si>
    <t>Santander Leasing SA</t>
  </si>
  <si>
    <t>Pożyczka</t>
  </si>
  <si>
    <t>19-02-2019</t>
  </si>
  <si>
    <t>25-02-2020 (kwota 24 255,60), 25-08-2020  (kwota 24 255,60), 25-02-2021  (kwota 24 255,60)</t>
  </si>
  <si>
    <t>25-02-2021</t>
  </si>
  <si>
    <t>Weksel in blanco wraz z deklaracją wekslową</t>
  </si>
  <si>
    <t>3.</t>
  </si>
  <si>
    <t>Kredyt inwestycyjny</t>
  </si>
  <si>
    <t>10-11-2011</t>
  </si>
  <si>
    <t>4,73% + WIBOR 3 M wynosi 1,73</t>
  </si>
  <si>
    <t>Kapitał (kwota 48 600,00) + Odsetki pobierane są z rachunku w ostatnim dniu miesiąca</t>
  </si>
  <si>
    <t>31-12-2026</t>
  </si>
  <si>
    <t>Hipoteka umowna - 10 500 000,00 na nieruchomości ul. Stargardzka 34/1 KW SZ2T/00016942/0 oraz działki 34/4,34/5,34/6 KW SZ2T/00015066/8;                                                           cesje polis od ognia i innych zdarzeń losowych; weksel in blanco wraz z deklaracja wekslową; pełnomocnoctwo do rachunków bankowych</t>
  </si>
  <si>
    <t>SUMA</t>
  </si>
  <si>
    <t>Zobowiązania z tytułu leasingu stan na 31-10-2019                                                                           Załącznik nr 2</t>
  </si>
  <si>
    <t>Kwota raty kapitał+odsetki netto</t>
  </si>
  <si>
    <t>EFL NR UMOWY 32370/Sz/18</t>
  </si>
  <si>
    <t>Leasing</t>
  </si>
  <si>
    <t>04-10-2018</t>
  </si>
  <si>
    <t>10-2023</t>
  </si>
  <si>
    <t>EFL NR UMOWY 29296/Sz/17</t>
  </si>
  <si>
    <t>03-02-2017</t>
  </si>
  <si>
    <t>14-02-2022</t>
  </si>
  <si>
    <t>EFL nr umowy 28995/Sz/16</t>
  </si>
  <si>
    <t>07-12-2016</t>
  </si>
  <si>
    <t>14-12-2019</t>
  </si>
  <si>
    <t>4.</t>
  </si>
  <si>
    <t>EFL nr umowy 30246/Sz/17</t>
  </si>
  <si>
    <t>25-07-2017</t>
  </si>
  <si>
    <t>07-2022</t>
  </si>
  <si>
    <t>5.</t>
  </si>
  <si>
    <t>EFL nr umowy 32540/SZ/18</t>
  </si>
  <si>
    <t>05-11-2018</t>
  </si>
  <si>
    <t>11-202023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</si>
</sst>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4" fontId="3" fillId="0" borderId="6" xfId="0" applyNumberFormat="1" applyFont="1" applyBorder="1"/>
    <xf numFmtId="4" fontId="3" fillId="2" borderId="6" xfId="0" applyNumberFormat="1" applyFont="1" applyFill="1" applyBorder="1"/>
    <xf numFmtId="10" fontId="3" fillId="2" borderId="6" xfId="0" applyNumberFormat="1" applyFont="1" applyFill="1" applyBorder="1"/>
    <xf numFmtId="10" fontId="3" fillId="2" borderId="6" xfId="0" applyNumberFormat="1" applyFont="1" applyFill="1" applyBorder="1" applyAlignment="1">
      <alignment wrapText="1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wrapTex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4" fontId="3" fillId="0" borderId="10" xfId="0" applyNumberFormat="1" applyFont="1" applyBorder="1"/>
    <xf numFmtId="4" fontId="3" fillId="2" borderId="10" xfId="0" applyNumberFormat="1" applyFont="1" applyFill="1" applyBorder="1"/>
    <xf numFmtId="10" fontId="3" fillId="2" borderId="10" xfId="0" applyNumberFormat="1" applyFont="1" applyFill="1" applyBorder="1"/>
    <xf numFmtId="10" fontId="3" fillId="2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wrapText="1"/>
    </xf>
    <xf numFmtId="0" fontId="3" fillId="0" borderId="12" xfId="0" applyFont="1" applyBorder="1"/>
    <xf numFmtId="4" fontId="3" fillId="0" borderId="9" xfId="0" applyNumberFormat="1" applyFont="1" applyBorder="1"/>
    <xf numFmtId="4" fontId="3" fillId="2" borderId="9" xfId="0" applyNumberFormat="1" applyFont="1" applyFill="1" applyBorder="1"/>
    <xf numFmtId="10" fontId="3" fillId="2" borderId="9" xfId="0" applyNumberFormat="1" applyFont="1" applyFill="1" applyBorder="1" applyAlignment="1">
      <alignment horizontal="right" wrapText="1"/>
    </xf>
    <xf numFmtId="0" fontId="3" fillId="0" borderId="9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4" fontId="2" fillId="0" borderId="3" xfId="0" applyNumberFormat="1" applyFont="1" applyBorder="1"/>
    <xf numFmtId="0" fontId="2" fillId="0" borderId="3" xfId="0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/>
    <xf numFmtId="0" fontId="3" fillId="0" borderId="0" xfId="0" applyFont="1" applyBorder="1" applyAlignment="1">
      <alignment wrapText="1"/>
    </xf>
    <xf numFmtId="0" fontId="3" fillId="2" borderId="16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right"/>
    </xf>
    <xf numFmtId="0" fontId="3" fillId="0" borderId="17" xfId="0" applyFont="1" applyBorder="1"/>
    <xf numFmtId="0" fontId="3" fillId="0" borderId="18" xfId="0" applyFont="1" applyBorder="1"/>
    <xf numFmtId="4" fontId="3" fillId="0" borderId="19" xfId="0" applyNumberFormat="1" applyFont="1" applyBorder="1"/>
    <xf numFmtId="4" fontId="3" fillId="2" borderId="19" xfId="0" applyNumberFormat="1" applyFont="1" applyFill="1" applyBorder="1"/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wrapText="1"/>
    </xf>
    <xf numFmtId="0" fontId="2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10" workbookViewId="0">
      <selection activeCell="E31" sqref="E31"/>
    </sheetView>
  </sheetViews>
  <sheetFormatPr defaultRowHeight="14.25"/>
  <cols>
    <col min="2" max="2" width="21.5" bestFit="1" customWidth="1"/>
    <col min="3" max="3" width="14" bestFit="1" customWidth="1"/>
    <col min="5" max="5" width="13.75" customWidth="1"/>
    <col min="6" max="6" width="14.375" customWidth="1"/>
    <col min="8" max="8" width="21.375" customWidth="1"/>
    <col min="9" max="9" width="20.5" customWidth="1"/>
    <col min="10" max="10" width="81.375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thickBot="1">
      <c r="B2" s="2"/>
    </row>
    <row r="3" spans="1:10" ht="72.75" thickBo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</row>
    <row r="4" spans="1:10" ht="36">
      <c r="A4" s="6" t="s">
        <v>11</v>
      </c>
      <c r="B4" s="7" t="s">
        <v>12</v>
      </c>
      <c r="C4" s="7" t="s">
        <v>13</v>
      </c>
      <c r="D4" s="7" t="s">
        <v>14</v>
      </c>
      <c r="E4" s="8">
        <v>2000000</v>
      </c>
      <c r="F4" s="9">
        <v>1586257.78</v>
      </c>
      <c r="G4" s="10">
        <v>4.7E-2</v>
      </c>
      <c r="H4" s="11" t="s">
        <v>15</v>
      </c>
      <c r="I4" s="12" t="s">
        <v>16</v>
      </c>
      <c r="J4" s="13" t="s">
        <v>17</v>
      </c>
    </row>
    <row r="5" spans="1:10" ht="48.75" thickBot="1">
      <c r="A5" s="14" t="s">
        <v>18</v>
      </c>
      <c r="B5" s="15" t="s">
        <v>19</v>
      </c>
      <c r="C5" s="16" t="s">
        <v>20</v>
      </c>
      <c r="D5" s="16" t="s">
        <v>21</v>
      </c>
      <c r="E5" s="17">
        <v>121278</v>
      </c>
      <c r="F5" s="18">
        <v>72766.8</v>
      </c>
      <c r="G5" s="19">
        <v>0</v>
      </c>
      <c r="H5" s="20" t="s">
        <v>22</v>
      </c>
      <c r="I5" s="21" t="s">
        <v>23</v>
      </c>
      <c r="J5" s="22" t="s">
        <v>24</v>
      </c>
    </row>
    <row r="6" spans="1:10" ht="48.75" thickBot="1">
      <c r="A6" s="23" t="s">
        <v>25</v>
      </c>
      <c r="B6" s="15" t="s">
        <v>12</v>
      </c>
      <c r="C6" s="15" t="s">
        <v>26</v>
      </c>
      <c r="D6" s="15" t="s">
        <v>27</v>
      </c>
      <c r="E6" s="24">
        <v>7000000</v>
      </c>
      <c r="F6" s="25">
        <v>4181200</v>
      </c>
      <c r="G6" s="26" t="s">
        <v>28</v>
      </c>
      <c r="H6" s="11" t="s">
        <v>29</v>
      </c>
      <c r="I6" s="27" t="s">
        <v>30</v>
      </c>
      <c r="J6" s="22" t="s">
        <v>31</v>
      </c>
    </row>
    <row r="7" spans="1:10" ht="15" thickBot="1">
      <c r="A7" s="28" t="s">
        <v>32</v>
      </c>
      <c r="B7" s="29"/>
      <c r="C7" s="30"/>
      <c r="D7" s="31"/>
      <c r="E7" s="32">
        <f>SUM(E4:E6)</f>
        <v>9121278</v>
      </c>
      <c r="F7" s="32">
        <f>SUM(F4:F6)</f>
        <v>5840224.5800000001</v>
      </c>
      <c r="G7" s="32"/>
      <c r="H7" s="32"/>
      <c r="I7" s="33"/>
      <c r="J7" s="34"/>
    </row>
    <row r="8" spans="1:10">
      <c r="A8" s="35"/>
      <c r="B8" s="35"/>
      <c r="C8" s="35"/>
      <c r="D8" s="35"/>
      <c r="E8" s="36"/>
      <c r="F8" s="36"/>
      <c r="G8" s="36"/>
      <c r="H8" s="36"/>
      <c r="I8" s="35"/>
      <c r="J8" s="37"/>
    </row>
    <row r="9" spans="1:10">
      <c r="A9" s="35"/>
      <c r="B9" s="35"/>
      <c r="C9" s="35"/>
      <c r="D9" s="35"/>
      <c r="E9" s="36"/>
      <c r="F9" s="36"/>
      <c r="G9" s="36"/>
      <c r="H9" s="36"/>
      <c r="I9" s="35"/>
      <c r="J9" s="37"/>
    </row>
    <row r="10" spans="1:10" ht="15">
      <c r="A10" s="1" t="s">
        <v>33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5" thickBot="1"/>
    <row r="12" spans="1:10" ht="72.75" thickBot="1">
      <c r="A12" s="3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34</v>
      </c>
      <c r="H12" s="4" t="s">
        <v>9</v>
      </c>
      <c r="I12" s="5" t="s">
        <v>10</v>
      </c>
    </row>
    <row r="13" spans="1:10" ht="24">
      <c r="A13" s="23" t="s">
        <v>11</v>
      </c>
      <c r="B13" s="38" t="s">
        <v>35</v>
      </c>
      <c r="C13" s="39" t="s">
        <v>36</v>
      </c>
      <c r="D13" s="39" t="s">
        <v>37</v>
      </c>
      <c r="E13" s="25">
        <v>639000</v>
      </c>
      <c r="F13" s="25">
        <v>469228.17</v>
      </c>
      <c r="G13" s="25">
        <v>10770.94</v>
      </c>
      <c r="H13" s="40" t="s">
        <v>38</v>
      </c>
      <c r="I13" s="22" t="s">
        <v>24</v>
      </c>
    </row>
    <row r="14" spans="1:10" ht="24">
      <c r="A14" s="23" t="s">
        <v>18</v>
      </c>
      <c r="B14" s="38" t="s">
        <v>39</v>
      </c>
      <c r="C14" s="15" t="s">
        <v>36</v>
      </c>
      <c r="D14" s="15" t="s">
        <v>40</v>
      </c>
      <c r="E14" s="24">
        <v>400000</v>
      </c>
      <c r="F14" s="25">
        <v>176932.68</v>
      </c>
      <c r="G14" s="25">
        <v>6772.88</v>
      </c>
      <c r="H14" s="27" t="s">
        <v>41</v>
      </c>
      <c r="I14" s="22" t="s">
        <v>24</v>
      </c>
    </row>
    <row r="15" spans="1:10" ht="24">
      <c r="A15" s="23" t="s">
        <v>25</v>
      </c>
      <c r="B15" s="39" t="s">
        <v>42</v>
      </c>
      <c r="C15" s="15" t="s">
        <v>36</v>
      </c>
      <c r="D15" s="41" t="s">
        <v>43</v>
      </c>
      <c r="E15" s="24">
        <v>230000</v>
      </c>
      <c r="F15" s="25">
        <v>15262.92</v>
      </c>
      <c r="G15" s="25">
        <v>6554.19</v>
      </c>
      <c r="H15" s="27" t="s">
        <v>44</v>
      </c>
      <c r="I15" s="22" t="s">
        <v>24</v>
      </c>
    </row>
    <row r="16" spans="1:10" ht="24">
      <c r="A16" s="23" t="s">
        <v>45</v>
      </c>
      <c r="B16" s="39" t="s">
        <v>46</v>
      </c>
      <c r="C16" s="15" t="s">
        <v>36</v>
      </c>
      <c r="D16" s="41" t="s">
        <v>47</v>
      </c>
      <c r="E16" s="24">
        <v>45750</v>
      </c>
      <c r="F16" s="25">
        <v>27363.62</v>
      </c>
      <c r="G16" s="25">
        <v>903.36</v>
      </c>
      <c r="H16" s="27" t="s">
        <v>48</v>
      </c>
      <c r="I16" s="22" t="s">
        <v>24</v>
      </c>
    </row>
    <row r="17" spans="1:10" ht="24.75" thickBot="1">
      <c r="A17" s="23" t="s">
        <v>49</v>
      </c>
      <c r="B17" s="39" t="s">
        <v>50</v>
      </c>
      <c r="C17" s="16" t="s">
        <v>36</v>
      </c>
      <c r="D17" s="42" t="s">
        <v>51</v>
      </c>
      <c r="E17" s="43">
        <v>141900</v>
      </c>
      <c r="F17" s="44">
        <v>110233.68</v>
      </c>
      <c r="G17" s="44">
        <v>2402.4299999999998</v>
      </c>
      <c r="H17" s="45" t="s">
        <v>52</v>
      </c>
      <c r="I17" s="46" t="s">
        <v>24</v>
      </c>
    </row>
    <row r="18" spans="1:10" ht="15" thickBot="1">
      <c r="A18" s="28" t="s">
        <v>32</v>
      </c>
      <c r="B18" s="29"/>
      <c r="C18" s="30"/>
      <c r="D18" s="31"/>
      <c r="E18" s="32">
        <f>SUM(E13:E17)</f>
        <v>1456650</v>
      </c>
      <c r="F18" s="32">
        <f>SUM(F13:F17)</f>
        <v>799021.07000000007</v>
      </c>
      <c r="G18" s="32"/>
      <c r="H18" s="32"/>
      <c r="I18" s="47"/>
      <c r="J18" s="37"/>
    </row>
    <row r="19" spans="1:10">
      <c r="A19" s="35"/>
      <c r="B19" s="35"/>
      <c r="C19" s="35"/>
      <c r="D19" s="35"/>
      <c r="E19" s="36"/>
      <c r="F19" s="36"/>
      <c r="G19" s="36"/>
      <c r="H19" s="36"/>
      <c r="I19" s="35"/>
      <c r="J19" s="37"/>
    </row>
    <row r="20" spans="1:10">
      <c r="A20" s="35"/>
      <c r="B20" s="35"/>
      <c r="C20" s="35"/>
      <c r="D20" s="35"/>
      <c r="E20" s="36"/>
      <c r="F20" s="36"/>
      <c r="G20" s="36"/>
      <c r="H20" s="36"/>
      <c r="I20" s="35"/>
      <c r="J20" s="37"/>
    </row>
    <row r="21" spans="1:10">
      <c r="A21" s="35"/>
      <c r="B21" s="35"/>
      <c r="C21" s="35"/>
      <c r="D21" s="35"/>
      <c r="E21" s="36"/>
      <c r="F21" s="36"/>
      <c r="G21" s="36"/>
      <c r="H21" s="36"/>
      <c r="I21" s="35"/>
      <c r="J21" s="37"/>
    </row>
    <row r="22" spans="1:10">
      <c r="A22" s="35"/>
      <c r="B22" s="35"/>
      <c r="C22" s="35"/>
      <c r="D22" s="35"/>
      <c r="E22" s="36"/>
      <c r="F22" s="36"/>
      <c r="G22" s="36"/>
      <c r="H22" s="36"/>
      <c r="I22" s="35"/>
      <c r="J22" s="37"/>
    </row>
  </sheetData>
  <mergeCells count="4">
    <mergeCell ref="A1:J1"/>
    <mergeCell ref="A7:C7"/>
    <mergeCell ref="A10:J10"/>
    <mergeCell ref="A18:C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Jarzab Joanna</dc:creator>
  <cp:lastModifiedBy>Jarzab Joanna</cp:lastModifiedBy>
  <dcterms:created xsi:type="dcterms:W3CDTF">2019-12-02T08:39:50Z</dcterms:created>
  <dcterms:modified xsi:type="dcterms:W3CDTF">2019-12-02T08:41:26Z</dcterms:modified>
</cp:coreProperties>
</file>