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05\duo\AKTUALNI PRACOWNICY\AGNIESZKACH\2023\ZP-23-065UN LEKI 24\"/>
    </mc:Choice>
  </mc:AlternateContent>
  <bookViews>
    <workbookView xWindow="0" yWindow="0" windowWidth="28800" windowHeight="12300" firstSheet="6" activeTab="11"/>
  </bookViews>
  <sheets>
    <sheet name="pakiet 1" sheetId="1" r:id="rId1"/>
    <sheet name="pakiet 2" sheetId="2" r:id="rId2"/>
    <sheet name="pakiet 3" sheetId="3" r:id="rId3"/>
    <sheet name="pakiet 4" sheetId="4" r:id="rId4"/>
    <sheet name="pakiet 5" sheetId="5" r:id="rId5"/>
    <sheet name="pakiet 6" sheetId="9" r:id="rId6"/>
    <sheet name="pakiet 7" sheetId="6" r:id="rId7"/>
    <sheet name="pakiet 8" sheetId="7" r:id="rId8"/>
    <sheet name="pakiet 9" sheetId="8" r:id="rId9"/>
    <sheet name="pakiet 10" sheetId="10" r:id="rId10"/>
    <sheet name="pakiet 11" sheetId="11" r:id="rId11"/>
    <sheet name="pakiet 12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0" l="1"/>
  <c r="J4" i="10" s="1"/>
  <c r="J6" i="8" l="1"/>
  <c r="J5" i="8"/>
  <c r="I5" i="8"/>
  <c r="I4" i="8"/>
  <c r="J4" i="8" s="1"/>
  <c r="I4" i="7"/>
  <c r="J4" i="7" s="1"/>
  <c r="I4" i="6"/>
  <c r="J4" i="6" s="1"/>
  <c r="I4" i="5"/>
  <c r="J4" i="5" s="1"/>
  <c r="I4" i="3"/>
  <c r="J4" i="3" s="1"/>
  <c r="J7" i="2"/>
  <c r="I4" i="2"/>
  <c r="J4" i="2"/>
  <c r="I5" i="2"/>
  <c r="J5" i="2" s="1"/>
  <c r="I6" i="2"/>
  <c r="J6" i="2"/>
  <c r="I4" i="9" l="1"/>
  <c r="I4" i="12"/>
  <c r="J4" i="11"/>
  <c r="I4" i="11"/>
  <c r="I4" i="1"/>
  <c r="J4" i="12" l="1"/>
  <c r="J4" i="9"/>
  <c r="H4" i="4"/>
  <c r="I4" i="4" s="1"/>
  <c r="J4" i="1"/>
</calcChain>
</file>

<file path=xl/sharedStrings.xml><?xml version="1.0" encoding="utf-8"?>
<sst xmlns="http://schemas.openxmlformats.org/spreadsheetml/2006/main" count="258" uniqueCount="91">
  <si>
    <t>lp.</t>
  </si>
  <si>
    <t>postać</t>
  </si>
  <si>
    <t>dawka</t>
  </si>
  <si>
    <t>nazwa międzynarodowa</t>
  </si>
  <si>
    <t>VAT %</t>
  </si>
  <si>
    <t>Nazwa handlowa wielkość oferowanego opakowania, dawka, postać, producent, kod EAN</t>
  </si>
  <si>
    <t>wartość brutto</t>
  </si>
  <si>
    <t>zamawiana ilość w sztukach</t>
  </si>
  <si>
    <t>kapsułki twarde</t>
  </si>
  <si>
    <t>1. Zamawiający wymaga, aby lek znajdował się w części B listy leków refundowanych w dniu otwarcia ofert</t>
  </si>
  <si>
    <t>2. Zamawiający wymaga, aby cena brutto leku nie przekraczała najniższej wartości limitu finansowania brutto określonego na liście leków refundowanych w dniu otwarcia ofert.</t>
  </si>
  <si>
    <t>zamawiana ilość w szt</t>
  </si>
  <si>
    <t>cena jednostkowa netto za szt.</t>
  </si>
  <si>
    <t>20mg</t>
  </si>
  <si>
    <t xml:space="preserve">wartość netto </t>
  </si>
  <si>
    <t>[8=5*6]</t>
  </si>
  <si>
    <t>[9=8*7]</t>
  </si>
  <si>
    <t>cena jednostkowa netto za szt. / op.*</t>
  </si>
  <si>
    <t>* niepotrzebne skreślić</t>
  </si>
  <si>
    <t>*niepotrzebne skreślić</t>
  </si>
  <si>
    <t>*niepotrezbne skreślić</t>
  </si>
  <si>
    <t xml:space="preserve">* niepotrzebne skreślić </t>
  </si>
  <si>
    <t>cena jednostkowa netto za szt./op.*</t>
  </si>
  <si>
    <t>cena jednostkowa netto za szt. /op.*</t>
  </si>
  <si>
    <t>oferowana ilość szt./op.*</t>
  </si>
  <si>
    <t>[9=6*7]</t>
  </si>
  <si>
    <t>[10=9*8]</t>
  </si>
  <si>
    <t>[10=8*9]</t>
  </si>
  <si>
    <t>PAKIET 1</t>
  </si>
  <si>
    <t>Bimekizumab</t>
  </si>
  <si>
    <t>r-r do wstrzykiwań we wstrzykiwaczu</t>
  </si>
  <si>
    <t>160 mg/ml</t>
  </si>
  <si>
    <t>Cabazitaxel</t>
  </si>
  <si>
    <t>koncentrat do sporządzania r-ru do infuzji, fiolka 4,5ml</t>
  </si>
  <si>
    <t>koncentrat do sporządzania r-ru do infuzji, fiolka 5ml</t>
  </si>
  <si>
    <t>koncentrat do sporządzania r-ru do infuzji, fiolka 6ml</t>
  </si>
  <si>
    <t>10 mg/ml</t>
  </si>
  <si>
    <t>PAKIET 2</t>
  </si>
  <si>
    <t>SUMA</t>
  </si>
  <si>
    <t>1. zamawiający wymaga aby lek z poz.1 znajdował się na liście leków refundowanych w części B w dniu otwarcia ofert</t>
  </si>
  <si>
    <t>3. Zamawiający wymaga zaoferowania produktów leczniczych tego samego producenta</t>
  </si>
  <si>
    <t>Sacituzumabum govitecanum</t>
  </si>
  <si>
    <t>proszek do sporządzania roztworu do infuzji</t>
  </si>
  <si>
    <t>200mg</t>
  </si>
  <si>
    <t>PAKIET 3</t>
  </si>
  <si>
    <t>PAKIET 4</t>
  </si>
  <si>
    <t>Secukimumabum</t>
  </si>
  <si>
    <t>300mg/1 wstrzyk</t>
  </si>
  <si>
    <t>zamawiana ilość w szt. wstrzykiwaczy</t>
  </si>
  <si>
    <t>PAKIET 5</t>
  </si>
  <si>
    <t>Awelumabum</t>
  </si>
  <si>
    <t>konc. do sporz. rozt. do infuzji fiol 10 ml</t>
  </si>
  <si>
    <t>20mg/ml</t>
  </si>
  <si>
    <t>Eltrombopagum</t>
  </si>
  <si>
    <t>tabletki powlekane</t>
  </si>
  <si>
    <t>50mg</t>
  </si>
  <si>
    <t>PAKIET 6</t>
  </si>
  <si>
    <t>PAKIET 7</t>
  </si>
  <si>
    <t>0.5mg</t>
  </si>
  <si>
    <t>PAKIET 8</t>
  </si>
  <si>
    <t>Luspaterceptum</t>
  </si>
  <si>
    <t>proszek do sporządzania roztworu do wstrzykiwań</t>
  </si>
  <si>
    <t>25mg</t>
  </si>
  <si>
    <t>75mg</t>
  </si>
  <si>
    <t>PAKIET 9</t>
  </si>
  <si>
    <t>1. Zamawiający wymaga, aby lek znajdował się w części B i C  listy leków refundowanych w dniu otwarcia ofert</t>
  </si>
  <si>
    <t>2. Zamawiający wymaga, aby cena brutto leku nie przekraczała najniższej wartości limitu finansowania brutto określonego na liście leków refundowanych w części B i C w dniu otwarcia ofert.</t>
  </si>
  <si>
    <t>Peginterferonum alfa-2a</t>
  </si>
  <si>
    <t>135mcg/ml</t>
  </si>
  <si>
    <t>roztw.  do wstrz. amp. - strzyk. 0,5ml</t>
  </si>
  <si>
    <t>Cabozantinibum</t>
  </si>
  <si>
    <t xml:space="preserve">tabl. powl. </t>
  </si>
  <si>
    <t>1. Zamawiający wymaga, aby lek znajdował się w części B (leki dostępne w ramach programu lekowego)listy leków refundowanych w dniu otwarcia ofert</t>
  </si>
  <si>
    <t>PAKIET 10</t>
  </si>
  <si>
    <t>Tisagenlecleucel</t>
  </si>
  <si>
    <t>dyspersja do infuzji, worek</t>
  </si>
  <si>
    <t>1,2 x 10^6 – 6 x 10^8  komórek</t>
  </si>
  <si>
    <t>PAKIET 11</t>
  </si>
  <si>
    <t>PAKIET 12</t>
  </si>
  <si>
    <t>Axicabtagene ciloleucel</t>
  </si>
  <si>
    <t>0,4 x 10^8 – 2 x 10^8 komórek</t>
  </si>
  <si>
    <t>1. Zamawiający wymaga, aby lek znajdował się w części B  listy leków refundowanych w dniu otwarcia ofert</t>
  </si>
  <si>
    <r>
      <rPr>
        <b/>
        <sz val="10"/>
        <color rgb="FF000000"/>
        <rFont val="Ubuntu Light"/>
        <family val="2"/>
        <charset val="238"/>
      </rPr>
      <t>Anagrelidum</t>
    </r>
    <r>
      <rPr>
        <sz val="10"/>
        <color rgb="FF000000"/>
        <rFont val="Ubuntu Light"/>
        <family val="2"/>
        <charset val="238"/>
      </rPr>
      <t xml:space="preserve"> dla pacjentów kontynuujących terapię produktem leczniczym Thromboreductin, u których stwierdzono działania niepożądane po zastosowaniu innych preparatów Anagrelidum oraz tych, u których GFR jest poniżej 50ml/min/1,73m2.</t>
    </r>
  </si>
  <si>
    <r>
      <rPr>
        <b/>
        <sz val="10"/>
        <color rgb="FF000000"/>
        <rFont val="Ubuntu Light"/>
        <family val="2"/>
        <charset val="238"/>
      </rPr>
      <t>15 000 szt</t>
    </r>
    <r>
      <rPr>
        <sz val="10"/>
        <color rgb="FF000000"/>
        <rFont val="Ubuntu Light"/>
        <family val="2"/>
        <charset val="238"/>
      </rPr>
      <t>. ( w tym 5000 szt. w opcji)</t>
    </r>
  </si>
  <si>
    <r>
      <rPr>
        <b/>
        <sz val="10"/>
        <color theme="1"/>
        <rFont val="Ubuntu Light"/>
        <family val="2"/>
        <charset val="238"/>
      </rPr>
      <t xml:space="preserve">100 szt. </t>
    </r>
    <r>
      <rPr>
        <sz val="10"/>
        <color theme="1"/>
        <rFont val="Ubuntu Light"/>
        <family val="2"/>
        <charset val="238"/>
      </rPr>
      <t>( w tym 30 szt. w opcji)</t>
    </r>
  </si>
  <si>
    <r>
      <rPr>
        <b/>
        <sz val="10"/>
        <color theme="1"/>
        <rFont val="Ubuntu Light"/>
        <family val="2"/>
        <charset val="238"/>
      </rPr>
      <t>230 szt.</t>
    </r>
    <r>
      <rPr>
        <sz val="10"/>
        <color theme="1"/>
        <rFont val="Ubuntu Light"/>
        <family val="2"/>
        <charset val="238"/>
      </rPr>
      <t xml:space="preserve"> ( w tym 70 szt w opcji)</t>
    </r>
  </si>
  <si>
    <r>
      <rPr>
        <b/>
        <sz val="10"/>
        <color rgb="FF000000"/>
        <rFont val="Ubuntu Light"/>
        <family val="2"/>
        <charset val="238"/>
      </rPr>
      <t>1200 szt.</t>
    </r>
    <r>
      <rPr>
        <sz val="10"/>
        <color rgb="FF000000"/>
        <rFont val="Ubuntu Light"/>
        <family val="2"/>
        <charset val="238"/>
      </rPr>
      <t xml:space="preserve">  ( w tym 300 sztuk w opcji)</t>
    </r>
  </si>
  <si>
    <r>
      <rPr>
        <b/>
        <sz val="10"/>
        <color rgb="FF000000"/>
        <rFont val="Ubuntu Light"/>
        <family val="2"/>
        <charset val="238"/>
      </rPr>
      <t xml:space="preserve">120 szt. </t>
    </r>
    <r>
      <rPr>
        <sz val="10"/>
        <color rgb="FF000000"/>
        <rFont val="Ubuntu Light"/>
        <family val="2"/>
        <charset val="238"/>
      </rPr>
      <t xml:space="preserve"> ( w tym 30 sztuk w opcji)</t>
    </r>
  </si>
  <si>
    <r>
      <rPr>
        <b/>
        <sz val="10"/>
        <color rgb="FF000000"/>
        <rFont val="Ubuntu Light"/>
        <family val="2"/>
        <charset val="238"/>
      </rPr>
      <t>70 szt.</t>
    </r>
    <r>
      <rPr>
        <sz val="10"/>
        <color rgb="FF000000"/>
        <rFont val="Ubuntu Light"/>
        <family val="2"/>
        <charset val="238"/>
      </rPr>
      <t xml:space="preserve">  ( w tym 20 sztuk w opcji)</t>
    </r>
  </si>
  <si>
    <r>
      <rPr>
        <b/>
        <sz val="10"/>
        <color rgb="FF000000"/>
        <rFont val="Ubuntu Light"/>
        <family val="2"/>
        <charset val="238"/>
      </rPr>
      <t>530</t>
    </r>
    <r>
      <rPr>
        <sz val="10"/>
        <color rgb="FF000000"/>
        <rFont val="Ubuntu Light"/>
        <family val="2"/>
        <charset val="238"/>
      </rPr>
      <t xml:space="preserve"> </t>
    </r>
    <r>
      <rPr>
        <b/>
        <sz val="10"/>
        <color rgb="FF000000"/>
        <rFont val="Ubuntu Light"/>
        <family val="2"/>
        <charset val="238"/>
      </rPr>
      <t xml:space="preserve">szt. </t>
    </r>
    <r>
      <rPr>
        <sz val="10"/>
        <color rgb="FF000000"/>
        <rFont val="Ubuntu Light"/>
        <family val="2"/>
        <charset val="238"/>
      </rPr>
      <t>( w tym 160 sztuk w opcji)</t>
    </r>
  </si>
  <si>
    <r>
      <rPr>
        <b/>
        <sz val="10"/>
        <color rgb="FF000000"/>
        <rFont val="Ubuntu Light"/>
        <family val="2"/>
        <charset val="238"/>
      </rPr>
      <t>5600 szt.</t>
    </r>
    <r>
      <rPr>
        <sz val="10"/>
        <color rgb="FF000000"/>
        <rFont val="Ubuntu Light"/>
        <family val="2"/>
        <charset val="238"/>
      </rPr>
      <t xml:space="preserve"> ( w tym 1400 sztuk w opcji)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</si>
</sst>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164" formatCode="[$-415]General"/>
    <numFmt numFmtId="165" formatCode="#,##0.00&quot; &quot;[$zł-415];[Red]&quot;-&quot;#,##0.00&quot; &quot;[$zł-415]"/>
    <numFmt numFmtId="166" formatCode="#,##0.00&quot; &quot;[$€-407];[Red]&quot;-&quot;#,##0.00&quot; &quot;[$€-407]"/>
  </numFmts>
  <fonts count="23">
    <font>
      <sz val="11"/>
      <color theme="1"/>
      <name val="Calibri"/>
      <family val="2"/>
      <charset val="238"/>
      <scheme val="minor"/>
    </font>
    <font>
      <sz val="11"/>
      <color rgb="FF000000"/>
      <name val="Arial11"/>
      <charset val="238"/>
    </font>
    <font>
      <sz val="11"/>
      <color rgb="FF000000"/>
      <name val="Arial"/>
      <family val="2"/>
      <charset val="238"/>
    </font>
    <font>
      <sz val="11"/>
      <color rgb="FF000000"/>
      <name val="Arial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1"/>
      <charset val="238"/>
    </font>
    <font>
      <b/>
      <i/>
      <sz val="16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0"/>
      <color theme="1"/>
      <name val="Arial"/>
      <family val="2"/>
      <charset val="238"/>
    </font>
    <font>
      <b/>
      <i/>
      <u/>
      <sz val="11"/>
      <color rgb="FF000000"/>
      <name val="Arial1"/>
      <charset val="238"/>
    </font>
    <font>
      <b/>
      <i/>
      <u/>
      <sz val="11"/>
      <color rgb="FF000000"/>
      <name val="Arial"/>
      <family val="2"/>
      <charset val="238"/>
    </font>
    <font>
      <sz val="10"/>
      <color theme="1"/>
      <name val="Ubuntu Light"/>
      <family val="2"/>
      <charset val="238"/>
    </font>
    <font>
      <sz val="10"/>
      <color rgb="FF000000"/>
      <name val="Ubuntu Light"/>
      <family val="2"/>
      <charset val="238"/>
    </font>
    <font>
      <b/>
      <sz val="10"/>
      <color rgb="FF000000"/>
      <name val="Ubuntu Light"/>
      <family val="2"/>
      <charset val="238"/>
    </font>
    <font>
      <b/>
      <sz val="10"/>
      <color theme="1"/>
      <name val="Ubuntu Light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1">
    <xf numFmtId="0" fontId="0" fillId="0" borderId="0"/>
    <xf numFmtId="164" fontId="1" fillId="0" borderId="0"/>
    <xf numFmtId="164" fontId="1" fillId="0" borderId="0"/>
    <xf numFmtId="0" fontId="4" fillId="0" borderId="0"/>
    <xf numFmtId="0" fontId="5" fillId="0" borderId="0"/>
    <xf numFmtId="0" fontId="6" fillId="3" borderId="0"/>
    <xf numFmtId="0" fontId="6" fillId="4" borderId="0"/>
    <xf numFmtId="0" fontId="5" fillId="5" borderId="0"/>
    <xf numFmtId="0" fontId="7" fillId="6" borderId="0"/>
    <xf numFmtId="0" fontId="6" fillId="7" borderId="0"/>
    <xf numFmtId="164" fontId="2" fillId="0" borderId="0"/>
    <xf numFmtId="164" fontId="3" fillId="0" borderId="0"/>
    <xf numFmtId="0" fontId="8" fillId="0" borderId="0"/>
    <xf numFmtId="0" fontId="9" fillId="8" borderId="0"/>
    <xf numFmtId="0" fontId="10" fillId="0" borderId="0">
      <alignment horizontal="center"/>
    </xf>
    <xf numFmtId="164" fontId="11" fillId="0" borderId="0">
      <alignment horizontal="center"/>
    </xf>
    <xf numFmtId="164" fontId="12" fillId="0" borderId="0">
      <alignment horizontal="center"/>
    </xf>
    <xf numFmtId="164" fontId="11" fillId="0" borderId="0">
      <alignment horizontal="center" textRotation="90"/>
    </xf>
    <xf numFmtId="164" fontId="12" fillId="0" borderId="0">
      <alignment horizontal="center" textRotation="90"/>
    </xf>
    <xf numFmtId="0" fontId="13" fillId="0" borderId="0"/>
    <xf numFmtId="0" fontId="14" fillId="9" borderId="0"/>
    <xf numFmtId="0" fontId="15" fillId="9" borderId="8"/>
    <xf numFmtId="0" fontId="16" fillId="0" borderId="0"/>
    <xf numFmtId="164" fontId="17" fillId="0" borderId="0"/>
    <xf numFmtId="164" fontId="18" fillId="0" borderId="0"/>
    <xf numFmtId="165" fontId="16" fillId="0" borderId="0"/>
    <xf numFmtId="166" fontId="17" fillId="0" borderId="0"/>
    <xf numFmtId="165" fontId="18" fillId="0" borderId="0"/>
    <xf numFmtId="0" fontId="4" fillId="0" borderId="0"/>
    <xf numFmtId="0" fontId="4" fillId="0" borderId="0"/>
    <xf numFmtId="0" fontId="7" fillId="0" borderId="0"/>
  </cellStyleXfs>
  <cellXfs count="64">
    <xf numFmtId="0" fontId="0" fillId="0" borderId="0" xfId="0"/>
    <xf numFmtId="0" fontId="0" fillId="0" borderId="0" xfId="0" applyAlignment="1"/>
    <xf numFmtId="0" fontId="0" fillId="0" borderId="0" xfId="0" applyBorder="1" applyAlignment="1">
      <alignment wrapText="1"/>
    </xf>
    <xf numFmtId="0" fontId="19" fillId="0" borderId="0" xfId="0" applyFont="1"/>
    <xf numFmtId="0" fontId="19" fillId="2" borderId="1" xfId="0" applyFont="1" applyFill="1" applyBorder="1" applyAlignment="1" applyProtection="1">
      <alignment wrapText="1"/>
    </xf>
    <xf numFmtId="0" fontId="19" fillId="2" borderId="4" xfId="0" applyFont="1" applyFill="1" applyBorder="1" applyAlignment="1" applyProtection="1">
      <alignment horizontal="center" wrapText="1"/>
    </xf>
    <xf numFmtId="0" fontId="19" fillId="2" borderId="1" xfId="0" applyFont="1" applyFill="1" applyBorder="1" applyAlignment="1" applyProtection="1">
      <alignment horizontal="center" wrapText="1"/>
    </xf>
    <xf numFmtId="0" fontId="19" fillId="0" borderId="1" xfId="0" applyFont="1" applyBorder="1" applyAlignment="1" applyProtection="1">
      <alignment wrapText="1"/>
    </xf>
    <xf numFmtId="164" fontId="20" fillId="0" borderId="6" xfId="1" applyFont="1" applyFill="1" applyBorder="1" applyAlignment="1">
      <alignment wrapText="1"/>
    </xf>
    <xf numFmtId="44" fontId="19" fillId="0" borderId="1" xfId="0" applyNumberFormat="1" applyFont="1" applyBorder="1" applyAlignment="1" applyProtection="1">
      <alignment wrapText="1"/>
      <protection locked="0"/>
    </xf>
    <xf numFmtId="9" fontId="19" fillId="0" borderId="1" xfId="0" applyNumberFormat="1" applyFont="1" applyBorder="1" applyAlignment="1" applyProtection="1">
      <alignment wrapText="1"/>
      <protection locked="0"/>
    </xf>
    <xf numFmtId="44" fontId="19" fillId="0" borderId="1" xfId="0" applyNumberFormat="1" applyFont="1" applyBorder="1" applyAlignment="1" applyProtection="1">
      <alignment wrapText="1"/>
    </xf>
    <xf numFmtId="0" fontId="19" fillId="0" borderId="1" xfId="0" applyFont="1" applyBorder="1" applyAlignment="1" applyProtection="1">
      <alignment horizontal="center" wrapText="1"/>
      <protection locked="0"/>
    </xf>
    <xf numFmtId="0" fontId="19" fillId="0" borderId="5" xfId="0" applyFont="1" applyBorder="1" applyAlignment="1">
      <alignment wrapText="1"/>
    </xf>
    <xf numFmtId="0" fontId="19" fillId="0" borderId="0" xfId="0" applyFont="1" applyAlignment="1"/>
    <xf numFmtId="164" fontId="20" fillId="0" borderId="0" xfId="1" applyFont="1" applyFill="1" applyAlignment="1">
      <alignment wrapText="1"/>
    </xf>
    <xf numFmtId="0" fontId="20" fillId="0" borderId="6" xfId="0" applyFont="1" applyFill="1" applyBorder="1" applyAlignment="1">
      <alignment wrapText="1"/>
    </xf>
    <xf numFmtId="164" fontId="20" fillId="0" borderId="6" xfId="2" applyFont="1" applyFill="1" applyBorder="1" applyAlignment="1">
      <alignment wrapText="1"/>
    </xf>
    <xf numFmtId="164" fontId="20" fillId="0" borderId="6" xfId="2" applyFont="1" applyFill="1" applyBorder="1" applyAlignment="1">
      <alignment horizontal="right" wrapText="1"/>
    </xf>
    <xf numFmtId="0" fontId="19" fillId="0" borderId="0" xfId="0" applyFont="1" applyBorder="1" applyAlignment="1">
      <alignment wrapText="1"/>
    </xf>
    <xf numFmtId="164" fontId="20" fillId="0" borderId="6" xfId="2" applyFont="1" applyFill="1" applyBorder="1" applyAlignment="1" applyProtection="1">
      <alignment wrapText="1"/>
    </xf>
    <xf numFmtId="164" fontId="20" fillId="0" borderId="6" xfId="2" applyFont="1" applyFill="1" applyBorder="1" applyAlignment="1" applyProtection="1">
      <alignment horizontal="right" wrapText="1"/>
    </xf>
    <xf numFmtId="164" fontId="20" fillId="0" borderId="10" xfId="2" applyFont="1" applyFill="1" applyBorder="1" applyAlignment="1">
      <alignment wrapText="1"/>
    </xf>
    <xf numFmtId="164" fontId="20" fillId="0" borderId="6" xfId="11" applyFont="1" applyFill="1" applyBorder="1" applyAlignment="1">
      <alignment horizontal="center" wrapText="1"/>
    </xf>
    <xf numFmtId="164" fontId="20" fillId="0" borderId="7" xfId="11" applyFont="1" applyFill="1" applyBorder="1" applyAlignment="1">
      <alignment horizontal="center"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19" fillId="0" borderId="0" xfId="0" applyFont="1" applyBorder="1" applyAlignment="1">
      <alignment horizontal="left" wrapText="1"/>
    </xf>
    <xf numFmtId="164" fontId="20" fillId="0" borderId="0" xfId="2" applyFont="1" applyFill="1" applyBorder="1" applyAlignment="1">
      <alignment vertical="center" wrapText="1"/>
    </xf>
    <xf numFmtId="0" fontId="19" fillId="0" borderId="0" xfId="0" applyFont="1" applyBorder="1" applyAlignment="1">
      <alignment horizontal="left" wrapText="1"/>
    </xf>
    <xf numFmtId="164" fontId="20" fillId="0" borderId="0" xfId="1" applyFont="1" applyFill="1" applyBorder="1" applyAlignment="1">
      <alignment horizontal="center" wrapText="1"/>
    </xf>
    <xf numFmtId="164" fontId="20" fillId="0" borderId="11" xfId="2" applyFont="1" applyFill="1" applyBorder="1" applyAlignment="1">
      <alignment horizontal="right" wrapText="1"/>
    </xf>
    <xf numFmtId="164" fontId="20" fillId="0" borderId="12" xfId="2" applyFont="1" applyFill="1" applyBorder="1" applyAlignment="1" applyProtection="1">
      <alignment horizontal="right" wrapText="1"/>
    </xf>
    <xf numFmtId="164" fontId="20" fillId="0" borderId="12" xfId="11" applyFont="1" applyFill="1" applyBorder="1" applyAlignment="1">
      <alignment horizontal="center" wrapText="1"/>
    </xf>
    <xf numFmtId="0" fontId="19" fillId="0" borderId="1" xfId="0" applyFont="1" applyFill="1" applyBorder="1" applyAlignment="1" applyProtection="1">
      <alignment horizontal="center" wrapText="1"/>
    </xf>
    <xf numFmtId="44" fontId="19" fillId="0" borderId="13" xfId="0" applyNumberFormat="1" applyFont="1" applyBorder="1" applyAlignment="1" applyProtection="1">
      <alignment wrapText="1"/>
      <protection locked="0"/>
    </xf>
    <xf numFmtId="9" fontId="19" fillId="0" borderId="13" xfId="0" applyNumberFormat="1" applyFont="1" applyBorder="1" applyAlignment="1" applyProtection="1">
      <alignment wrapText="1"/>
      <protection locked="0"/>
    </xf>
    <xf numFmtId="44" fontId="19" fillId="0" borderId="13" xfId="0" applyNumberFormat="1" applyFont="1" applyBorder="1" applyAlignment="1" applyProtection="1">
      <alignment wrapText="1"/>
    </xf>
    <xf numFmtId="0" fontId="19" fillId="0" borderId="13" xfId="0" applyFont="1" applyBorder="1" applyAlignment="1" applyProtection="1">
      <alignment horizontal="center" wrapText="1"/>
      <protection locked="0"/>
    </xf>
    <xf numFmtId="0" fontId="20" fillId="0" borderId="6" xfId="0" applyFont="1" applyBorder="1"/>
    <xf numFmtId="0" fontId="20" fillId="0" borderId="6" xfId="0" applyFont="1" applyBorder="1" applyAlignment="1">
      <alignment wrapText="1"/>
    </xf>
    <xf numFmtId="0" fontId="19" fillId="0" borderId="9" xfId="0" applyFont="1" applyFill="1" applyBorder="1" applyAlignment="1" applyProtection="1">
      <alignment horizontal="center" wrapText="1"/>
    </xf>
    <xf numFmtId="0" fontId="20" fillId="0" borderId="10" xfId="0" applyFont="1" applyBorder="1"/>
    <xf numFmtId="0" fontId="20" fillId="0" borderId="10" xfId="0" applyFont="1" applyBorder="1" applyAlignment="1">
      <alignment wrapText="1"/>
    </xf>
    <xf numFmtId="164" fontId="20" fillId="0" borderId="14" xfId="2" applyFont="1" applyFill="1" applyBorder="1" applyAlignment="1">
      <alignment horizontal="right" wrapText="1"/>
    </xf>
    <xf numFmtId="44" fontId="19" fillId="0" borderId="15" xfId="0" applyNumberFormat="1" applyFont="1" applyBorder="1" applyAlignment="1" applyProtection="1">
      <alignment wrapText="1"/>
      <protection locked="0"/>
    </xf>
    <xf numFmtId="9" fontId="19" fillId="0" borderId="15" xfId="0" applyNumberFormat="1" applyFont="1" applyBorder="1" applyAlignment="1" applyProtection="1">
      <alignment wrapText="1"/>
      <protection locked="0"/>
    </xf>
    <xf numFmtId="44" fontId="19" fillId="0" borderId="15" xfId="0" applyNumberFormat="1" applyFont="1" applyBorder="1" applyAlignment="1" applyProtection="1">
      <alignment wrapText="1"/>
    </xf>
    <xf numFmtId="0" fontId="19" fillId="0" borderId="6" xfId="0" applyFont="1" applyBorder="1"/>
    <xf numFmtId="0" fontId="20" fillId="0" borderId="7" xfId="0" applyFont="1" applyFill="1" applyBorder="1" applyAlignment="1">
      <alignment wrapText="1"/>
    </xf>
    <xf numFmtId="0" fontId="20" fillId="0" borderId="6" xfId="0" applyFont="1" applyFill="1" applyBorder="1" applyAlignment="1">
      <alignment horizontal="left" wrapText="1"/>
    </xf>
    <xf numFmtId="0" fontId="19" fillId="0" borderId="2" xfId="0" applyFont="1" applyBorder="1" applyAlignment="1" applyProtection="1">
      <alignment horizontal="center"/>
    </xf>
    <xf numFmtId="0" fontId="19" fillId="0" borderId="3" xfId="0" applyFont="1" applyBorder="1" applyAlignment="1" applyProtection="1">
      <alignment horizontal="center"/>
    </xf>
    <xf numFmtId="0" fontId="19" fillId="0" borderId="4" xfId="0" applyFont="1" applyBorder="1" applyAlignment="1" applyProtection="1">
      <alignment horizontal="center"/>
    </xf>
    <xf numFmtId="164" fontId="20" fillId="10" borderId="0" xfId="1" applyFont="1" applyFill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19" fillId="0" borderId="2" xfId="0" applyFont="1" applyBorder="1" applyAlignment="1" applyProtection="1">
      <alignment horizontal="center" wrapText="1"/>
    </xf>
    <xf numFmtId="0" fontId="19" fillId="0" borderId="3" xfId="0" applyFont="1" applyBorder="1" applyAlignment="1" applyProtection="1">
      <alignment horizontal="center" wrapText="1"/>
    </xf>
    <xf numFmtId="0" fontId="19" fillId="0" borderId="4" xfId="0" applyFont="1" applyBorder="1" applyAlignment="1" applyProtection="1">
      <alignment horizontal="center" wrapText="1"/>
    </xf>
    <xf numFmtId="164" fontId="20" fillId="0" borderId="0" xfId="2" applyFont="1" applyFill="1" applyBorder="1" applyAlignment="1">
      <alignment horizontal="left" vertical="center" wrapText="1"/>
    </xf>
    <xf numFmtId="0" fontId="19" fillId="11" borderId="1" xfId="0" applyFont="1" applyFill="1" applyBorder="1" applyAlignment="1" applyProtection="1">
      <alignment horizontal="right" wrapText="1"/>
    </xf>
  </cellXfs>
  <cellStyles count="31">
    <cellStyle name="Accent" xfId="4"/>
    <cellStyle name="Accent 1" xfId="5"/>
    <cellStyle name="Accent 2" xfId="6"/>
    <cellStyle name="Accent 3" xfId="7"/>
    <cellStyle name="Bad" xfId="8"/>
    <cellStyle name="Error" xfId="9"/>
    <cellStyle name="Excel Built-in Normal" xfId="1"/>
    <cellStyle name="Excel Built-in Normal 1" xfId="2"/>
    <cellStyle name="Excel Built-in Normal 1 2" xfId="11"/>
    <cellStyle name="Excel Built-in Normal 2" xfId="10"/>
    <cellStyle name="Footnote" xfId="12"/>
    <cellStyle name="Good" xfId="13"/>
    <cellStyle name="Heading" xfId="14"/>
    <cellStyle name="Heading 1" xfId="15"/>
    <cellStyle name="Heading 2" xfId="16"/>
    <cellStyle name="Heading1 1" xfId="17"/>
    <cellStyle name="Heading1 2" xfId="18"/>
    <cellStyle name="Hyperlink" xfId="19"/>
    <cellStyle name="Neutral" xfId="20"/>
    <cellStyle name="Normalny" xfId="0" builtinId="0"/>
    <cellStyle name="Normalny 2" xfId="3"/>
    <cellStyle name="Note" xfId="21"/>
    <cellStyle name="Result" xfId="22"/>
    <cellStyle name="Result 1" xfId="23"/>
    <cellStyle name="Result 2" xfId="24"/>
    <cellStyle name="Result2" xfId="25"/>
    <cellStyle name="Result2 1" xfId="26"/>
    <cellStyle name="Result2 2" xfId="27"/>
    <cellStyle name="Status" xfId="28"/>
    <cellStyle name="Text" xfId="29"/>
    <cellStyle name="Warning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showGridLines="0" workbookViewId="0">
      <selection activeCell="B4" sqref="B4"/>
    </sheetView>
  </sheetViews>
  <sheetFormatPr defaultRowHeight="15"/>
  <cols>
    <col min="1" max="1" width="3.28515625" bestFit="1" customWidth="1"/>
    <col min="2" max="2" width="16.28515625" customWidth="1"/>
    <col min="3" max="3" width="15.7109375" customWidth="1"/>
    <col min="4" max="4" width="9.42578125" customWidth="1"/>
    <col min="5" max="5" width="14.42578125" customWidth="1"/>
    <col min="6" max="6" width="11.5703125" customWidth="1"/>
    <col min="7" max="7" width="16.28515625" customWidth="1"/>
    <col min="9" max="9" width="21" customWidth="1"/>
    <col min="10" max="10" width="21.7109375" customWidth="1"/>
    <col min="11" max="11" width="37.5703125" customWidth="1"/>
  </cols>
  <sheetData>
    <row r="1" spans="1:13" ht="16.5">
      <c r="A1" s="51" t="s">
        <v>28</v>
      </c>
      <c r="B1" s="52"/>
      <c r="C1" s="52"/>
      <c r="D1" s="52"/>
      <c r="E1" s="52"/>
      <c r="F1" s="52"/>
      <c r="G1" s="52"/>
      <c r="H1" s="52"/>
      <c r="I1" s="52"/>
      <c r="J1" s="52"/>
      <c r="K1" s="53"/>
      <c r="L1" s="3"/>
      <c r="M1" s="3"/>
    </row>
    <row r="2" spans="1:13" ht="49.5">
      <c r="A2" s="4" t="s">
        <v>0</v>
      </c>
      <c r="B2" s="4" t="s">
        <v>3</v>
      </c>
      <c r="C2" s="4" t="s">
        <v>1</v>
      </c>
      <c r="D2" s="4" t="s">
        <v>2</v>
      </c>
      <c r="E2" s="4" t="s">
        <v>7</v>
      </c>
      <c r="F2" s="4" t="s">
        <v>24</v>
      </c>
      <c r="G2" s="4" t="s">
        <v>23</v>
      </c>
      <c r="H2" s="4" t="s">
        <v>4</v>
      </c>
      <c r="I2" s="4" t="s">
        <v>14</v>
      </c>
      <c r="J2" s="4" t="s">
        <v>6</v>
      </c>
      <c r="K2" s="5" t="s">
        <v>5</v>
      </c>
      <c r="L2" s="3"/>
      <c r="M2" s="3"/>
    </row>
    <row r="3" spans="1:13" ht="16.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 t="s">
        <v>25</v>
      </c>
      <c r="J3" s="6" t="s">
        <v>26</v>
      </c>
      <c r="K3" s="5">
        <v>11</v>
      </c>
      <c r="L3" s="3"/>
      <c r="M3" s="3"/>
    </row>
    <row r="4" spans="1:13" ht="49.5">
      <c r="A4" s="7">
        <v>1</v>
      </c>
      <c r="B4" s="8" t="s">
        <v>29</v>
      </c>
      <c r="C4" s="8" t="s">
        <v>30</v>
      </c>
      <c r="D4" s="17" t="s">
        <v>31</v>
      </c>
      <c r="E4" s="18" t="s">
        <v>87</v>
      </c>
      <c r="F4" s="30"/>
      <c r="G4" s="11"/>
      <c r="H4" s="10"/>
      <c r="I4" s="11">
        <f>ROUND(F4*G4,2)</f>
        <v>0</v>
      </c>
      <c r="J4" s="11">
        <f>ROUND(I4*H4+I4,2)</f>
        <v>0</v>
      </c>
      <c r="K4" s="12"/>
      <c r="L4" s="3"/>
      <c r="M4" s="3"/>
    </row>
    <row r="5" spans="1:13" ht="15" customHeight="1">
      <c r="A5" s="56" t="s">
        <v>19</v>
      </c>
      <c r="B5" s="56"/>
      <c r="C5" s="56"/>
      <c r="D5" s="56"/>
      <c r="E5" s="13"/>
      <c r="F5" s="13"/>
      <c r="G5" s="13"/>
      <c r="H5" s="13"/>
      <c r="I5" s="13"/>
      <c r="J5" s="13"/>
      <c r="K5" s="13"/>
      <c r="L5" s="3"/>
      <c r="M5" s="3"/>
    </row>
    <row r="6" spans="1:13" ht="16.5">
      <c r="A6" s="55" t="s">
        <v>9</v>
      </c>
      <c r="B6" s="55"/>
      <c r="C6" s="55"/>
      <c r="D6" s="55"/>
      <c r="E6" s="55"/>
      <c r="F6" s="55"/>
      <c r="G6" s="55"/>
      <c r="H6" s="55"/>
      <c r="I6" s="55"/>
      <c r="J6" s="14"/>
      <c r="K6" s="14"/>
      <c r="L6" s="14"/>
      <c r="M6" s="14"/>
    </row>
    <row r="7" spans="1:13" ht="15" customHeight="1">
      <c r="A7" s="57" t="s">
        <v>10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25"/>
      <c r="M7" s="25"/>
    </row>
    <row r="8" spans="1:13" ht="16.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15"/>
      <c r="M8" s="15"/>
    </row>
    <row r="9" spans="1:13" ht="16.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</sheetData>
  <mergeCells count="5">
    <mergeCell ref="A1:K1"/>
    <mergeCell ref="A8:K8"/>
    <mergeCell ref="A6:I6"/>
    <mergeCell ref="A5:D5"/>
    <mergeCell ref="A7:K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showGridLines="0" workbookViewId="0">
      <selection activeCell="B4" sqref="B4"/>
    </sheetView>
  </sheetViews>
  <sheetFormatPr defaultRowHeight="15"/>
  <cols>
    <col min="1" max="1" width="3.28515625" bestFit="1" customWidth="1"/>
    <col min="2" max="2" width="16.28515625" customWidth="1"/>
    <col min="3" max="3" width="15.7109375" customWidth="1"/>
    <col min="4" max="4" width="9.42578125" customWidth="1"/>
    <col min="5" max="5" width="14.42578125" customWidth="1"/>
    <col min="6" max="6" width="11.5703125" customWidth="1"/>
    <col min="7" max="7" width="16.28515625" customWidth="1"/>
    <col min="9" max="9" width="21" customWidth="1"/>
    <col min="10" max="10" width="21.7109375" customWidth="1"/>
    <col min="11" max="11" width="37.5703125" customWidth="1"/>
  </cols>
  <sheetData>
    <row r="1" spans="1:13" ht="16.5">
      <c r="A1" s="51" t="s">
        <v>73</v>
      </c>
      <c r="B1" s="52"/>
      <c r="C1" s="52"/>
      <c r="D1" s="52"/>
      <c r="E1" s="52"/>
      <c r="F1" s="52"/>
      <c r="G1" s="52"/>
      <c r="H1" s="52"/>
      <c r="I1" s="52"/>
      <c r="J1" s="52"/>
      <c r="K1" s="53"/>
      <c r="L1" s="3"/>
      <c r="M1" s="3"/>
    </row>
    <row r="2" spans="1:13" ht="49.5">
      <c r="A2" s="4" t="s">
        <v>0</v>
      </c>
      <c r="B2" s="4" t="s">
        <v>3</v>
      </c>
      <c r="C2" s="4" t="s">
        <v>1</v>
      </c>
      <c r="D2" s="4" t="s">
        <v>2</v>
      </c>
      <c r="E2" s="4" t="s">
        <v>7</v>
      </c>
      <c r="F2" s="4" t="s">
        <v>24</v>
      </c>
      <c r="G2" s="4" t="s">
        <v>23</v>
      </c>
      <c r="H2" s="4" t="s">
        <v>4</v>
      </c>
      <c r="I2" s="4" t="s">
        <v>14</v>
      </c>
      <c r="J2" s="4" t="s">
        <v>6</v>
      </c>
      <c r="K2" s="5" t="s">
        <v>5</v>
      </c>
      <c r="L2" s="3"/>
      <c r="M2" s="3"/>
    </row>
    <row r="3" spans="1:13" ht="16.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 t="s">
        <v>25</v>
      </c>
      <c r="J3" s="6" t="s">
        <v>26</v>
      </c>
      <c r="K3" s="5">
        <v>11</v>
      </c>
      <c r="L3" s="3"/>
      <c r="M3" s="3"/>
    </row>
    <row r="4" spans="1:13" ht="49.5">
      <c r="A4" s="7">
        <v>1</v>
      </c>
      <c r="B4" s="8" t="s">
        <v>70</v>
      </c>
      <c r="C4" s="8" t="s">
        <v>71</v>
      </c>
      <c r="D4" s="17" t="s">
        <v>13</v>
      </c>
      <c r="E4" s="18" t="s">
        <v>86</v>
      </c>
      <c r="F4" s="30"/>
      <c r="G4" s="11"/>
      <c r="H4" s="10"/>
      <c r="I4" s="11">
        <f>ROUND(F4*G4,2)</f>
        <v>0</v>
      </c>
      <c r="J4" s="11">
        <f>ROUND(I4*H4+I4,2)</f>
        <v>0</v>
      </c>
      <c r="K4" s="12"/>
      <c r="L4" s="3"/>
      <c r="M4" s="3"/>
    </row>
    <row r="5" spans="1:13" ht="15" customHeight="1">
      <c r="A5" s="56" t="s">
        <v>19</v>
      </c>
      <c r="B5" s="56"/>
      <c r="C5" s="56"/>
      <c r="D5" s="56"/>
      <c r="E5" s="13"/>
      <c r="F5" s="13"/>
      <c r="G5" s="13"/>
      <c r="H5" s="13"/>
      <c r="I5" s="13"/>
      <c r="J5" s="13"/>
      <c r="K5" s="13"/>
      <c r="L5" s="3"/>
      <c r="M5" s="3"/>
    </row>
    <row r="6" spans="1:13" ht="16.5">
      <c r="A6" s="55" t="s">
        <v>72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14"/>
      <c r="M6" s="14"/>
    </row>
    <row r="7" spans="1:13" ht="15" customHeight="1">
      <c r="A7" s="57" t="s">
        <v>10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25"/>
      <c r="M7" s="25"/>
    </row>
    <row r="8" spans="1:13" ht="16.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15"/>
      <c r="M8" s="15"/>
    </row>
    <row r="9" spans="1:13" ht="16.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</sheetData>
  <mergeCells count="5">
    <mergeCell ref="A8:K8"/>
    <mergeCell ref="A6:K6"/>
    <mergeCell ref="A1:K1"/>
    <mergeCell ref="A5:D5"/>
    <mergeCell ref="A7:K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showGridLines="0" workbookViewId="0">
      <selection activeCell="B4" sqref="B4"/>
    </sheetView>
  </sheetViews>
  <sheetFormatPr defaultRowHeight="16.5"/>
  <cols>
    <col min="1" max="1" width="3.42578125" style="3" customWidth="1"/>
    <col min="2" max="2" width="15.85546875" style="3" bestFit="1" customWidth="1"/>
    <col min="3" max="3" width="13.140625" style="3" bestFit="1" customWidth="1"/>
    <col min="4" max="4" width="15.28515625" style="3" bestFit="1" customWidth="1"/>
    <col min="5" max="6" width="13.7109375" style="3" customWidth="1"/>
    <col min="7" max="7" width="17" style="3" customWidth="1"/>
    <col min="8" max="8" width="11.28515625" style="3" customWidth="1"/>
    <col min="9" max="9" width="17.5703125" style="3" customWidth="1"/>
    <col min="10" max="10" width="19.5703125" style="3" customWidth="1"/>
    <col min="11" max="11" width="38.85546875" style="3" customWidth="1"/>
    <col min="12" max="16384" width="9.140625" style="3"/>
  </cols>
  <sheetData>
    <row r="1" spans="1:11">
      <c r="A1" s="51" t="s">
        <v>77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ht="49.5">
      <c r="A2" s="4" t="s">
        <v>0</v>
      </c>
      <c r="B2" s="4" t="s">
        <v>3</v>
      </c>
      <c r="C2" s="4" t="s">
        <v>1</v>
      </c>
      <c r="D2" s="4" t="s">
        <v>2</v>
      </c>
      <c r="E2" s="4" t="s">
        <v>7</v>
      </c>
      <c r="F2" s="4" t="s">
        <v>24</v>
      </c>
      <c r="G2" s="4" t="s">
        <v>17</v>
      </c>
      <c r="H2" s="4" t="s">
        <v>4</v>
      </c>
      <c r="I2" s="4" t="s">
        <v>14</v>
      </c>
      <c r="J2" s="4" t="s">
        <v>6</v>
      </c>
      <c r="K2" s="5" t="s">
        <v>5</v>
      </c>
    </row>
    <row r="3" spans="1:11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 t="s">
        <v>25</v>
      </c>
      <c r="J3" s="6" t="s">
        <v>26</v>
      </c>
      <c r="K3" s="5">
        <v>11</v>
      </c>
    </row>
    <row r="4" spans="1:11" ht="34.5" customHeight="1">
      <c r="A4" s="7">
        <v>1</v>
      </c>
      <c r="B4" s="48" t="s">
        <v>74</v>
      </c>
      <c r="C4" s="49" t="s">
        <v>75</v>
      </c>
      <c r="D4" s="17" t="s">
        <v>76</v>
      </c>
      <c r="E4" s="23">
        <v>12</v>
      </c>
      <c r="F4" s="33"/>
      <c r="G4" s="9"/>
      <c r="H4" s="10"/>
      <c r="I4" s="11">
        <f>ROUND(F4*G4,2)</f>
        <v>0</v>
      </c>
      <c r="J4" s="11">
        <f>ROUND(I4*H4+I4,2)</f>
        <v>0</v>
      </c>
      <c r="K4" s="12"/>
    </row>
    <row r="5" spans="1:11">
      <c r="A5" s="3" t="s">
        <v>21</v>
      </c>
    </row>
    <row r="6" spans="1:11">
      <c r="A6" s="55" t="s">
        <v>9</v>
      </c>
      <c r="B6" s="55"/>
      <c r="C6" s="55"/>
      <c r="D6" s="55"/>
      <c r="E6" s="55"/>
      <c r="F6" s="55"/>
      <c r="G6" s="55"/>
      <c r="H6" s="55"/>
      <c r="I6" s="55"/>
      <c r="J6" s="14"/>
      <c r="K6" s="14"/>
    </row>
    <row r="7" spans="1:11">
      <c r="A7" s="57" t="s">
        <v>10</v>
      </c>
      <c r="B7" s="57"/>
      <c r="C7" s="57"/>
      <c r="D7" s="57"/>
      <c r="E7" s="57"/>
      <c r="F7" s="57"/>
      <c r="G7" s="57"/>
      <c r="H7" s="57"/>
      <c r="I7" s="57"/>
      <c r="J7" s="57"/>
      <c r="K7" s="57"/>
    </row>
  </sheetData>
  <mergeCells count="3">
    <mergeCell ref="A1:K1"/>
    <mergeCell ref="A6:I6"/>
    <mergeCell ref="A7:K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showGridLines="0" tabSelected="1" workbookViewId="0">
      <selection activeCell="B4" sqref="B4"/>
    </sheetView>
  </sheetViews>
  <sheetFormatPr defaultRowHeight="16.5"/>
  <cols>
    <col min="1" max="1" width="3.42578125" style="3" customWidth="1"/>
    <col min="2" max="2" width="23" style="3" customWidth="1"/>
    <col min="3" max="3" width="12.85546875" style="3" customWidth="1"/>
    <col min="4" max="4" width="19.28515625" style="3" customWidth="1"/>
    <col min="5" max="5" width="11.5703125" style="3" customWidth="1"/>
    <col min="6" max="6" width="17.28515625" style="3" customWidth="1"/>
    <col min="7" max="7" width="15.28515625" style="3" customWidth="1"/>
    <col min="8" max="8" width="9.140625" style="3"/>
    <col min="9" max="9" width="15.5703125" style="3" customWidth="1"/>
    <col min="10" max="10" width="16.28515625" style="3" customWidth="1"/>
    <col min="11" max="11" width="36.140625" style="3" customWidth="1"/>
    <col min="12" max="16384" width="9.140625" style="3"/>
  </cols>
  <sheetData>
    <row r="1" spans="1:13">
      <c r="A1" s="51" t="s">
        <v>78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3" ht="66">
      <c r="A2" s="4" t="s">
        <v>0</v>
      </c>
      <c r="B2" s="4" t="s">
        <v>3</v>
      </c>
      <c r="C2" s="4" t="s">
        <v>1</v>
      </c>
      <c r="D2" s="4" t="s">
        <v>2</v>
      </c>
      <c r="E2" s="4" t="s">
        <v>7</v>
      </c>
      <c r="F2" s="4" t="s">
        <v>24</v>
      </c>
      <c r="G2" s="4" t="s">
        <v>17</v>
      </c>
      <c r="H2" s="4" t="s">
        <v>4</v>
      </c>
      <c r="I2" s="4" t="s">
        <v>14</v>
      </c>
      <c r="J2" s="4" t="s">
        <v>6</v>
      </c>
      <c r="K2" s="5" t="s">
        <v>5</v>
      </c>
    </row>
    <row r="3" spans="1:13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 t="s">
        <v>25</v>
      </c>
      <c r="J3" s="6" t="s">
        <v>26</v>
      </c>
      <c r="K3" s="5">
        <v>11</v>
      </c>
    </row>
    <row r="4" spans="1:13" ht="33">
      <c r="A4" s="7">
        <v>1</v>
      </c>
      <c r="B4" s="48" t="s">
        <v>79</v>
      </c>
      <c r="C4" s="49" t="s">
        <v>75</v>
      </c>
      <c r="D4" s="17" t="s">
        <v>80</v>
      </c>
      <c r="E4" s="24">
        <v>7</v>
      </c>
      <c r="F4" s="33"/>
      <c r="G4" s="9"/>
      <c r="H4" s="10"/>
      <c r="I4" s="11">
        <f>ROUND(F4*G4,2)</f>
        <v>0</v>
      </c>
      <c r="J4" s="11">
        <f>ROUND(I4*H4+I4,2)</f>
        <v>0</v>
      </c>
      <c r="K4" s="12"/>
    </row>
    <row r="5" spans="1:13">
      <c r="A5" s="3" t="s">
        <v>20</v>
      </c>
    </row>
    <row r="6" spans="1:13">
      <c r="A6" s="55" t="s">
        <v>81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14"/>
      <c r="M6" s="14"/>
    </row>
    <row r="7" spans="1:13" ht="16.5" customHeight="1">
      <c r="A7" s="57" t="s">
        <v>10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25"/>
      <c r="M7" s="25"/>
    </row>
    <row r="18" ht="11.25" customHeight="1"/>
  </sheetData>
  <mergeCells count="3">
    <mergeCell ref="A1:K1"/>
    <mergeCell ref="A6:K6"/>
    <mergeCell ref="A7:K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workbookViewId="0">
      <selection activeCell="B4" sqref="B4"/>
    </sheetView>
  </sheetViews>
  <sheetFormatPr defaultRowHeight="15"/>
  <cols>
    <col min="1" max="1" width="3.28515625" bestFit="1" customWidth="1"/>
    <col min="2" max="2" width="21.42578125" customWidth="1"/>
    <col min="3" max="3" width="20.85546875" customWidth="1"/>
    <col min="5" max="6" width="10.7109375" customWidth="1"/>
    <col min="7" max="7" width="17.5703125" customWidth="1"/>
    <col min="9" max="9" width="18.28515625" customWidth="1"/>
    <col min="10" max="10" width="24" customWidth="1"/>
    <col min="11" max="11" width="31.42578125" customWidth="1"/>
  </cols>
  <sheetData>
    <row r="1" spans="1:14" ht="16.5">
      <c r="A1" s="59" t="s">
        <v>37</v>
      </c>
      <c r="B1" s="60"/>
      <c r="C1" s="60"/>
      <c r="D1" s="60"/>
      <c r="E1" s="60"/>
      <c r="F1" s="60"/>
      <c r="G1" s="60"/>
      <c r="H1" s="60"/>
      <c r="I1" s="60"/>
      <c r="J1" s="60"/>
      <c r="K1" s="61"/>
      <c r="L1" s="3"/>
      <c r="M1" s="3"/>
      <c r="N1" s="3"/>
    </row>
    <row r="2" spans="1:14" ht="49.5">
      <c r="A2" s="4" t="s">
        <v>0</v>
      </c>
      <c r="B2" s="4" t="s">
        <v>3</v>
      </c>
      <c r="C2" s="4" t="s">
        <v>1</v>
      </c>
      <c r="D2" s="4" t="s">
        <v>2</v>
      </c>
      <c r="E2" s="4" t="s">
        <v>11</v>
      </c>
      <c r="F2" s="4" t="s">
        <v>24</v>
      </c>
      <c r="G2" s="4" t="s">
        <v>17</v>
      </c>
      <c r="H2" s="4" t="s">
        <v>4</v>
      </c>
      <c r="I2" s="4" t="s">
        <v>14</v>
      </c>
      <c r="J2" s="4" t="s">
        <v>6</v>
      </c>
      <c r="K2" s="5" t="s">
        <v>5</v>
      </c>
      <c r="L2" s="3"/>
      <c r="M2" s="3"/>
      <c r="N2" s="3"/>
    </row>
    <row r="3" spans="1:14" ht="16.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 t="s">
        <v>25</v>
      </c>
      <c r="J3" s="6" t="s">
        <v>27</v>
      </c>
      <c r="K3" s="5">
        <v>11</v>
      </c>
      <c r="L3" s="3"/>
      <c r="M3" s="3"/>
      <c r="N3" s="3"/>
    </row>
    <row r="4" spans="1:14" ht="49.5">
      <c r="A4" s="34">
        <v>1</v>
      </c>
      <c r="B4" s="39" t="s">
        <v>32</v>
      </c>
      <c r="C4" s="40" t="s">
        <v>33</v>
      </c>
      <c r="D4" s="17" t="s">
        <v>36</v>
      </c>
      <c r="E4" s="34">
        <v>6</v>
      </c>
      <c r="F4" s="31"/>
      <c r="G4" s="35"/>
      <c r="H4" s="36"/>
      <c r="I4" s="37">
        <f t="shared" ref="I4:I6" si="0">ROUND(E4*G4,2)</f>
        <v>0</v>
      </c>
      <c r="J4" s="37">
        <f t="shared" ref="J4:J6" si="1">ROUND(I4*H4+I4,2)</f>
        <v>0</v>
      </c>
      <c r="K4" s="38"/>
      <c r="L4" s="3"/>
      <c r="M4" s="3"/>
      <c r="N4" s="3"/>
    </row>
    <row r="5" spans="1:14" ht="49.5">
      <c r="A5" s="34">
        <v>2</v>
      </c>
      <c r="B5" s="39" t="s">
        <v>32</v>
      </c>
      <c r="C5" s="40" t="s">
        <v>34</v>
      </c>
      <c r="D5" s="17" t="s">
        <v>36</v>
      </c>
      <c r="E5" s="34">
        <v>8</v>
      </c>
      <c r="F5" s="31"/>
      <c r="G5" s="35"/>
      <c r="H5" s="36"/>
      <c r="I5" s="37">
        <f t="shared" si="0"/>
        <v>0</v>
      </c>
      <c r="J5" s="37">
        <f t="shared" si="1"/>
        <v>0</v>
      </c>
      <c r="K5" s="38"/>
      <c r="L5" s="3"/>
      <c r="M5" s="3"/>
      <c r="N5" s="3"/>
    </row>
    <row r="6" spans="1:14" ht="49.5">
      <c r="A6" s="41">
        <v>3</v>
      </c>
      <c r="B6" s="42" t="s">
        <v>32</v>
      </c>
      <c r="C6" s="43" t="s">
        <v>35</v>
      </c>
      <c r="D6" s="22" t="s">
        <v>36</v>
      </c>
      <c r="E6" s="41">
        <v>6</v>
      </c>
      <c r="F6" s="44"/>
      <c r="G6" s="45"/>
      <c r="H6" s="46"/>
      <c r="I6" s="47">
        <f t="shared" si="0"/>
        <v>0</v>
      </c>
      <c r="J6" s="37">
        <f t="shared" si="1"/>
        <v>0</v>
      </c>
      <c r="K6" s="38"/>
      <c r="L6" s="3"/>
      <c r="M6" s="3"/>
      <c r="N6" s="3"/>
    </row>
    <row r="7" spans="1:14" ht="29.25" customHeight="1">
      <c r="A7" s="63" t="s">
        <v>38</v>
      </c>
      <c r="B7" s="63"/>
      <c r="C7" s="63"/>
      <c r="D7" s="63"/>
      <c r="E7" s="63"/>
      <c r="F7" s="63"/>
      <c r="G7" s="63"/>
      <c r="H7" s="63"/>
      <c r="I7" s="63"/>
      <c r="J7" s="37">
        <f>SUM(J4:J6)</f>
        <v>0</v>
      </c>
      <c r="K7" s="38"/>
      <c r="L7" s="3"/>
      <c r="M7" s="3"/>
      <c r="N7" s="3"/>
    </row>
    <row r="8" spans="1:14" ht="15" customHeight="1">
      <c r="A8" s="56" t="s">
        <v>19</v>
      </c>
      <c r="B8" s="56"/>
      <c r="C8" s="56"/>
      <c r="D8" s="56"/>
      <c r="E8" s="56"/>
      <c r="F8" s="27"/>
      <c r="G8" s="19"/>
      <c r="H8" s="19"/>
      <c r="I8" s="19"/>
      <c r="J8" s="13"/>
      <c r="K8" s="13"/>
      <c r="L8" s="3"/>
      <c r="M8" s="3"/>
      <c r="N8" s="3"/>
    </row>
    <row r="9" spans="1:14" ht="16.5">
      <c r="A9" s="62" t="s">
        <v>39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28"/>
      <c r="M9" s="28"/>
      <c r="N9" s="28"/>
    </row>
    <row r="10" spans="1:14" ht="15" customHeight="1">
      <c r="A10" s="58" t="s">
        <v>10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26"/>
      <c r="M10" s="26"/>
      <c r="N10" s="26"/>
    </row>
    <row r="11" spans="1:14" ht="15" customHeight="1">
      <c r="A11" s="58" t="s">
        <v>40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26"/>
      <c r="M11" s="26"/>
      <c r="N11" s="26"/>
    </row>
    <row r="12" spans="1:1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4" ht="23.2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23" spans="8:8" ht="16.5">
      <c r="H23" s="3"/>
    </row>
  </sheetData>
  <mergeCells count="6">
    <mergeCell ref="A11:K11"/>
    <mergeCell ref="A1:K1"/>
    <mergeCell ref="A8:E8"/>
    <mergeCell ref="A9:K9"/>
    <mergeCell ref="A10:K10"/>
    <mergeCell ref="A7:I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showGridLines="0" workbookViewId="0">
      <selection activeCell="B4" sqref="B4"/>
    </sheetView>
  </sheetViews>
  <sheetFormatPr defaultRowHeight="15"/>
  <cols>
    <col min="1" max="1" width="3.28515625" bestFit="1" customWidth="1"/>
    <col min="2" max="2" width="16.28515625" customWidth="1"/>
    <col min="3" max="3" width="15.7109375" customWidth="1"/>
    <col min="4" max="4" width="9.42578125" customWidth="1"/>
    <col min="5" max="5" width="14.42578125" customWidth="1"/>
    <col min="6" max="6" width="11.5703125" customWidth="1"/>
    <col min="7" max="7" width="16.28515625" customWidth="1"/>
    <col min="9" max="9" width="21" customWidth="1"/>
    <col min="10" max="10" width="21.7109375" customWidth="1"/>
    <col min="11" max="11" width="37.5703125" customWidth="1"/>
  </cols>
  <sheetData>
    <row r="1" spans="1:13" ht="16.5">
      <c r="A1" s="51" t="s">
        <v>44</v>
      </c>
      <c r="B1" s="52"/>
      <c r="C1" s="52"/>
      <c r="D1" s="52"/>
      <c r="E1" s="52"/>
      <c r="F1" s="52"/>
      <c r="G1" s="52"/>
      <c r="H1" s="52"/>
      <c r="I1" s="52"/>
      <c r="J1" s="52"/>
      <c r="K1" s="53"/>
      <c r="L1" s="3"/>
      <c r="M1" s="3"/>
    </row>
    <row r="2" spans="1:13" ht="49.5">
      <c r="A2" s="4" t="s">
        <v>0</v>
      </c>
      <c r="B2" s="4" t="s">
        <v>3</v>
      </c>
      <c r="C2" s="4" t="s">
        <v>1</v>
      </c>
      <c r="D2" s="4" t="s">
        <v>2</v>
      </c>
      <c r="E2" s="4" t="s">
        <v>7</v>
      </c>
      <c r="F2" s="4" t="s">
        <v>24</v>
      </c>
      <c r="G2" s="4" t="s">
        <v>23</v>
      </c>
      <c r="H2" s="4" t="s">
        <v>4</v>
      </c>
      <c r="I2" s="4" t="s">
        <v>14</v>
      </c>
      <c r="J2" s="4" t="s">
        <v>6</v>
      </c>
      <c r="K2" s="5" t="s">
        <v>5</v>
      </c>
      <c r="L2" s="3"/>
      <c r="M2" s="3"/>
    </row>
    <row r="3" spans="1:13" ht="16.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 t="s">
        <v>25</v>
      </c>
      <c r="J3" s="6" t="s">
        <v>26</v>
      </c>
      <c r="K3" s="5">
        <v>11</v>
      </c>
      <c r="L3" s="3"/>
      <c r="M3" s="3"/>
    </row>
    <row r="4" spans="1:13" ht="66">
      <c r="A4" s="7">
        <v>1</v>
      </c>
      <c r="B4" s="8" t="s">
        <v>41</v>
      </c>
      <c r="C4" s="16" t="s">
        <v>42</v>
      </c>
      <c r="D4" s="17" t="s">
        <v>43</v>
      </c>
      <c r="E4" s="18" t="s">
        <v>88</v>
      </c>
      <c r="F4" s="30"/>
      <c r="G4" s="11"/>
      <c r="H4" s="10"/>
      <c r="I4" s="11">
        <f>ROUND(F4*G4,2)</f>
        <v>0</v>
      </c>
      <c r="J4" s="11">
        <f>ROUND(I4*H4+I4,2)</f>
        <v>0</v>
      </c>
      <c r="K4" s="12"/>
      <c r="L4" s="3"/>
      <c r="M4" s="3"/>
    </row>
    <row r="5" spans="1:13" ht="15" customHeight="1">
      <c r="A5" s="56" t="s">
        <v>19</v>
      </c>
      <c r="B5" s="56"/>
      <c r="C5" s="56"/>
      <c r="D5" s="56"/>
      <c r="E5" s="13"/>
      <c r="F5" s="13"/>
      <c r="G5" s="13"/>
      <c r="H5" s="13"/>
      <c r="I5" s="13"/>
      <c r="J5" s="13"/>
      <c r="K5" s="13"/>
      <c r="L5" s="3"/>
      <c r="M5" s="3"/>
    </row>
    <row r="6" spans="1:13" ht="16.5">
      <c r="A6" s="55" t="s">
        <v>9</v>
      </c>
      <c r="B6" s="55"/>
      <c r="C6" s="55"/>
      <c r="D6" s="55"/>
      <c r="E6" s="55"/>
      <c r="F6" s="55"/>
      <c r="G6" s="55"/>
      <c r="H6" s="55"/>
      <c r="I6" s="55"/>
      <c r="J6" s="14"/>
      <c r="K6" s="14"/>
      <c r="L6" s="14"/>
      <c r="M6" s="14"/>
    </row>
    <row r="7" spans="1:13" ht="15" customHeight="1">
      <c r="A7" s="57" t="s">
        <v>10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25"/>
      <c r="M7" s="25"/>
    </row>
    <row r="8" spans="1:13" ht="16.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15"/>
      <c r="M8" s="15"/>
    </row>
    <row r="9" spans="1:13" ht="16.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</sheetData>
  <mergeCells count="5">
    <mergeCell ref="A1:K1"/>
    <mergeCell ref="A5:D5"/>
    <mergeCell ref="A6:I6"/>
    <mergeCell ref="A7:K7"/>
    <mergeCell ref="A8:K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showGridLines="0" workbookViewId="0">
      <selection activeCell="B4" sqref="B4"/>
    </sheetView>
  </sheetViews>
  <sheetFormatPr defaultRowHeight="16.5"/>
  <cols>
    <col min="1" max="1" width="3.28515625" style="3" customWidth="1"/>
    <col min="2" max="2" width="18.140625" style="3" customWidth="1"/>
    <col min="3" max="3" width="20" style="3" customWidth="1"/>
    <col min="4" max="4" width="9.140625" style="3"/>
    <col min="5" max="5" width="13" style="3" customWidth="1"/>
    <col min="6" max="6" width="15.42578125" style="3" customWidth="1"/>
    <col min="7" max="7" width="9.140625" style="3"/>
    <col min="8" max="8" width="17" style="3" customWidth="1"/>
    <col min="9" max="9" width="20.7109375" style="3" customWidth="1"/>
    <col min="10" max="10" width="35.7109375" style="3" customWidth="1"/>
    <col min="11" max="16384" width="9.140625" style="3"/>
  </cols>
  <sheetData>
    <row r="1" spans="1:11" ht="15" customHeight="1">
      <c r="A1" s="59" t="s">
        <v>45</v>
      </c>
      <c r="B1" s="60"/>
      <c r="C1" s="60"/>
      <c r="D1" s="60"/>
      <c r="E1" s="60"/>
      <c r="F1" s="60"/>
      <c r="G1" s="60"/>
      <c r="H1" s="60"/>
      <c r="I1" s="60"/>
      <c r="J1" s="61"/>
    </row>
    <row r="2" spans="1:11" ht="66">
      <c r="A2" s="4" t="s">
        <v>0</v>
      </c>
      <c r="B2" s="4" t="s">
        <v>3</v>
      </c>
      <c r="C2" s="4" t="s">
        <v>1</v>
      </c>
      <c r="D2" s="4" t="s">
        <v>2</v>
      </c>
      <c r="E2" s="4" t="s">
        <v>48</v>
      </c>
      <c r="F2" s="4" t="s">
        <v>12</v>
      </c>
      <c r="G2" s="4" t="s">
        <v>4</v>
      </c>
      <c r="H2" s="4" t="s">
        <v>14</v>
      </c>
      <c r="I2" s="4" t="s">
        <v>6</v>
      </c>
      <c r="J2" s="5" t="s">
        <v>5</v>
      </c>
    </row>
    <row r="3" spans="1:11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 t="s">
        <v>15</v>
      </c>
      <c r="I3" s="6" t="s">
        <v>16</v>
      </c>
      <c r="J3" s="5">
        <v>10</v>
      </c>
    </row>
    <row r="4" spans="1:11" ht="33">
      <c r="A4" s="7">
        <v>1</v>
      </c>
      <c r="B4" s="16" t="s">
        <v>46</v>
      </c>
      <c r="C4" s="16" t="s">
        <v>30</v>
      </c>
      <c r="D4" s="17" t="s">
        <v>47</v>
      </c>
      <c r="E4" s="16">
        <v>382</v>
      </c>
      <c r="F4" s="9"/>
      <c r="G4" s="10"/>
      <c r="H4" s="11">
        <f>ROUND(F4*E4,2)</f>
        <v>0</v>
      </c>
      <c r="I4" s="11">
        <f>ROUND(H4*G4+H4,2)</f>
        <v>0</v>
      </c>
      <c r="J4" s="12"/>
    </row>
    <row r="6" spans="1:11">
      <c r="A6" s="55" t="s">
        <v>9</v>
      </c>
      <c r="B6" s="55"/>
      <c r="C6" s="55"/>
      <c r="D6" s="55"/>
      <c r="E6" s="55"/>
      <c r="F6" s="55"/>
      <c r="G6" s="55"/>
      <c r="H6" s="55"/>
    </row>
    <row r="7" spans="1:11" ht="16.5" customHeight="1">
      <c r="A7" s="57" t="s">
        <v>10</v>
      </c>
      <c r="B7" s="57"/>
      <c r="C7" s="57"/>
      <c r="D7" s="57"/>
      <c r="E7" s="57"/>
      <c r="F7" s="57"/>
      <c r="G7" s="57"/>
      <c r="H7" s="57"/>
      <c r="I7" s="57"/>
      <c r="J7" s="57"/>
      <c r="K7" s="25"/>
    </row>
    <row r="8" spans="1:11">
      <c r="A8" s="57"/>
      <c r="B8" s="57"/>
      <c r="C8" s="57"/>
      <c r="D8" s="57"/>
      <c r="E8" s="57"/>
      <c r="F8" s="57"/>
      <c r="G8" s="57"/>
      <c r="H8" s="57"/>
      <c r="I8" s="57"/>
      <c r="J8" s="57"/>
      <c r="K8" s="25"/>
    </row>
  </sheetData>
  <mergeCells count="3">
    <mergeCell ref="A1:J1"/>
    <mergeCell ref="A6:H6"/>
    <mergeCell ref="A7:J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showGridLines="0" workbookViewId="0">
      <selection activeCell="B4" sqref="B4"/>
    </sheetView>
  </sheetViews>
  <sheetFormatPr defaultRowHeight="15"/>
  <cols>
    <col min="1" max="1" width="3.28515625" bestFit="1" customWidth="1"/>
    <col min="2" max="2" width="16.28515625" customWidth="1"/>
    <col min="3" max="3" width="15.7109375" customWidth="1"/>
    <col min="4" max="4" width="9.42578125" customWidth="1"/>
    <col min="5" max="5" width="14.42578125" customWidth="1"/>
    <col min="6" max="6" width="11.5703125" customWidth="1"/>
    <col min="7" max="7" width="16.28515625" customWidth="1"/>
    <col min="9" max="9" width="21" customWidth="1"/>
    <col min="10" max="10" width="21.7109375" customWidth="1"/>
    <col min="11" max="11" width="37.5703125" customWidth="1"/>
  </cols>
  <sheetData>
    <row r="1" spans="1:13" ht="16.5">
      <c r="A1" s="51" t="s">
        <v>49</v>
      </c>
      <c r="B1" s="52"/>
      <c r="C1" s="52"/>
      <c r="D1" s="52"/>
      <c r="E1" s="52"/>
      <c r="F1" s="52"/>
      <c r="G1" s="52"/>
      <c r="H1" s="52"/>
      <c r="I1" s="52"/>
      <c r="J1" s="52"/>
      <c r="K1" s="53"/>
      <c r="L1" s="3"/>
      <c r="M1" s="3"/>
    </row>
    <row r="2" spans="1:13" ht="49.5">
      <c r="A2" s="4" t="s">
        <v>0</v>
      </c>
      <c r="B2" s="4" t="s">
        <v>3</v>
      </c>
      <c r="C2" s="4" t="s">
        <v>1</v>
      </c>
      <c r="D2" s="4" t="s">
        <v>2</v>
      </c>
      <c r="E2" s="4" t="s">
        <v>7</v>
      </c>
      <c r="F2" s="4" t="s">
        <v>24</v>
      </c>
      <c r="G2" s="4" t="s">
        <v>23</v>
      </c>
      <c r="H2" s="4" t="s">
        <v>4</v>
      </c>
      <c r="I2" s="4" t="s">
        <v>14</v>
      </c>
      <c r="J2" s="4" t="s">
        <v>6</v>
      </c>
      <c r="K2" s="5" t="s">
        <v>5</v>
      </c>
      <c r="L2" s="3"/>
      <c r="M2" s="3"/>
    </row>
    <row r="3" spans="1:13" ht="16.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 t="s">
        <v>25</v>
      </c>
      <c r="J3" s="6" t="s">
        <v>26</v>
      </c>
      <c r="K3" s="5">
        <v>11</v>
      </c>
      <c r="L3" s="3"/>
      <c r="M3" s="3"/>
    </row>
    <row r="4" spans="1:13" ht="49.5">
      <c r="A4" s="7">
        <v>1</v>
      </c>
      <c r="B4" s="8" t="s">
        <v>50</v>
      </c>
      <c r="C4" s="8" t="s">
        <v>51</v>
      </c>
      <c r="D4" s="17" t="s">
        <v>52</v>
      </c>
      <c r="E4" s="18" t="s">
        <v>89</v>
      </c>
      <c r="F4" s="30"/>
      <c r="G4" s="11"/>
      <c r="H4" s="10"/>
      <c r="I4" s="11">
        <f>ROUND(F4*G4,2)</f>
        <v>0</v>
      </c>
      <c r="J4" s="11">
        <f>ROUND(I4*H4+I4,2)</f>
        <v>0</v>
      </c>
      <c r="K4" s="12"/>
      <c r="L4" s="3"/>
      <c r="M4" s="3"/>
    </row>
    <row r="5" spans="1:13" ht="15" customHeight="1">
      <c r="A5" s="56" t="s">
        <v>19</v>
      </c>
      <c r="B5" s="56"/>
      <c r="C5" s="56"/>
      <c r="D5" s="56"/>
      <c r="E5" s="13"/>
      <c r="F5" s="13"/>
      <c r="G5" s="13"/>
      <c r="H5" s="13"/>
      <c r="I5" s="13"/>
      <c r="J5" s="13"/>
      <c r="K5" s="13"/>
      <c r="L5" s="3"/>
      <c r="M5" s="3"/>
    </row>
    <row r="6" spans="1:13" ht="16.5">
      <c r="A6" s="55" t="s">
        <v>9</v>
      </c>
      <c r="B6" s="55"/>
      <c r="C6" s="55"/>
      <c r="D6" s="55"/>
      <c r="E6" s="55"/>
      <c r="F6" s="55"/>
      <c r="G6" s="55"/>
      <c r="H6" s="55"/>
      <c r="I6" s="55"/>
      <c r="J6" s="14"/>
      <c r="K6" s="14"/>
      <c r="L6" s="14"/>
      <c r="M6" s="14"/>
    </row>
    <row r="7" spans="1:13" ht="15" customHeight="1">
      <c r="A7" s="57" t="s">
        <v>10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25"/>
      <c r="M7" s="25"/>
    </row>
    <row r="8" spans="1:13" ht="16.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15"/>
      <c r="M8" s="15"/>
    </row>
    <row r="9" spans="1:13" ht="16.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</sheetData>
  <mergeCells count="5">
    <mergeCell ref="A1:K1"/>
    <mergeCell ref="A5:D5"/>
    <mergeCell ref="A6:I6"/>
    <mergeCell ref="A7:K7"/>
    <mergeCell ref="A8:K8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showGridLines="0" workbookViewId="0">
      <selection activeCell="B4" sqref="B4"/>
    </sheetView>
  </sheetViews>
  <sheetFormatPr defaultRowHeight="16.5"/>
  <cols>
    <col min="1" max="1" width="3.140625" style="3" customWidth="1"/>
    <col min="2" max="2" width="16.7109375" style="3" customWidth="1"/>
    <col min="3" max="3" width="15" style="3" customWidth="1"/>
    <col min="4" max="4" width="11.5703125" style="3" customWidth="1"/>
    <col min="5" max="5" width="12.140625" style="3" customWidth="1"/>
    <col min="6" max="6" width="15.85546875" style="3" customWidth="1"/>
    <col min="7" max="7" width="15.42578125" style="3" customWidth="1"/>
    <col min="8" max="8" width="9.140625" style="3"/>
    <col min="9" max="9" width="16.140625" style="3" customWidth="1"/>
    <col min="10" max="10" width="19" style="3" customWidth="1"/>
    <col min="11" max="11" width="34.42578125" style="3" customWidth="1"/>
    <col min="12" max="16384" width="9.140625" style="3"/>
  </cols>
  <sheetData>
    <row r="1" spans="1:13">
      <c r="A1" s="51" t="s">
        <v>56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3" ht="66">
      <c r="A2" s="4" t="s">
        <v>0</v>
      </c>
      <c r="B2" s="4" t="s">
        <v>3</v>
      </c>
      <c r="C2" s="4" t="s">
        <v>1</v>
      </c>
      <c r="D2" s="4" t="s">
        <v>2</v>
      </c>
      <c r="E2" s="4" t="s">
        <v>7</v>
      </c>
      <c r="F2" s="4" t="s">
        <v>24</v>
      </c>
      <c r="G2" s="4" t="s">
        <v>22</v>
      </c>
      <c r="H2" s="4" t="s">
        <v>4</v>
      </c>
      <c r="I2" s="4" t="s">
        <v>14</v>
      </c>
      <c r="J2" s="4" t="s">
        <v>6</v>
      </c>
      <c r="K2" s="5" t="s">
        <v>5</v>
      </c>
    </row>
    <row r="3" spans="1:13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 t="s">
        <v>25</v>
      </c>
      <c r="J3" s="6" t="s">
        <v>26</v>
      </c>
      <c r="K3" s="5">
        <v>11</v>
      </c>
    </row>
    <row r="4" spans="1:13" ht="49.5">
      <c r="A4" s="7">
        <v>1</v>
      </c>
      <c r="B4" s="16" t="s">
        <v>67</v>
      </c>
      <c r="C4" s="16" t="s">
        <v>69</v>
      </c>
      <c r="D4" s="20" t="s">
        <v>68</v>
      </c>
      <c r="E4" s="21">
        <v>30</v>
      </c>
      <c r="F4" s="32"/>
      <c r="G4" s="9"/>
      <c r="H4" s="10"/>
      <c r="I4" s="11">
        <f>ROUND(F4*G4,2)</f>
        <v>0</v>
      </c>
      <c r="J4" s="11">
        <f>ROUND(I4*H4+I4,2)</f>
        <v>0</v>
      </c>
      <c r="K4" s="12"/>
    </row>
    <row r="5" spans="1:13">
      <c r="A5" s="56" t="s">
        <v>18</v>
      </c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3">
      <c r="A6" s="55" t="s">
        <v>65</v>
      </c>
      <c r="B6" s="55"/>
      <c r="C6" s="55"/>
      <c r="D6" s="55"/>
      <c r="E6" s="55"/>
      <c r="F6" s="55"/>
      <c r="G6" s="55"/>
      <c r="H6" s="55"/>
      <c r="I6" s="55"/>
      <c r="J6" s="14"/>
      <c r="K6" s="14"/>
      <c r="L6" s="14"/>
      <c r="M6" s="14"/>
    </row>
    <row r="7" spans="1:13" ht="16.5" customHeight="1">
      <c r="A7" s="57" t="s">
        <v>66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25"/>
      <c r="M7" s="25"/>
    </row>
  </sheetData>
  <mergeCells count="4">
    <mergeCell ref="A1:K1"/>
    <mergeCell ref="A5:K5"/>
    <mergeCell ref="A6:I6"/>
    <mergeCell ref="A7:K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showGridLines="0" workbookViewId="0">
      <selection activeCell="B4" sqref="B4"/>
    </sheetView>
  </sheetViews>
  <sheetFormatPr defaultRowHeight="15"/>
  <cols>
    <col min="1" max="1" width="3.28515625" bestFit="1" customWidth="1"/>
    <col min="2" max="2" width="16.28515625" customWidth="1"/>
    <col min="3" max="3" width="15.7109375" customWidth="1"/>
    <col min="4" max="4" width="9.42578125" customWidth="1"/>
    <col min="5" max="5" width="14.42578125" customWidth="1"/>
    <col min="6" max="6" width="11.5703125" customWidth="1"/>
    <col min="7" max="7" width="16.28515625" customWidth="1"/>
    <col min="9" max="9" width="21" customWidth="1"/>
    <col min="10" max="10" width="21.7109375" customWidth="1"/>
    <col min="11" max="11" width="37.5703125" customWidth="1"/>
  </cols>
  <sheetData>
    <row r="1" spans="1:13" ht="16.5">
      <c r="A1" s="51" t="s">
        <v>57</v>
      </c>
      <c r="B1" s="52"/>
      <c r="C1" s="52"/>
      <c r="D1" s="52"/>
      <c r="E1" s="52"/>
      <c r="F1" s="52"/>
      <c r="G1" s="52"/>
      <c r="H1" s="52"/>
      <c r="I1" s="52"/>
      <c r="J1" s="52"/>
      <c r="K1" s="53"/>
      <c r="L1" s="3"/>
      <c r="M1" s="3"/>
    </row>
    <row r="2" spans="1:13" ht="49.5">
      <c r="A2" s="4" t="s">
        <v>0</v>
      </c>
      <c r="B2" s="4" t="s">
        <v>3</v>
      </c>
      <c r="C2" s="4" t="s">
        <v>1</v>
      </c>
      <c r="D2" s="4" t="s">
        <v>2</v>
      </c>
      <c r="E2" s="4" t="s">
        <v>7</v>
      </c>
      <c r="F2" s="4" t="s">
        <v>24</v>
      </c>
      <c r="G2" s="4" t="s">
        <v>23</v>
      </c>
      <c r="H2" s="4" t="s">
        <v>4</v>
      </c>
      <c r="I2" s="4" t="s">
        <v>14</v>
      </c>
      <c r="J2" s="4" t="s">
        <v>6</v>
      </c>
      <c r="K2" s="5" t="s">
        <v>5</v>
      </c>
      <c r="L2" s="3"/>
      <c r="M2" s="3"/>
    </row>
    <row r="3" spans="1:13" ht="16.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 t="s">
        <v>25</v>
      </c>
      <c r="J3" s="6" t="s">
        <v>26</v>
      </c>
      <c r="K3" s="5">
        <v>11</v>
      </c>
      <c r="L3" s="3"/>
      <c r="M3" s="3"/>
    </row>
    <row r="4" spans="1:13" ht="49.5">
      <c r="A4" s="7">
        <v>1</v>
      </c>
      <c r="B4" s="8" t="s">
        <v>53</v>
      </c>
      <c r="C4" s="8" t="s">
        <v>54</v>
      </c>
      <c r="D4" s="17" t="s">
        <v>55</v>
      </c>
      <c r="E4" s="18" t="s">
        <v>90</v>
      </c>
      <c r="F4" s="30"/>
      <c r="G4" s="11"/>
      <c r="H4" s="10"/>
      <c r="I4" s="11">
        <f>ROUND(F4*G4,2)</f>
        <v>0</v>
      </c>
      <c r="J4" s="11">
        <f>ROUND(I4*H4+I4,2)</f>
        <v>0</v>
      </c>
      <c r="K4" s="12"/>
      <c r="L4" s="3"/>
      <c r="M4" s="3"/>
    </row>
    <row r="5" spans="1:13" ht="15" customHeight="1">
      <c r="A5" s="56" t="s">
        <v>19</v>
      </c>
      <c r="B5" s="56"/>
      <c r="C5" s="56"/>
      <c r="D5" s="56"/>
      <c r="E5" s="13"/>
      <c r="F5" s="13"/>
      <c r="G5" s="13"/>
      <c r="H5" s="13"/>
      <c r="I5" s="13"/>
      <c r="J5" s="13"/>
      <c r="K5" s="13"/>
      <c r="L5" s="3"/>
      <c r="M5" s="3"/>
    </row>
    <row r="6" spans="1:13" ht="16.5">
      <c r="A6" s="55" t="s">
        <v>9</v>
      </c>
      <c r="B6" s="55"/>
      <c r="C6" s="55"/>
      <c r="D6" s="55"/>
      <c r="E6" s="55"/>
      <c r="F6" s="55"/>
      <c r="G6" s="55"/>
      <c r="H6" s="55"/>
      <c r="I6" s="55"/>
      <c r="J6" s="14"/>
      <c r="K6" s="14"/>
      <c r="L6" s="14"/>
      <c r="M6" s="14"/>
    </row>
    <row r="7" spans="1:13" ht="15" customHeight="1">
      <c r="A7" s="57" t="s">
        <v>10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25"/>
      <c r="M7" s="25"/>
    </row>
    <row r="8" spans="1:13" ht="16.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15"/>
      <c r="M8" s="15"/>
    </row>
    <row r="9" spans="1:13" ht="16.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</sheetData>
  <mergeCells count="5">
    <mergeCell ref="A1:K1"/>
    <mergeCell ref="A6:I6"/>
    <mergeCell ref="A8:K8"/>
    <mergeCell ref="A5:D5"/>
    <mergeCell ref="A7:K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showGridLines="0" workbookViewId="0">
      <selection activeCell="C4" sqref="C4"/>
    </sheetView>
  </sheetViews>
  <sheetFormatPr defaultRowHeight="15"/>
  <cols>
    <col min="1" max="1" width="3.28515625" bestFit="1" customWidth="1"/>
    <col min="2" max="2" width="35" customWidth="1"/>
    <col min="3" max="3" width="15.7109375" customWidth="1"/>
    <col min="4" max="4" width="9.42578125" customWidth="1"/>
    <col min="5" max="5" width="14.42578125" customWidth="1"/>
    <col min="6" max="6" width="11.5703125" customWidth="1"/>
    <col min="7" max="7" width="16.28515625" customWidth="1"/>
    <col min="9" max="9" width="14.85546875" customWidth="1"/>
    <col min="10" max="10" width="15.5703125" customWidth="1"/>
    <col min="11" max="11" width="37.5703125" customWidth="1"/>
  </cols>
  <sheetData>
    <row r="1" spans="1:13" ht="16.5">
      <c r="A1" s="51" t="s">
        <v>59</v>
      </c>
      <c r="B1" s="52"/>
      <c r="C1" s="52"/>
      <c r="D1" s="52"/>
      <c r="E1" s="52"/>
      <c r="F1" s="52"/>
      <c r="G1" s="52"/>
      <c r="H1" s="52"/>
      <c r="I1" s="52"/>
      <c r="J1" s="52"/>
      <c r="K1" s="53"/>
      <c r="L1" s="3"/>
      <c r="M1" s="3"/>
    </row>
    <row r="2" spans="1:13" ht="49.5">
      <c r="A2" s="4" t="s">
        <v>0</v>
      </c>
      <c r="B2" s="4" t="s">
        <v>3</v>
      </c>
      <c r="C2" s="4" t="s">
        <v>1</v>
      </c>
      <c r="D2" s="4" t="s">
        <v>2</v>
      </c>
      <c r="E2" s="4" t="s">
        <v>7</v>
      </c>
      <c r="F2" s="4" t="s">
        <v>24</v>
      </c>
      <c r="G2" s="4" t="s">
        <v>23</v>
      </c>
      <c r="H2" s="4" t="s">
        <v>4</v>
      </c>
      <c r="I2" s="4" t="s">
        <v>14</v>
      </c>
      <c r="J2" s="4" t="s">
        <v>6</v>
      </c>
      <c r="K2" s="5" t="s">
        <v>5</v>
      </c>
      <c r="L2" s="3"/>
      <c r="M2" s="3"/>
    </row>
    <row r="3" spans="1:13" ht="16.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 t="s">
        <v>25</v>
      </c>
      <c r="J3" s="6" t="s">
        <v>26</v>
      </c>
      <c r="K3" s="5">
        <v>11</v>
      </c>
      <c r="L3" s="3"/>
      <c r="M3" s="3"/>
    </row>
    <row r="4" spans="1:13" ht="115.5">
      <c r="A4" s="7">
        <v>1</v>
      </c>
      <c r="B4" s="50" t="s">
        <v>82</v>
      </c>
      <c r="C4" s="8" t="s">
        <v>8</v>
      </c>
      <c r="D4" s="17" t="s">
        <v>58</v>
      </c>
      <c r="E4" s="18" t="s">
        <v>83</v>
      </c>
      <c r="F4" s="30"/>
      <c r="G4" s="11"/>
      <c r="H4" s="10"/>
      <c r="I4" s="11">
        <f>ROUND(F4*G4,2)</f>
        <v>0</v>
      </c>
      <c r="J4" s="11">
        <f>ROUND(I4*H4+I4,2)</f>
        <v>0</v>
      </c>
      <c r="K4" s="12"/>
      <c r="L4" s="3"/>
      <c r="M4" s="3"/>
    </row>
    <row r="5" spans="1:13" ht="15" customHeight="1">
      <c r="A5" s="56" t="s">
        <v>19</v>
      </c>
      <c r="B5" s="56"/>
      <c r="C5" s="56"/>
      <c r="D5" s="56"/>
      <c r="E5" s="13"/>
      <c r="F5" s="13"/>
      <c r="G5" s="13"/>
      <c r="H5" s="13"/>
      <c r="I5" s="13"/>
      <c r="J5" s="13"/>
      <c r="K5" s="13"/>
      <c r="L5" s="3"/>
      <c r="M5" s="3"/>
    </row>
    <row r="6" spans="1:13" ht="16.5">
      <c r="A6" s="55" t="s">
        <v>9</v>
      </c>
      <c r="B6" s="55"/>
      <c r="C6" s="55"/>
      <c r="D6" s="55"/>
      <c r="E6" s="55"/>
      <c r="F6" s="55"/>
      <c r="G6" s="55"/>
      <c r="H6" s="55"/>
      <c r="I6" s="55"/>
      <c r="J6" s="14"/>
      <c r="K6" s="14"/>
      <c r="L6" s="14"/>
      <c r="M6" s="14"/>
    </row>
    <row r="7" spans="1:13" ht="15" customHeight="1">
      <c r="A7" s="57" t="s">
        <v>10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25"/>
      <c r="M7" s="25"/>
    </row>
    <row r="8" spans="1:13" ht="16.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15"/>
      <c r="M8" s="15"/>
    </row>
    <row r="9" spans="1:13" ht="16.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</sheetData>
  <mergeCells count="5">
    <mergeCell ref="A1:K1"/>
    <mergeCell ref="A5:D5"/>
    <mergeCell ref="A6:I6"/>
    <mergeCell ref="A7:K7"/>
    <mergeCell ref="A8:K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workbookViewId="0">
      <selection activeCell="B4" sqref="B4"/>
    </sheetView>
  </sheetViews>
  <sheetFormatPr defaultRowHeight="15"/>
  <cols>
    <col min="1" max="1" width="3.28515625" bestFit="1" customWidth="1"/>
    <col min="2" max="2" width="21.42578125" customWidth="1"/>
    <col min="3" max="3" width="20.85546875" customWidth="1"/>
    <col min="5" max="6" width="10.7109375" customWidth="1"/>
    <col min="7" max="7" width="17.5703125" customWidth="1"/>
    <col min="9" max="9" width="18.28515625" customWidth="1"/>
    <col min="10" max="10" width="24" customWidth="1"/>
    <col min="11" max="11" width="31.42578125" customWidth="1"/>
  </cols>
  <sheetData>
    <row r="1" spans="1:14" ht="16.5">
      <c r="A1" s="59" t="s">
        <v>64</v>
      </c>
      <c r="B1" s="60"/>
      <c r="C1" s="60"/>
      <c r="D1" s="60"/>
      <c r="E1" s="60"/>
      <c r="F1" s="60"/>
      <c r="G1" s="60"/>
      <c r="H1" s="60"/>
      <c r="I1" s="60"/>
      <c r="J1" s="60"/>
      <c r="K1" s="61"/>
      <c r="L1" s="3"/>
      <c r="M1" s="3"/>
      <c r="N1" s="3"/>
    </row>
    <row r="2" spans="1:14" ht="49.5">
      <c r="A2" s="4" t="s">
        <v>0</v>
      </c>
      <c r="B2" s="4" t="s">
        <v>3</v>
      </c>
      <c r="C2" s="4" t="s">
        <v>1</v>
      </c>
      <c r="D2" s="4" t="s">
        <v>2</v>
      </c>
      <c r="E2" s="4" t="s">
        <v>11</v>
      </c>
      <c r="F2" s="4" t="s">
        <v>24</v>
      </c>
      <c r="G2" s="4" t="s">
        <v>17</v>
      </c>
      <c r="H2" s="4" t="s">
        <v>4</v>
      </c>
      <c r="I2" s="4" t="s">
        <v>14</v>
      </c>
      <c r="J2" s="4" t="s">
        <v>6</v>
      </c>
      <c r="K2" s="5" t="s">
        <v>5</v>
      </c>
      <c r="L2" s="3"/>
      <c r="M2" s="3"/>
      <c r="N2" s="3"/>
    </row>
    <row r="3" spans="1:14" ht="16.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 t="s">
        <v>25</v>
      </c>
      <c r="J3" s="6" t="s">
        <v>27</v>
      </c>
      <c r="K3" s="5">
        <v>11</v>
      </c>
      <c r="L3" s="3"/>
      <c r="M3" s="3"/>
      <c r="N3" s="3"/>
    </row>
    <row r="4" spans="1:14" ht="49.5">
      <c r="A4" s="34">
        <v>1</v>
      </c>
      <c r="B4" s="39" t="s">
        <v>60</v>
      </c>
      <c r="C4" s="40" t="s">
        <v>61</v>
      </c>
      <c r="D4" s="17" t="s">
        <v>62</v>
      </c>
      <c r="E4" s="34" t="s">
        <v>84</v>
      </c>
      <c r="F4" s="31"/>
      <c r="G4" s="35"/>
      <c r="H4" s="36"/>
      <c r="I4" s="37">
        <f>ROUND(F4*G4,2)</f>
        <v>0</v>
      </c>
      <c r="J4" s="37">
        <f t="shared" ref="J4:J5" si="0">ROUND(I4*H4+I4,2)</f>
        <v>0</v>
      </c>
      <c r="K4" s="38"/>
      <c r="L4" s="3"/>
      <c r="M4" s="3"/>
      <c r="N4" s="3"/>
    </row>
    <row r="5" spans="1:14" ht="49.5">
      <c r="A5" s="34">
        <v>2</v>
      </c>
      <c r="B5" s="39" t="s">
        <v>60</v>
      </c>
      <c r="C5" s="40" t="s">
        <v>61</v>
      </c>
      <c r="D5" s="17" t="s">
        <v>63</v>
      </c>
      <c r="E5" s="34" t="s">
        <v>85</v>
      </c>
      <c r="F5" s="31"/>
      <c r="G5" s="35"/>
      <c r="H5" s="36"/>
      <c r="I5" s="37">
        <f>ROUND(F5*G5,2)</f>
        <v>0</v>
      </c>
      <c r="J5" s="37">
        <f t="shared" si="0"/>
        <v>0</v>
      </c>
      <c r="K5" s="38"/>
      <c r="L5" s="3"/>
      <c r="M5" s="3"/>
      <c r="N5" s="3"/>
    </row>
    <row r="6" spans="1:14" ht="29.25" customHeight="1">
      <c r="A6" s="63" t="s">
        <v>38</v>
      </c>
      <c r="B6" s="63"/>
      <c r="C6" s="63"/>
      <c r="D6" s="63"/>
      <c r="E6" s="63"/>
      <c r="F6" s="63"/>
      <c r="G6" s="63"/>
      <c r="H6" s="63"/>
      <c r="I6" s="63"/>
      <c r="J6" s="37">
        <f>SUM(J4:J5)</f>
        <v>0</v>
      </c>
      <c r="K6" s="38"/>
      <c r="L6" s="3"/>
      <c r="M6" s="3"/>
      <c r="N6" s="3"/>
    </row>
    <row r="7" spans="1:14" ht="15" customHeight="1">
      <c r="A7" s="56" t="s">
        <v>19</v>
      </c>
      <c r="B7" s="56"/>
      <c r="C7" s="56"/>
      <c r="D7" s="56"/>
      <c r="E7" s="56"/>
      <c r="F7" s="29"/>
      <c r="G7" s="19"/>
      <c r="H7" s="19"/>
      <c r="I7" s="19"/>
      <c r="J7" s="13"/>
      <c r="K7" s="13"/>
      <c r="L7" s="3"/>
      <c r="M7" s="3"/>
      <c r="N7" s="3"/>
    </row>
    <row r="8" spans="1:14" ht="16.5">
      <c r="A8" s="62" t="s">
        <v>39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28"/>
      <c r="M8" s="28"/>
      <c r="N8" s="28"/>
    </row>
    <row r="9" spans="1:14" ht="15" customHeight="1">
      <c r="A9" s="58" t="s">
        <v>10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26"/>
      <c r="M9" s="26"/>
      <c r="N9" s="26"/>
    </row>
    <row r="10" spans="1:14" ht="15" customHeight="1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26"/>
      <c r="M10" s="26"/>
      <c r="N10" s="26"/>
    </row>
    <row r="11" spans="1:1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4" ht="23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22" spans="8:8" ht="16.5">
      <c r="H22" s="3"/>
    </row>
  </sheetData>
  <mergeCells count="6">
    <mergeCell ref="A9:K9"/>
    <mergeCell ref="A10:K10"/>
    <mergeCell ref="A1:K1"/>
    <mergeCell ref="A6:I6"/>
    <mergeCell ref="A7:E7"/>
    <mergeCell ref="A8:K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 10</vt:lpstr>
      <vt:lpstr>pakiet 11</vt:lpstr>
      <vt:lpstr>pakiet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Chowańska</dc:creator>
  <cp:lastModifiedBy>Agnieszka Chowańska</cp:lastModifiedBy>
  <dcterms:created xsi:type="dcterms:W3CDTF">2022-11-29T08:08:54Z</dcterms:created>
  <dcterms:modified xsi:type="dcterms:W3CDTF">2023-04-13T11:38:44Z</dcterms:modified>
</cp:coreProperties>
</file>