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nas\zamowienia\ROK 2024\Karol postępowania\Wykonanie przeglądów technicznych urządzeń medycznych\Na strone\"/>
    </mc:Choice>
  </mc:AlternateContent>
  <xr:revisionPtr revIDLastSave="0" documentId="13_ncr:1_{296C4676-9B4E-414B-8AA2-509247D12BF8}" xr6:coauthVersionLast="47" xr6:coauthVersionMax="47" xr10:uidLastSave="{00000000-0000-0000-0000-000000000000}"/>
  <bookViews>
    <workbookView xWindow="-19320" yWindow="690" windowWidth="19440" windowHeight="15000" tabRatio="883" xr2:uid="{00000000-000D-0000-FFFF-FFFF00000000}"/>
  </bookViews>
  <sheets>
    <sheet name="Pakiet 1" sheetId="1" r:id="rId1"/>
    <sheet name="Pakiet 2" sheetId="31" r:id="rId2"/>
    <sheet name="Pakiet 3" sheetId="2" r:id="rId3"/>
    <sheet name="Pakiet 4" sheetId="3" r:id="rId4"/>
    <sheet name="Pakiet 5" sheetId="38" r:id="rId5"/>
    <sheet name="Pakiet 6" sheetId="45" r:id="rId6"/>
    <sheet name="Pakiet 7" sheetId="4" r:id="rId7"/>
    <sheet name="Pakiet 8" sheetId="5" r:id="rId8"/>
    <sheet name="Pakiet 9" sheetId="46" r:id="rId9"/>
    <sheet name="Pakiet 10" sheetId="6" r:id="rId10"/>
    <sheet name="Pakiet 11" sheetId="7" r:id="rId11"/>
    <sheet name="Pakiet 12" sheetId="9" r:id="rId12"/>
    <sheet name="Pakiet 13" sheetId="17" r:id="rId13"/>
    <sheet name="Pakiet 14" sheetId="10" r:id="rId14"/>
    <sheet name="Pakiet 15" sheetId="11" r:id="rId15"/>
    <sheet name="Pakiet 16" sheetId="12" r:id="rId16"/>
    <sheet name="Pakiet 17" sheetId="13" r:id="rId17"/>
    <sheet name="Pakiet 18" sheetId="14" r:id="rId18"/>
    <sheet name="Pakiet 19" sheetId="15" r:id="rId19"/>
    <sheet name="Pakiet 20" sheetId="32" r:id="rId20"/>
    <sheet name="Pakiet 21" sheetId="39" r:id="rId21"/>
    <sheet name="Pakiet 22" sheetId="34" r:id="rId22"/>
    <sheet name="Pakiet 23" sheetId="18" r:id="rId23"/>
    <sheet name="Pakiet 24" sheetId="19" r:id="rId24"/>
    <sheet name="Pakiet 25" sheetId="20" r:id="rId25"/>
    <sheet name="Pakiet 26" sheetId="21" r:id="rId26"/>
    <sheet name="Pakiet 27" sheetId="23" r:id="rId27"/>
    <sheet name="Pakiet 28" sheetId="24" r:id="rId28"/>
    <sheet name="Pakiet 29" sheetId="25" r:id="rId29"/>
    <sheet name="Pakiet 30" sheetId="26" r:id="rId30"/>
    <sheet name="Pakiet 31" sheetId="27" r:id="rId31"/>
    <sheet name="Pakiet 32" sheetId="28" r:id="rId32"/>
    <sheet name="Pakiet 33" sheetId="29" r:id="rId33"/>
    <sheet name="Pakiet 34" sheetId="35" r:id="rId34"/>
    <sheet name="Pakiet 35" sheetId="36" r:id="rId35"/>
    <sheet name="Pakiet 36" sheetId="37" r:id="rId36"/>
    <sheet name="Pakiet 37" sheetId="40" r:id="rId37"/>
    <sheet name="Pakiet 38" sheetId="41" r:id="rId38"/>
    <sheet name="Pakiet 39" sheetId="42" r:id="rId39"/>
    <sheet name="Pakiet 40" sheetId="43" r:id="rId40"/>
    <sheet name="Pakiet 41" sheetId="44" r:id="rId41"/>
  </sheets>
  <definedNames>
    <definedName name="_xlnm.Print_Area" localSheetId="1">'Pakiet 2'!$A$2:$N$7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7" i="10" l="1"/>
  <c r="H11" i="46" l="1"/>
  <c r="H10" i="46"/>
  <c r="H9" i="46"/>
  <c r="H8" i="46"/>
  <c r="H7" i="46"/>
  <c r="H6" i="46"/>
  <c r="H5" i="46"/>
  <c r="H4" i="46"/>
  <c r="H13" i="5"/>
  <c r="H12" i="5"/>
  <c r="H11" i="5"/>
  <c r="H10" i="5"/>
  <c r="H9" i="5"/>
  <c r="H8" i="5"/>
  <c r="H7" i="5"/>
  <c r="H6" i="5"/>
  <c r="H5" i="5"/>
  <c r="H4" i="5"/>
  <c r="H12" i="45" l="1"/>
  <c r="H11" i="45"/>
  <c r="H10" i="45"/>
  <c r="H9" i="45"/>
  <c r="H8" i="45"/>
  <c r="J9" i="10"/>
</calcChain>
</file>

<file path=xl/sharedStrings.xml><?xml version="1.0" encoding="utf-8"?>
<sst xmlns="http://schemas.openxmlformats.org/spreadsheetml/2006/main" count="2719" uniqueCount="604">
  <si>
    <t>Lp.</t>
  </si>
  <si>
    <t>Nazwa Urządzenia</t>
  </si>
  <si>
    <t>Lokalizacja</t>
  </si>
  <si>
    <t>Rok produkcji</t>
  </si>
  <si>
    <t>Numer seryjny</t>
  </si>
  <si>
    <t>Producent</t>
  </si>
  <si>
    <t xml:space="preserve">Data  wykonania przeglądu </t>
  </si>
  <si>
    <t>Następny przegląd</t>
  </si>
  <si>
    <t>Planowana ilość przeglądów</t>
  </si>
  <si>
    <t>APARAT RTG  MULTIX SWING</t>
  </si>
  <si>
    <t>RTG KOWARY</t>
  </si>
  <si>
    <t>SIEMENS</t>
  </si>
  <si>
    <t>1/rok</t>
  </si>
  <si>
    <t>MAMMOGRAF AMULET INNOVALITY</t>
  </si>
  <si>
    <t>PRACOWNIA RTG</t>
  </si>
  <si>
    <t>FUJI</t>
  </si>
  <si>
    <t>APARAT RTG  CIOS ALPHA Z RAMIENIEM C</t>
  </si>
  <si>
    <t>BLOK OPERACYJNY</t>
  </si>
  <si>
    <t>WSTRZYKIWACZ KONTRASTU OptiVantage</t>
  </si>
  <si>
    <t>Dział Diagnostyki Obrazowej</t>
  </si>
  <si>
    <t>C1020B603G</t>
  </si>
  <si>
    <t>Guerbet</t>
  </si>
  <si>
    <t>WSTRZYKIWACZ KONTRASTU OPTISTAR ELITE</t>
  </si>
  <si>
    <t>CI0810D006</t>
  </si>
  <si>
    <t>WSTRZYKIWACZ KONTRASTU CT EXPRESS 40</t>
  </si>
  <si>
    <t>0013034-0914</t>
  </si>
  <si>
    <t xml:space="preserve">Bracco </t>
  </si>
  <si>
    <t>WSTRZYKIWACZ KONTRASTU Mark 7 Arterion</t>
  </si>
  <si>
    <t>Pr. Badań i Zabiegów Naczyniowych</t>
  </si>
  <si>
    <t>Bayer</t>
  </si>
  <si>
    <t>Wstrzykwiacz kontrastu ILLUMENA</t>
  </si>
  <si>
    <t>Pracownia Hemodynamiki</t>
  </si>
  <si>
    <t>CI 1008CO12</t>
  </si>
  <si>
    <t>Liebel - Flarshein</t>
  </si>
  <si>
    <t>LOGIQ 7</t>
  </si>
  <si>
    <t>39039YU3</t>
  </si>
  <si>
    <t>GENERAL ELECTRIC</t>
  </si>
  <si>
    <t>LOGIQ P5</t>
  </si>
  <si>
    <t>O. Chirurgii Urazowo-Ortopedycznej</t>
  </si>
  <si>
    <t>118702SU0</t>
  </si>
  <si>
    <t>Logiq V2</t>
  </si>
  <si>
    <t>O. Chirurgii Ogólnej i Onkologicznej</t>
  </si>
  <si>
    <t>603862WX0</t>
  </si>
  <si>
    <t>Versana Active</t>
  </si>
  <si>
    <t>Blok Operacyjny</t>
  </si>
  <si>
    <t>6128013WX0</t>
  </si>
  <si>
    <t>VIVID S60</t>
  </si>
  <si>
    <t>O. Chirurgii Dziecięcej</t>
  </si>
  <si>
    <t>3180S60</t>
  </si>
  <si>
    <t>VIVID S60N</t>
  </si>
  <si>
    <t>O. Neonatologiczny</t>
  </si>
  <si>
    <t>123926S60N</t>
  </si>
  <si>
    <t>Voluson S8</t>
  </si>
  <si>
    <t>O. Położniczo-Ginekologiczny</t>
  </si>
  <si>
    <t>180787SU4</t>
  </si>
  <si>
    <t xml:space="preserve">VIVID S70N </t>
  </si>
  <si>
    <t>O. Kardiologiczny</t>
  </si>
  <si>
    <t>VIVID S6</t>
  </si>
  <si>
    <t>2161VS6</t>
  </si>
  <si>
    <t>Por. Kardiologiczna</t>
  </si>
  <si>
    <t>200317S70</t>
  </si>
  <si>
    <t>HITACHI</t>
  </si>
  <si>
    <t>1 / rok</t>
  </si>
  <si>
    <t>ARIETTA 850</t>
  </si>
  <si>
    <t>ARIETTA V60</t>
  </si>
  <si>
    <t>O. Onkologii Klinicznej</t>
  </si>
  <si>
    <t>SOR</t>
  </si>
  <si>
    <t>20620312,V0051694, V0049797, 6502296</t>
  </si>
  <si>
    <t>Aparat skanera CR FJIFILM Capsula XL</t>
  </si>
  <si>
    <t>Kowary, O.Chorób. Płuc</t>
  </si>
  <si>
    <t>CR-IR 365 66821981</t>
  </si>
  <si>
    <t>FujiFilm</t>
  </si>
  <si>
    <t>Aparat skanera CR FJIFILM Capsula XG</t>
  </si>
  <si>
    <t>Aparat USG Philips Sparq</t>
  </si>
  <si>
    <t xml:space="preserve">O. Anestezjologii i Intensywnej Terapii </t>
  </si>
  <si>
    <t>US22010273</t>
  </si>
  <si>
    <t>Philips</t>
  </si>
  <si>
    <t>Lp</t>
  </si>
  <si>
    <t>Planowana ilosć przeglądów</t>
  </si>
  <si>
    <t>--&gt; WYMAGANA AUTORYZACJA &lt;--</t>
  </si>
  <si>
    <t>Respirator Hamilton G5</t>
  </si>
  <si>
    <t>Oddział Anestezjologii i Intensywnej Terapii</t>
  </si>
  <si>
    <t>Hamilton Medical</t>
  </si>
  <si>
    <t>Respirator Hamilton C6 INTELLIVENT</t>
  </si>
  <si>
    <t>Respirator Hamilton C6</t>
  </si>
  <si>
    <t>Respirator Hamilton C6 HIGH FLOW</t>
  </si>
  <si>
    <t>Respirator Hamilton C1</t>
  </si>
  <si>
    <t>Szpitalny Oddział Ratunkowy</t>
  </si>
  <si>
    <t>Respirator Hamilton T-1</t>
  </si>
  <si>
    <t>Respirator Medumat Standard 2</t>
  </si>
  <si>
    <t>Weinmann</t>
  </si>
  <si>
    <t>Co 2 lata</t>
  </si>
  <si>
    <t>Stacja Dializ</t>
  </si>
  <si>
    <t>Pr. Endoskopii</t>
  </si>
  <si>
    <t>OLYMPUS</t>
  </si>
  <si>
    <t>Pracownia Endoskopii</t>
  </si>
  <si>
    <t>1/ rok</t>
  </si>
  <si>
    <t>KOLONOSKOP WIDEO HDTV</t>
  </si>
  <si>
    <t xml:space="preserve">VIDEODUODENOSKOP </t>
  </si>
  <si>
    <t>-</t>
  </si>
  <si>
    <t>VIDEOGASTROSKOP</t>
  </si>
  <si>
    <t>VIDEOKOLONOSKOP</t>
  </si>
  <si>
    <t>VIDEOBRONCHOSKOP</t>
  </si>
  <si>
    <t>Pracownia Bronchoskopii</t>
  </si>
  <si>
    <t>VIDEOBRONCHOSKOP BF 1 TQ180</t>
  </si>
  <si>
    <t>OPF KOWARY</t>
  </si>
  <si>
    <t>ZESTAW DO ZNIECZUE (PRIMUS</t>
  </si>
  <si>
    <t>Bl. Op. - Sala Wybudzeń</t>
  </si>
  <si>
    <t>ASJC-0056</t>
  </si>
  <si>
    <t>DRAEGER</t>
  </si>
  <si>
    <t>PRIMUS + infinity delta</t>
  </si>
  <si>
    <t>ASJC-0050</t>
  </si>
  <si>
    <t>ASJC-0055</t>
  </si>
  <si>
    <t>ASCC-0138</t>
  </si>
  <si>
    <t>ASCC-0136</t>
  </si>
  <si>
    <t>ASCC-0137</t>
  </si>
  <si>
    <t>ASCC-0143</t>
  </si>
  <si>
    <t>ASMC-0016</t>
  </si>
  <si>
    <t>ASLF-0249</t>
  </si>
  <si>
    <t>ASLF-0250</t>
  </si>
  <si>
    <t>Bilirubinometr</t>
  </si>
  <si>
    <t>Draeger</t>
  </si>
  <si>
    <t>B3701470</t>
  </si>
  <si>
    <t>Dodatkowo:</t>
  </si>
  <si>
    <t>Numer syjny</t>
  </si>
  <si>
    <t>Data ważności przeglądu</t>
  </si>
  <si>
    <t>Uwagi</t>
  </si>
  <si>
    <t xml:space="preserve">VAPOR </t>
  </si>
  <si>
    <t>ASLH - 0039</t>
  </si>
  <si>
    <t>Zgodnie z zaleceniem producenta i ustawa o wyrobach medycznych</t>
  </si>
  <si>
    <t>VAPOR</t>
  </si>
  <si>
    <t>ASMC-0181</t>
  </si>
  <si>
    <t>STERYLIZATOR PAROWY AS666WPA</t>
  </si>
  <si>
    <t>CENTRALNA STERYLIZATORNIA</t>
  </si>
  <si>
    <t>SMS POLSKA</t>
  </si>
  <si>
    <t>2024-07-01</t>
  </si>
  <si>
    <t>Myjnia dezynfektor 
DS 500 CDL</t>
  </si>
  <si>
    <t>2102011CI067</t>
  </si>
  <si>
    <t>STEELCO</t>
  </si>
  <si>
    <t>2024-03-01</t>
  </si>
  <si>
    <t>2025-03-01</t>
  </si>
  <si>
    <t>-&gt; WYMAGANA AUTORYZACJA &lt;-</t>
  </si>
  <si>
    <t>Respirator TV 100</t>
  </si>
  <si>
    <t>TX1801030</t>
  </si>
  <si>
    <t>BIOMED</t>
  </si>
  <si>
    <t>TX1801069</t>
  </si>
  <si>
    <t>KAPNOGRAF SENTEC SDMS</t>
  </si>
  <si>
    <t>O. Chorób Płuc</t>
  </si>
  <si>
    <t>SENTEC</t>
  </si>
  <si>
    <t>ATOM Incu I</t>
  </si>
  <si>
    <t>ATOM</t>
  </si>
  <si>
    <t>Przegląd wykonać zgodnie z zaleceniem producenta i ustawa o wyrobach medycznych / Części zalecane do wymiany po przeglądzie realizowane będa na podstawie odrębnego zlecenia po akceptacji zamawiającego</t>
  </si>
  <si>
    <t>Stanowisko do resuscytacji noworodka</t>
  </si>
  <si>
    <t>ZESTAW DO WSPOMAGANIA ODDECHU</t>
  </si>
  <si>
    <t>VIASYS</t>
  </si>
  <si>
    <t>Urządzenie do tlenoterapii</t>
  </si>
  <si>
    <t>Precision Flow</t>
  </si>
  <si>
    <t>PF00028094-E</t>
  </si>
  <si>
    <t>Vapotherm</t>
  </si>
  <si>
    <t>PF00028090-E</t>
  </si>
  <si>
    <t>Acutnomic</t>
  </si>
  <si>
    <t>nCPAP</t>
  </si>
  <si>
    <t>Fabian Theraphy Evo</t>
  </si>
  <si>
    <t>AT-02119</t>
  </si>
  <si>
    <t>AT-02118</t>
  </si>
  <si>
    <t>evo</t>
  </si>
  <si>
    <t>AN-02110</t>
  </si>
  <si>
    <t>APARAT EEG DIGITRACK DTW</t>
  </si>
  <si>
    <t>O.NEUROLOGICZNY</t>
  </si>
  <si>
    <t>ELMIKO</t>
  </si>
  <si>
    <t>NEUROMONITOR C2</t>
  </si>
  <si>
    <t>17K278</t>
  </si>
  <si>
    <t>INOMED</t>
  </si>
  <si>
    <t>POMPA DO KONTRPULSACJI CS100</t>
  </si>
  <si>
    <t>Pr. Hemodynamiki</t>
  </si>
  <si>
    <t>SA188031B1</t>
  </si>
  <si>
    <t>MAQUET</t>
  </si>
  <si>
    <t>Respirator SERVO i</t>
  </si>
  <si>
    <t>Respirator SERVO</t>
  </si>
  <si>
    <t>DIATERMIA OKULISTYCZNA 10739-002</t>
  </si>
  <si>
    <t>O. Okulistyczny</t>
  </si>
  <si>
    <t>C-1033</t>
  </si>
  <si>
    <t>ERBE</t>
  </si>
  <si>
    <t>DIATERMIA Erbe ICC300</t>
  </si>
  <si>
    <t>Bl. Op. - Sala E</t>
  </si>
  <si>
    <t>DIATERMIA Erbe VIO 3</t>
  </si>
  <si>
    <t>Bl. Op. - Sala S</t>
  </si>
  <si>
    <t>DIATERMIA ERBOTOM ICC80</t>
  </si>
  <si>
    <t>B-2283</t>
  </si>
  <si>
    <t>DIATERMIA ICC200</t>
  </si>
  <si>
    <t>D-2249</t>
  </si>
  <si>
    <t>DIATERMIA ICC300</t>
  </si>
  <si>
    <t>Bl. Op. - Sala D</t>
  </si>
  <si>
    <t>O. Urologiczny</t>
  </si>
  <si>
    <t>B-1594</t>
  </si>
  <si>
    <t>DIATERMIA VIO 100C</t>
  </si>
  <si>
    <t>Por. Chirurgii Onkologicznej</t>
  </si>
  <si>
    <t>DIATERMIA VIO 300 D</t>
  </si>
  <si>
    <t>DIATERMIA VIO 300D</t>
  </si>
  <si>
    <t>Bl. Op. - Sala A</t>
  </si>
  <si>
    <t>Bl. Op. - Sala C</t>
  </si>
  <si>
    <t>DIATERMIA VIO200S</t>
  </si>
  <si>
    <t>DIATERMIA VIO3</t>
  </si>
  <si>
    <t>OCT Opko/Optos</t>
  </si>
  <si>
    <t>OTI</t>
  </si>
  <si>
    <t>Lampa Szczelinowa przy laserze Solitaire</t>
  </si>
  <si>
    <t>J0171101259</t>
  </si>
  <si>
    <t>FREY</t>
  </si>
  <si>
    <t>Perymetr AP200</t>
  </si>
  <si>
    <t>PKBA0016</t>
  </si>
  <si>
    <t>Ultrasonograf okulistyczny Eyecubed</t>
  </si>
  <si>
    <t>V410-03701</t>
  </si>
  <si>
    <t>ELLEX</t>
  </si>
  <si>
    <t>Autorefraktometr</t>
  </si>
  <si>
    <t>26BB0768</t>
  </si>
  <si>
    <t>GRAND SEIKO</t>
  </si>
  <si>
    <t>Tonometr bezkontaktowy</t>
  </si>
  <si>
    <t>WEAJ001H</t>
  </si>
  <si>
    <t>Laser Soltaire</t>
  </si>
  <si>
    <t>SN4A2176S</t>
  </si>
  <si>
    <t xml:space="preserve">PLATFORMA HEMODYNAMICZNA EV 1000A
</t>
  </si>
  <si>
    <t>O. Anestezjologii i Intensywnej Terapii</t>
  </si>
  <si>
    <t>EDWARDS</t>
  </si>
  <si>
    <t xml:space="preserve">PLATFORMA HEMODYNAMICZNA  HEMI </t>
  </si>
  <si>
    <t>-&gt; WYMAGANA AUTORYZACJA&lt;-</t>
  </si>
  <si>
    <t>STANOWISKO DO ZNIECZULEŃ (LEON PLUS + NIHON KOHDEN)</t>
  </si>
  <si>
    <t>0200010hul00404399</t>
  </si>
  <si>
    <t>HEINEN + LOWENSTEIN</t>
  </si>
  <si>
    <t>020001hul00404398</t>
  </si>
  <si>
    <t>ZAMGŁAWIACZ NOCOSPRAY 1000 USB</t>
  </si>
  <si>
    <t>O. Neurologiczny</t>
  </si>
  <si>
    <t xml:space="preserve">172Z430                               </t>
  </si>
  <si>
    <t xml:space="preserve">Oxy Pharm                            </t>
  </si>
  <si>
    <t>172Z1231</t>
  </si>
  <si>
    <t>O. Chirurgii Ogólnej i Naczyniowej</t>
  </si>
  <si>
    <t>172Y7434</t>
  </si>
  <si>
    <t>O. CHorób Płuc</t>
  </si>
  <si>
    <t xml:space="preserve">172Z429                            </t>
  </si>
  <si>
    <t xml:space="preserve">172Y6471                         </t>
  </si>
  <si>
    <t>o. Kardiologiczny</t>
  </si>
  <si>
    <t xml:space="preserve">172Y844                    </t>
  </si>
  <si>
    <t>Bene Heart D3</t>
  </si>
  <si>
    <t>EZ-7B000211/2017</t>
  </si>
  <si>
    <t>Mindray</t>
  </si>
  <si>
    <t>2024-04-09</t>
  </si>
  <si>
    <t>2025-04-09</t>
  </si>
  <si>
    <t>EZ-7B000215/2017</t>
  </si>
  <si>
    <t>EZ-7B000216/2017</t>
  </si>
  <si>
    <t>Bl.op</t>
  </si>
  <si>
    <t>DIATERMIA IES2</t>
  </si>
  <si>
    <t>DIATERMIA  APC 2</t>
  </si>
  <si>
    <t>E-1118</t>
  </si>
  <si>
    <t>DIATERMIA CRYO2</t>
  </si>
  <si>
    <t>O.CHORÓB PŁUC</t>
  </si>
  <si>
    <t>DIATERMIA APC 300</t>
  </si>
  <si>
    <t>PRAC.ENDOSKOPOWA</t>
  </si>
  <si>
    <t>C-1604</t>
  </si>
  <si>
    <t>EVD02998</t>
  </si>
  <si>
    <t>Blok Op</t>
  </si>
  <si>
    <t>WÓZEK WOLF</t>
  </si>
  <si>
    <t>WOLF AUTOCLAVE LOGIC HD</t>
  </si>
  <si>
    <t>WOLF AUTOCLAVE PENDUAL LOGIC HD</t>
  </si>
  <si>
    <t xml:space="preserve">WOLF FLUID CONTROL LAP </t>
  </si>
  <si>
    <t>1412CE433</t>
  </si>
  <si>
    <t>WOLF ŹRÓDŁO ŚWIATŁA LED 1.2</t>
  </si>
  <si>
    <t>WOLF URO PUMP 2224</t>
  </si>
  <si>
    <t>SN160439</t>
  </si>
  <si>
    <t>MONITOR LG 27HK510S</t>
  </si>
  <si>
    <t>205NTLE3C608</t>
  </si>
  <si>
    <t>MONITOR NDS RADIANCE 26  SC-WU26-A1511</t>
  </si>
  <si>
    <t>14-246504</t>
  </si>
  <si>
    <t>WOLF INSUFLATOR HIGHFLOW 45</t>
  </si>
  <si>
    <t>WOLF VIDEOPROCESOR LOGIC HD</t>
  </si>
  <si>
    <t xml:space="preserve">WOLF ŻRÓDŁO ŚWIATŁA </t>
  </si>
  <si>
    <t>O.Chir.Onkolog.</t>
  </si>
  <si>
    <t>GFR 60505</t>
  </si>
  <si>
    <t>KCI Info V.A.C. Aparat do Terapii Ran Pod Ciśnieniem</t>
  </si>
  <si>
    <t>KCI</t>
  </si>
  <si>
    <t>2024-09-09</t>
  </si>
  <si>
    <t>2025-09-09</t>
  </si>
  <si>
    <t>Blok Operacyjny  - Ortopedia - sala E</t>
  </si>
  <si>
    <t>Stryker</t>
  </si>
  <si>
    <t>2024-08-14</t>
  </si>
  <si>
    <t>2025-08-14</t>
  </si>
  <si>
    <t>Napęd ortopedyczny Stryker System 8 Rotary Dual + konsola TPS typ 5100002000</t>
  </si>
  <si>
    <t xml:space="preserve">System 8 SN: 1709312843,  TPS SN: 98110452   </t>
  </si>
  <si>
    <t xml:space="preserve">System 8 SN: 2109016793, TPS SN: 98110453    </t>
  </si>
  <si>
    <t>Napęd ortopedyczny Stryker System 8 Cordless Driver + konsola TPS typ 5100002000</t>
  </si>
  <si>
    <t>8052200508B410</t>
  </si>
  <si>
    <t>BLT</t>
  </si>
  <si>
    <t>2024-09-05</t>
  </si>
  <si>
    <t>2025-09-05</t>
  </si>
  <si>
    <t>GAAC19023</t>
  </si>
  <si>
    <t>2024-09-26</t>
  </si>
  <si>
    <t>2025-09-26</t>
  </si>
  <si>
    <t xml:space="preserve">
Urządzenie do podciśnieniowej terapii ran V.A.C. Ulta</t>
  </si>
  <si>
    <t>2024-09-18</t>
  </si>
  <si>
    <t>Olympus EDT 4 Basic GA</t>
  </si>
  <si>
    <t>Pracownia endoskopii</t>
  </si>
  <si>
    <t>2025-09-18</t>
  </si>
  <si>
    <t>Pracownia bronchoskopii</t>
  </si>
  <si>
    <t>Olympus EDT 3 Basic</t>
  </si>
  <si>
    <t>2024-09-06</t>
  </si>
  <si>
    <t>2025-09-06</t>
  </si>
  <si>
    <t>BTL</t>
  </si>
  <si>
    <t>2024-10-01</t>
  </si>
  <si>
    <t>2025-10-01</t>
  </si>
  <si>
    <t>O.Kardiolog.</t>
  </si>
  <si>
    <t>Holter DR 200 HE</t>
  </si>
  <si>
    <t>0015349</t>
  </si>
  <si>
    <t>NorthEast Monitoring INC.</t>
  </si>
  <si>
    <t>2024-09-12</t>
  </si>
  <si>
    <t>2025-09-12</t>
  </si>
  <si>
    <t>Respirator Puritan Benett 840</t>
  </si>
  <si>
    <t>Covidien</t>
  </si>
  <si>
    <t>Wykonanie przeglądu zgodnie z zaleceniem producenta i ustawa o wyrobach medycznych wraz z wymianą obowiązkowych części / Części zalecane do wymiany po przeglądzie realizowane będa na podstawie odrębnego zlecenia po akceptacji zamawiającego</t>
  </si>
  <si>
    <t>Defibrylator REANIBEX 800</t>
  </si>
  <si>
    <t>Chir.Dziecięca</t>
  </si>
  <si>
    <t>2020/20032543</t>
  </si>
  <si>
    <t>Osatu s.coop./Benex Cardio</t>
  </si>
  <si>
    <t>2024-10-02</t>
  </si>
  <si>
    <t>2025-10-02</t>
  </si>
  <si>
    <t>W kosztach przeglądu i konserwacji należy ująć koszt zakupu i wymiany zestawów serwisowych / Wykonanie przeglądu zgodnie z zaleceniem producenta i ustawa o wyrobach medycznych / Części zalecane do wymiany po przeglądzie realizowane będa na podstawie odrębnego zlecenia po akceptacji zamawiającego</t>
  </si>
  <si>
    <t>SPARQ</t>
  </si>
  <si>
    <t>PHILIPS</t>
  </si>
  <si>
    <t>HD15</t>
  </si>
  <si>
    <t>US51220283</t>
  </si>
  <si>
    <t>O. Chorób Wewnętrznych II</t>
  </si>
  <si>
    <t>HD11XE</t>
  </si>
  <si>
    <t>Kowary - I O. Chorób Płuc i Gruźlicy</t>
  </si>
  <si>
    <t>US21077303</t>
  </si>
  <si>
    <t>AFFINITI 50</t>
  </si>
  <si>
    <t>Kowary - O. Stacjonarnej Rehabilitacji Kardiologicznej</t>
  </si>
  <si>
    <t>US620D1207</t>
  </si>
  <si>
    <t>Johnson &amp; Johnson</t>
  </si>
  <si>
    <t>2/rok</t>
  </si>
  <si>
    <t>Autoczytnik 
3M Attest
Auto-reader 490</t>
  </si>
  <si>
    <t>3M</t>
  </si>
  <si>
    <t>APARAT DO HEMOFILTRACJI</t>
  </si>
  <si>
    <t>OMGU5028</t>
  </si>
  <si>
    <t>FRESENIUS</t>
  </si>
  <si>
    <t>1 co 2 lata</t>
  </si>
  <si>
    <t>APARAT DO HEMOFILTRACJI 260</t>
  </si>
  <si>
    <t>OFTG3432</t>
  </si>
  <si>
    <t>APARAT DO WITREKTOMII Z LASEREM</t>
  </si>
  <si>
    <t>Alcon</t>
  </si>
  <si>
    <t>LIFEPAK 12</t>
  </si>
  <si>
    <t>MEDTRONIC</t>
  </si>
  <si>
    <t>LIFEPAK 15</t>
  </si>
  <si>
    <t>LIFEPAK 20</t>
  </si>
  <si>
    <t>LIFEPAK 20e</t>
  </si>
  <si>
    <t>LIFEPAK 500</t>
  </si>
  <si>
    <t>POZ</t>
  </si>
  <si>
    <t>O. POŁOŻNICZO- GINEKOLOGICZNY</t>
  </si>
  <si>
    <t>9P</t>
  </si>
  <si>
    <t>Kowary - III O. Chorób Płuc i Gruźlicy</t>
  </si>
  <si>
    <t>Pr. Kardiologiczna</t>
  </si>
  <si>
    <t>Respirator NKV 550</t>
  </si>
  <si>
    <t>NKV55020431745</t>
  </si>
  <si>
    <t>Nihon Koden</t>
  </si>
  <si>
    <t>NKV55020431769</t>
  </si>
  <si>
    <t>NKV55020431787</t>
  </si>
  <si>
    <t>NKV55020431799</t>
  </si>
  <si>
    <t>LIFE POINT Plus</t>
  </si>
  <si>
    <t>O. Pediatryczny</t>
  </si>
  <si>
    <t>METSiS</t>
  </si>
  <si>
    <t>O. Otolaryngologiczny</t>
  </si>
  <si>
    <t>LIFE POINT PRO</t>
  </si>
  <si>
    <t>09LPP014</t>
  </si>
  <si>
    <t>O. Neurochirurgiczny</t>
  </si>
  <si>
    <t>12LPP417</t>
  </si>
  <si>
    <t>13LPP073</t>
  </si>
  <si>
    <t>O. OKULISTYCZNY</t>
  </si>
  <si>
    <t>12LPP418</t>
  </si>
  <si>
    <t>Laser Holmowy Litho z oprzyżądowaniem</t>
  </si>
  <si>
    <t>LHT 1149-0916</t>
  </si>
  <si>
    <t>Quanta System</t>
  </si>
  <si>
    <t>Morcelator Versator</t>
  </si>
  <si>
    <t>VR-D2-180042</t>
  </si>
  <si>
    <t>Voel Medical</t>
  </si>
  <si>
    <t>Storz</t>
  </si>
  <si>
    <t>Dermatom TCM 3000 BL</t>
  </si>
  <si>
    <t>8565U1901R</t>
  </si>
  <si>
    <t>Nouvag</t>
  </si>
  <si>
    <t>Nóż harmoniczny GEN11</t>
  </si>
  <si>
    <t>Napęd neurochirurgiczny</t>
  </si>
  <si>
    <t>GD670/GD675/GD685</t>
  </si>
  <si>
    <t>AESCULAP</t>
  </si>
  <si>
    <t>Napęd neurochirurgiczny ELAN 4</t>
  </si>
  <si>
    <t>GA800 / sn:3111</t>
  </si>
  <si>
    <t>Naped neurochirugiczny ELAN 4</t>
  </si>
  <si>
    <t>GA-800-2038</t>
  </si>
  <si>
    <t>co 6 miesięcy</t>
  </si>
  <si>
    <t>Lithotryptor ultradźwiękowy wraz z pompą ssąco</t>
  </si>
  <si>
    <t>1100140099 / 1100137272</t>
  </si>
  <si>
    <t>Richard Wolf</t>
  </si>
  <si>
    <t>Tor wizyjny laparoskopowy</t>
  </si>
  <si>
    <t>Mikroskop Kinvo 900</t>
  </si>
  <si>
    <t>Zeiss</t>
  </si>
  <si>
    <t>Neuronawigacja Stealthstation S8</t>
  </si>
  <si>
    <t>N30475010</t>
  </si>
  <si>
    <t>Medtronic</t>
  </si>
  <si>
    <t>Blok Operacyjny sala E</t>
  </si>
  <si>
    <t>00291</t>
  </si>
  <si>
    <t>00201</t>
  </si>
  <si>
    <t>Stół operacyjny MAQUET 1140</t>
  </si>
  <si>
    <t>Maquet</t>
  </si>
  <si>
    <t>0903342901X</t>
  </si>
  <si>
    <t>2024-10.25</t>
  </si>
  <si>
    <t>2025-04.25</t>
  </si>
  <si>
    <t>INKUBATOR NOWORODKOWY</t>
  </si>
  <si>
    <t>V-2100 G/A</t>
  </si>
  <si>
    <t>AKN 02122</t>
  </si>
  <si>
    <t>CPAP INFANT FLOW SiPAP</t>
  </si>
  <si>
    <t>INFANT FLOW SiPAP</t>
  </si>
  <si>
    <t>CareFusion</t>
  </si>
  <si>
    <t xml:space="preserve"> BDN01133</t>
  </si>
  <si>
    <t>Inkubator transportowy  (respirator fabian + NCPAP )</t>
  </si>
  <si>
    <t>Zestaw laparoskopowy - Endoflator SN: ML3958, monitor 513 SN: 51306138TW003, Xenon Nova SN: 20131520 ML5545, Telecam SLPat 26430520 WY25798, Duomat SN: KL3047i</t>
  </si>
  <si>
    <t>Insuflator Endoflator UI500 nr: TM15608</t>
  </si>
  <si>
    <t>Tor wizyjny laryngologiczny - monitor 26" SN: A81E10582, TC300 SN: WR791933, TC200 SN: XR792422, 20161420 SN: WR15554, 40701620 SN: VR3693</t>
  </si>
  <si>
    <t xml:space="preserve"> Wieża laparoskopowa STORZ - Monitor 26" SN: A8IE10582, Kamera TC300 SN: WR791935-P, Nagrywarka TC200 SN: XR792422-P, Żródło św. 20161420 SN: WR15554, Shaver 40701620 SN: VR3693, po,pa SN: XR845</t>
  </si>
  <si>
    <t>Aparat RTG mobilny Mobilett Elara</t>
  </si>
  <si>
    <t>Siemens</t>
  </si>
  <si>
    <t>21.04.2021</t>
  </si>
  <si>
    <t>2025.05.27</t>
  </si>
  <si>
    <t>Defibrylator Lifepak 15</t>
  </si>
  <si>
    <t>Physio Control</t>
  </si>
  <si>
    <t>2024-05-01</t>
  </si>
  <si>
    <t>01.05.2025</t>
  </si>
  <si>
    <t>Oddział wewnętrzny</t>
  </si>
  <si>
    <t>2020/20032544</t>
  </si>
  <si>
    <t>2020/20061089</t>
  </si>
  <si>
    <t>Chiruriga Naczyniowa</t>
  </si>
  <si>
    <t>2024-10-28</t>
  </si>
  <si>
    <t>2025-10-28</t>
  </si>
  <si>
    <t>2024-07-31</t>
  </si>
  <si>
    <t>2025-07.31</t>
  </si>
  <si>
    <t>W defibrylatorach podlega wymianie:</t>
  </si>
  <si>
    <t>kpl. Elektrod - co 5 lat (145 netto szt.)</t>
  </si>
  <si>
    <t>akumulator - co 2,5 roku (1880 zł netto do 800-tki, 1100 zł do 700-tki)</t>
  </si>
  <si>
    <t>Ww. ceny z oferty z dnia 05.11.2024</t>
  </si>
  <si>
    <t>APARAT DO HEMOFILTRACJI Multifiltrate PRO</t>
  </si>
  <si>
    <t>3FTG8766</t>
  </si>
  <si>
    <t>Defibrylator REANIBEX 700</t>
  </si>
  <si>
    <t>Mikroskop Tivato 700</t>
  </si>
  <si>
    <t>Uwagi:</t>
  </si>
  <si>
    <t>2025.11.01</t>
  </si>
  <si>
    <t>Wanna do masażu wirowego kończyn górnych BTL-30000 Series System I, model: Zeta 20</t>
  </si>
  <si>
    <t>3002-05000181</t>
  </si>
  <si>
    <t>3002-05000172</t>
  </si>
  <si>
    <t>Wanna do masażu wirowego kończyn dolnych BTL-30000 Series System I, model: Theta 20</t>
  </si>
  <si>
    <t>Kowary - O. Rehabilitacji Pulmonologicznej</t>
  </si>
  <si>
    <t>Zestaw do prób wysiłkowych CardioPiont ERGO E600</t>
  </si>
  <si>
    <t>USBGD2708060</t>
  </si>
  <si>
    <t>28.03.2024</t>
  </si>
  <si>
    <t>28.03.2025</t>
  </si>
  <si>
    <t>Poradnia Kardiolog.</t>
  </si>
  <si>
    <t>2025-07-01</t>
  </si>
  <si>
    <t>01.12.2024</t>
  </si>
  <si>
    <t>01.12.2025</t>
  </si>
  <si>
    <t>08AE-0021654</t>
  </si>
  <si>
    <t>27.05.2024</t>
  </si>
  <si>
    <t>Holter BTL-08 (ciśnieniowy)</t>
  </si>
  <si>
    <t>2790617, AN-02111</t>
  </si>
  <si>
    <t>Sunflower Warmer</t>
  </si>
  <si>
    <t>Respirator Fabian + nCPAP</t>
  </si>
  <si>
    <t>AE00029183</t>
  </si>
  <si>
    <t>27.11.2023</t>
  </si>
  <si>
    <t>27.11.2024</t>
  </si>
  <si>
    <t>Holter EKG R12</t>
  </si>
  <si>
    <t>Holter EKG R3</t>
  </si>
  <si>
    <t>AE00029109</t>
  </si>
  <si>
    <t>21.04.2023</t>
  </si>
  <si>
    <t>O.Neonatologiczny</t>
  </si>
  <si>
    <t>USG VIVID S60N</t>
  </si>
  <si>
    <t xml:space="preserve">Holter BTL-08 ABPM </t>
  </si>
  <si>
    <t>B.Braun Avitum A.G.</t>
  </si>
  <si>
    <t>W kosztach przeglądu i konserwacji należy ująć koszt zakupu i wymiany zestawów serwisowych / Wykonanie przeglądu zgodnie z zaleceniami producenta i ustawą o wyrobach medycznych / Części zalecane po przeglądzie realizowane będą na podstawie odrębnego zlecenia po akceptacji zamawiającego</t>
  </si>
  <si>
    <t>Gambro AK96</t>
  </si>
  <si>
    <t>Gambro</t>
  </si>
  <si>
    <t>Ostatni przegląd był wg zestawu BASIC, przedostatni BASIC + B, wymagany wg zestawu BASIC + A</t>
  </si>
  <si>
    <t>1 / 2 lata</t>
  </si>
  <si>
    <t>Gambro AK98</t>
  </si>
  <si>
    <t>Ostatni przegląd był wg zestawu BASIC, przedostatni BASIC + A, wymagany wg zestawu BASIC + B</t>
  </si>
  <si>
    <t>Ostatni przegląd był wg zestawu BASIC przedostatni BASIC + A, wymagany wg zestawu BASIC + B</t>
  </si>
  <si>
    <t>Ostatni przegląd był wg zestawu BASIC przedostatni BASIC, wymagany wg zestawu BASIC + A</t>
  </si>
  <si>
    <t>Gambro AK200S</t>
  </si>
  <si>
    <t>Przegląd wg zestawu BASIC</t>
  </si>
  <si>
    <t>Gambro AK95S</t>
  </si>
  <si>
    <t>UWAGI</t>
  </si>
  <si>
    <t>UWAGI c.d.</t>
  </si>
  <si>
    <t>uwagi</t>
  </si>
  <si>
    <t xml:space="preserve">O.Rehabilirtacji Kardiologicznej Kowary </t>
  </si>
  <si>
    <t>Przegląd wykonać zgodnie z zaleceniem producenta i ustawą o wyrobach medycznych / Części zalecane do wymiany po przeglądzie realizowane będa na podstawie odrębnego zlecenia po akceptacji zamawiającego</t>
  </si>
  <si>
    <t xml:space="preserve"> Planowana ilosć przeglądów</t>
  </si>
  <si>
    <t>typ: 5525.105 / sn: 1100214208</t>
  </si>
  <si>
    <t xml:space="preserve">Data  wykonanego przeglądu </t>
  </si>
  <si>
    <t>B.Braun DIALOG + Evolution 710200C</t>
  </si>
  <si>
    <t>17.12.2025  i 16.12.2026</t>
  </si>
  <si>
    <t>18.12.2025  i 17.12.2026</t>
  </si>
  <si>
    <t xml:space="preserve">Data  wykonanegoprzeglądu </t>
  </si>
  <si>
    <t>Data wykonanego przeglądu</t>
  </si>
  <si>
    <r>
      <t>Sterylizator plazmowy 
STERRAD 100S</t>
    </r>
    <r>
      <rPr>
        <sz val="10"/>
        <color rgb="FFFF0000"/>
        <rFont val="Arial"/>
        <family val="2"/>
        <charset val="238"/>
      </rPr>
      <t xml:space="preserve">                              </t>
    </r>
  </si>
  <si>
    <t xml:space="preserve">Data wykonanego przeglądu </t>
  </si>
  <si>
    <t>Pompa infuzyjna - P600</t>
  </si>
  <si>
    <t>Data wykonego przeglądu</t>
  </si>
  <si>
    <t>Holter BTL-08 (EKG R7)</t>
  </si>
  <si>
    <t xml:space="preserve">Data  wykonego przeglądu </t>
  </si>
  <si>
    <t>10.05.2025 ( ostatni gwarancyjny )  następny przegląd: 10.05.2026 - płatny</t>
  </si>
  <si>
    <t xml:space="preserve">Data  wykonanego przeglądu  </t>
  </si>
  <si>
    <t>01884B0106</t>
  </si>
  <si>
    <t>Anterion OCT Anterion</t>
  </si>
  <si>
    <t>Heidelberg Engineering</t>
  </si>
  <si>
    <t>1/rok - przegląd tylko w 2026 r.</t>
  </si>
  <si>
    <t>Fotel operatora Surgiline -UFSK</t>
  </si>
  <si>
    <t xml:space="preserve"> WYMAGANA AUTORYZACJA </t>
  </si>
  <si>
    <t>Cena jednostkowa netto</t>
  </si>
  <si>
    <t>Łączna cena netto</t>
  </si>
  <si>
    <t>Łączna cena brutto</t>
  </si>
  <si>
    <t>Stawka VAT%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</si>
  <si>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</si>
  <si>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</si>
  <si>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</si>
  <si>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</si>
  <si>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</si>
  <si>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</si>
  <si>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</si>
  <si>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</si>
  <si>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</si>
  <si>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</si>
  <si>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</si>
  <si>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</si>
  <si>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</si>
  <si>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</si>
  <si>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</si>
  <si>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</si>
  <si>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</si>
  <si>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</si>
  <si>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</si>
  <si>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</si>
  <si>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</si>
  <si>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</si>
  <si>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</si>
  <si>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                                        Łączna cena netto i brutto: </t>
  </si>
  <si>
    <t xml:space="preserve">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</si>
  <si>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</si>
  <si>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Łączna cena netto i brutto za poz. 1-15: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</si>
  <si>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</si>
  <si>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</si>
  <si>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</si>
  <si>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</si>
  <si>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</si>
  <si>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</si>
  <si>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</si>
  <si>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</si>
  <si>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</si>
  <si>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</si>
  <si>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</si>
  <si>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</si>
  <si>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</si>
  <si>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Łączna cena netto i brutto: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</si>
  <si>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Łączna cena netto i brutto: </t>
  </si>
  <si>
    <t>Urządzenia medyczne różne</t>
  </si>
  <si>
    <t>Sterylizatory</t>
  </si>
  <si>
    <t>Respiratory</t>
  </si>
  <si>
    <t>Respiratory 2</t>
  </si>
  <si>
    <t>Urządzenia do laparoskopii</t>
  </si>
  <si>
    <t>Aparaty dializacyjne</t>
  </si>
  <si>
    <t>Napędy neurochirurgiczne</t>
  </si>
  <si>
    <t>Aparaty dializacyjne 2</t>
  </si>
  <si>
    <t>Aparaty dializacyjne 3</t>
  </si>
  <si>
    <t>Aparaty z Pracowni Endoskopii oraz Bloku operacyjnego</t>
  </si>
  <si>
    <t>Stanowiska do znieczulania</t>
  </si>
  <si>
    <t>Myjnia-dezynfekator</t>
  </si>
  <si>
    <t>Platforma Hemodynamiczna</t>
  </si>
  <si>
    <t>Urządzenia do wspomagania oddechu</t>
  </si>
  <si>
    <t>Aparat EEG</t>
  </si>
  <si>
    <t>Neuromonitor</t>
  </si>
  <si>
    <t>Respiratory 3</t>
  </si>
  <si>
    <t>Diatermia</t>
  </si>
  <si>
    <t xml:space="preserve">Urządzenia okulistyczne </t>
  </si>
  <si>
    <t>Autoczytnik</t>
  </si>
  <si>
    <t>Nóż harmoniczny</t>
  </si>
  <si>
    <t>Aparat do hemofiltracji</t>
  </si>
  <si>
    <t>Stanowiska do znieczulania 2</t>
  </si>
  <si>
    <t>Zamgławiacze</t>
  </si>
  <si>
    <t>Defibrylatory 2</t>
  </si>
  <si>
    <t>Aparat do terapii ran</t>
  </si>
  <si>
    <t>Defibylatory + napędy ortopedyczne</t>
  </si>
  <si>
    <t>Pompa infuzyjna</t>
  </si>
  <si>
    <t>Respiratory i Neuronawigacja</t>
  </si>
  <si>
    <t>Myjnie endoskopowe</t>
  </si>
  <si>
    <t>Holtery i wanny</t>
  </si>
  <si>
    <t>Holter</t>
  </si>
  <si>
    <t>Defibrylatory 3</t>
  </si>
  <si>
    <t>Aparat do witrektomii</t>
  </si>
  <si>
    <t>Defibrylatory 4</t>
  </si>
  <si>
    <t>Respiratory 4</t>
  </si>
  <si>
    <t>Lithotryptor</t>
  </si>
  <si>
    <t>Mikroskopy</t>
  </si>
  <si>
    <t>Stoły operacyjne</t>
  </si>
  <si>
    <t xml:space="preserve">Morcelator i dermatom </t>
  </si>
  <si>
    <t>Laser holowy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</si>
</sst>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zł-415];[Red]\-#,##0.00\ [$zł-415]"/>
    <numFmt numFmtId="165" formatCode="yyyy\-mm\-dd"/>
    <numFmt numFmtId="166" formatCode="[$-415]yyyy\-mm\-dd"/>
    <numFmt numFmtId="167" formatCode="yyyy\-mm"/>
    <numFmt numFmtId="168" formatCode="yyyy\-mm\-dd;@"/>
    <numFmt numFmtId="169" formatCode="d/mm/yyyy"/>
  </numFmts>
  <fonts count="65"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&quot;Czcionka tekstu podstawowego&quot;"/>
      <charset val="238"/>
    </font>
    <font>
      <sz val="11"/>
      <name val="Arial"/>
      <family val="2"/>
      <charset val="1"/>
    </font>
    <font>
      <sz val="11"/>
      <name val="Czcionka tekstu podstawowego"/>
      <charset val="1"/>
    </font>
    <font>
      <sz val="10"/>
      <name val="Arial"/>
      <family val="2"/>
      <charset val="1"/>
    </font>
    <font>
      <b/>
      <i/>
      <sz val="11"/>
      <name val="Arial"/>
      <family val="2"/>
      <charset val="1"/>
    </font>
    <font>
      <sz val="10"/>
      <name val="Arial"/>
      <family val="2"/>
      <charset val="238"/>
    </font>
    <font>
      <sz val="8"/>
      <name val="Arial"/>
      <family val="2"/>
      <charset val="1"/>
    </font>
    <font>
      <sz val="9"/>
      <name val="Arial"/>
      <family val="2"/>
      <charset val="238"/>
    </font>
    <font>
      <sz val="10"/>
      <color rgb="FF000000"/>
      <name val="Arial"/>
      <family val="2"/>
      <charset val="1"/>
    </font>
    <font>
      <sz val="11"/>
      <color rgb="FF000000"/>
      <name val="Czcionka tekstu podstawowego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name val="Arial"/>
      <family val="2"/>
      <charset val="238"/>
    </font>
    <font>
      <b/>
      <i/>
      <sz val="11"/>
      <color rgb="FF000000"/>
      <name val="Arial"/>
      <family val="2"/>
      <charset val="1"/>
    </font>
    <font>
      <sz val="10"/>
      <color rgb="FF000000"/>
      <name val="&quot;Arial&quot;"/>
      <family val="2"/>
      <charset val="1"/>
    </font>
    <font>
      <b/>
      <sz val="11"/>
      <name val="Arial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rgb="FF00B050"/>
      <name val="Czcionka tekstu podstawowego"/>
      <family val="2"/>
      <charset val="238"/>
    </font>
    <font>
      <sz val="10"/>
      <color rgb="FFFF0000"/>
      <name val="Arial"/>
      <family val="2"/>
      <charset val="1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name val="Arial CE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0"/>
      <color rgb="FF000000"/>
      <name val="&quot;Czcionka tekstu podstawowego&quot;"/>
      <charset val="238"/>
    </font>
    <font>
      <sz val="10"/>
      <color rgb="FF000000"/>
      <name val="Calibri"/>
      <family val="2"/>
      <charset val="238"/>
    </font>
    <font>
      <sz val="11"/>
      <color rgb="FF0000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1"/>
      <color rgb="FF000000"/>
      <name val="Czcionka tekstu podstawowego"/>
      <charset val="238"/>
    </font>
    <font>
      <sz val="22"/>
      <name val="Arial"/>
      <family val="2"/>
      <charset val="238"/>
    </font>
    <font>
      <sz val="18"/>
      <name val="Czcionka tekstu podstawowego"/>
    </font>
    <font>
      <sz val="20"/>
      <name val="Czcionka tekstu podstawowego"/>
    </font>
    <font>
      <sz val="22"/>
      <name val="Czcionka tekstu podstawowego"/>
    </font>
    <font>
      <sz val="24"/>
      <name val="Czcionka tekstu podstawowego"/>
    </font>
    <font>
      <sz val="26"/>
      <name val="Czcionka tekstu podstawowego"/>
    </font>
    <font>
      <sz val="28"/>
      <name val="Czcionka tekstu podstawowego"/>
    </font>
    <font>
      <sz val="36"/>
      <name val="Czcionka tekstu podstawowego"/>
    </font>
    <font>
      <sz val="22"/>
      <name val="Calibri"/>
      <family val="2"/>
      <charset val="238"/>
    </font>
    <font>
      <sz val="2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rgb="FFC9211E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2" tint="-0.14996795556505021"/>
        <bgColor rgb="FFDDDDDD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Border="0" applyProtection="0"/>
    <xf numFmtId="0" fontId="3" fillId="0" borderId="0"/>
    <xf numFmtId="0" fontId="26" fillId="6" borderId="0" applyNumberFormat="0" applyBorder="0" applyAlignment="0" applyProtection="0"/>
  </cellStyleXfs>
  <cellXfs count="294">
    <xf numFmtId="0" fontId="0" fillId="0" borderId="0" xfId="0"/>
    <xf numFmtId="0" fontId="0" fillId="0" borderId="0" xfId="0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165" fontId="3" fillId="0" borderId="1" xfId="2" applyNumberForma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/>
    </xf>
    <xf numFmtId="0" fontId="3" fillId="0" borderId="0" xfId="2"/>
    <xf numFmtId="0" fontId="4" fillId="2" borderId="4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/>
    </xf>
    <xf numFmtId="49" fontId="4" fillId="3" borderId="3" xfId="2" applyNumberFormat="1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165" fontId="11" fillId="0" borderId="9" xfId="2" applyNumberFormat="1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1" fillId="0" borderId="11" xfId="2" applyNumberFormat="1" applyFont="1" applyBorder="1" applyAlignment="1">
      <alignment horizontal="center" vertical="center" wrapText="1"/>
    </xf>
    <xf numFmtId="0" fontId="19" fillId="4" borderId="15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18" fillId="0" borderId="0" xfId="2" applyFont="1"/>
    <xf numFmtId="0" fontId="20" fillId="0" borderId="15" xfId="2" applyFont="1" applyBorder="1" applyAlignment="1">
      <alignment horizontal="center" vertical="center" wrapText="1"/>
    </xf>
    <xf numFmtId="49" fontId="20" fillId="0" borderId="15" xfId="2" applyNumberFormat="1" applyFont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165" fontId="20" fillId="0" borderId="18" xfId="2" applyNumberFormat="1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0" fillId="4" borderId="19" xfId="2" applyFont="1" applyFill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 wrapText="1"/>
    </xf>
    <xf numFmtId="165" fontId="20" fillId="0" borderId="15" xfId="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14" fontId="22" fillId="0" borderId="13" xfId="0" applyNumberFormat="1" applyFont="1" applyBorder="1" applyAlignment="1">
      <alignment horizontal="center" vertical="center" wrapText="1"/>
    </xf>
    <xf numFmtId="0" fontId="20" fillId="4" borderId="20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0" fontId="12" fillId="5" borderId="11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27" fillId="0" borderId="0" xfId="0" applyFont="1"/>
    <xf numFmtId="0" fontId="28" fillId="0" borderId="2" xfId="3" applyFont="1" applyFill="1" applyBorder="1" applyAlignment="1">
      <alignment horizontal="center" vertical="center"/>
    </xf>
    <xf numFmtId="0" fontId="28" fillId="0" borderId="3" xfId="3" applyFont="1" applyFill="1" applyBorder="1" applyAlignment="1">
      <alignment horizontal="center" vertical="center" wrapText="1"/>
    </xf>
    <xf numFmtId="165" fontId="28" fillId="0" borderId="3" xfId="3" applyNumberFormat="1" applyFont="1" applyFill="1" applyBorder="1" applyAlignment="1">
      <alignment horizontal="center" vertical="center"/>
    </xf>
    <xf numFmtId="0" fontId="28" fillId="0" borderId="4" xfId="3" applyFont="1" applyFill="1" applyBorder="1" applyAlignment="1">
      <alignment horizontal="center" vertical="center" wrapText="1"/>
    </xf>
    <xf numFmtId="0" fontId="28" fillId="0" borderId="1" xfId="3" applyFont="1" applyFill="1" applyBorder="1" applyAlignment="1">
      <alignment horizontal="center" vertical="center"/>
    </xf>
    <xf numFmtId="0" fontId="28" fillId="0" borderId="0" xfId="3" applyFont="1" applyFill="1"/>
    <xf numFmtId="0" fontId="28" fillId="0" borderId="1" xfId="3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49" fontId="28" fillId="0" borderId="1" xfId="3" applyNumberFormat="1" applyFont="1" applyFill="1" applyBorder="1" applyAlignment="1">
      <alignment horizontal="center" vertical="center" wrapText="1"/>
    </xf>
    <xf numFmtId="0" fontId="32" fillId="0" borderId="0" xfId="0" applyFont="1"/>
    <xf numFmtId="17" fontId="0" fillId="0" borderId="0" xfId="0" applyNumberFormat="1"/>
    <xf numFmtId="3" fontId="28" fillId="0" borderId="3" xfId="3" applyNumberFormat="1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25" fillId="0" borderId="0" xfId="0" applyFont="1"/>
    <xf numFmtId="0" fontId="22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11" fillId="0" borderId="18" xfId="2" applyFont="1" applyBorder="1" applyAlignment="1">
      <alignment horizontal="center" vertical="center" wrapText="1"/>
    </xf>
    <xf numFmtId="165" fontId="11" fillId="0" borderId="18" xfId="2" applyNumberFormat="1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22" xfId="2" applyFont="1" applyBorder="1" applyAlignment="1">
      <alignment horizontal="center" vertical="center" wrapText="1"/>
    </xf>
    <xf numFmtId="0" fontId="3" fillId="0" borderId="23" xfId="2" applyBorder="1" applyAlignment="1">
      <alignment horizontal="center" vertical="center"/>
    </xf>
    <xf numFmtId="0" fontId="22" fillId="3" borderId="3" xfId="2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0" xfId="0" applyFont="1"/>
    <xf numFmtId="165" fontId="22" fillId="0" borderId="1" xfId="2" applyNumberFormat="1" applyFont="1" applyBorder="1" applyAlignment="1">
      <alignment horizontal="center" vertical="center" wrapText="1"/>
    </xf>
    <xf numFmtId="49" fontId="22" fillId="0" borderId="3" xfId="2" applyNumberFormat="1" applyFont="1" applyBorder="1" applyAlignment="1">
      <alignment horizontal="center" vertical="top"/>
    </xf>
    <xf numFmtId="49" fontId="22" fillId="0" borderId="3" xfId="2" applyNumberFormat="1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3" fillId="0" borderId="23" xfId="2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40" fillId="2" borderId="1" xfId="2" applyFont="1" applyFill="1" applyBorder="1" applyAlignment="1">
      <alignment horizontal="center" vertical="center" wrapText="1"/>
    </xf>
    <xf numFmtId="0" fontId="40" fillId="2" borderId="4" xfId="2" applyFont="1" applyFill="1" applyBorder="1" applyAlignment="1">
      <alignment horizontal="center" vertical="center" wrapText="1"/>
    </xf>
    <xf numFmtId="0" fontId="5" fillId="8" borderId="23" xfId="2" applyFont="1" applyFill="1" applyBorder="1" applyAlignment="1">
      <alignment horizontal="center" vertical="center" wrapText="1"/>
    </xf>
    <xf numFmtId="0" fontId="41" fillId="10" borderId="23" xfId="0" applyFont="1" applyFill="1" applyBorder="1" applyAlignment="1">
      <alignment horizontal="center" vertical="center" wrapText="1"/>
    </xf>
    <xf numFmtId="0" fontId="41" fillId="10" borderId="23" xfId="0" applyFont="1" applyFill="1" applyBorder="1" applyAlignment="1">
      <alignment horizontal="center" vertical="center"/>
    </xf>
    <xf numFmtId="0" fontId="5" fillId="8" borderId="2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8" borderId="23" xfId="2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25" fillId="0" borderId="1" xfId="2" applyFont="1" applyBorder="1" applyAlignment="1">
      <alignment horizontal="center" vertical="center" wrapText="1"/>
    </xf>
    <xf numFmtId="0" fontId="3" fillId="2" borderId="23" xfId="2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165" fontId="3" fillId="8" borderId="23" xfId="2" applyNumberFormat="1" applyFill="1" applyBorder="1" applyAlignment="1">
      <alignment horizontal="center" vertical="center"/>
    </xf>
    <xf numFmtId="0" fontId="18" fillId="8" borderId="22" xfId="2" applyFont="1" applyFill="1" applyBorder="1" applyAlignment="1">
      <alignment horizontal="center" vertical="center"/>
    </xf>
    <xf numFmtId="0" fontId="18" fillId="4" borderId="15" xfId="2" applyFont="1" applyFill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3" fillId="0" borderId="22" xfId="2" applyBorder="1" applyAlignment="1">
      <alignment horizontal="center" vertical="center" wrapText="1"/>
    </xf>
    <xf numFmtId="0" fontId="3" fillId="2" borderId="1" xfId="2" applyFill="1" applyBorder="1" applyAlignment="1">
      <alignment horizontal="center" vertical="center" wrapText="1"/>
    </xf>
    <xf numFmtId="0" fontId="12" fillId="8" borderId="9" xfId="2" applyFont="1" applyFill="1" applyBorder="1" applyAlignment="1">
      <alignment horizontal="center" vertical="center" wrapText="1"/>
    </xf>
    <xf numFmtId="0" fontId="11" fillId="8" borderId="9" xfId="2" applyFont="1" applyFill="1" applyBorder="1" applyAlignment="1">
      <alignment horizontal="center" vertical="center" wrapText="1"/>
    </xf>
    <xf numFmtId="0" fontId="43" fillId="8" borderId="9" xfId="2" applyFont="1" applyFill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 wrapText="1"/>
    </xf>
    <xf numFmtId="0" fontId="44" fillId="0" borderId="18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28" fillId="0" borderId="23" xfId="3" applyFont="1" applyFill="1" applyBorder="1" applyAlignment="1">
      <alignment horizontal="center" vertical="center"/>
    </xf>
    <xf numFmtId="167" fontId="28" fillId="0" borderId="23" xfId="3" applyNumberFormat="1" applyFont="1" applyFill="1" applyBorder="1" applyAlignment="1">
      <alignment horizontal="center" vertical="center"/>
    </xf>
    <xf numFmtId="165" fontId="28" fillId="0" borderId="23" xfId="3" applyNumberFormat="1" applyFont="1" applyFill="1" applyBorder="1" applyAlignment="1">
      <alignment horizontal="center" vertical="center"/>
    </xf>
    <xf numFmtId="0" fontId="46" fillId="2" borderId="23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41" fillId="8" borderId="23" xfId="0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11" fillId="5" borderId="23" xfId="2" applyFont="1" applyFill="1" applyBorder="1" applyAlignment="1">
      <alignment horizontal="center" vertical="center" wrapText="1"/>
    </xf>
    <xf numFmtId="165" fontId="4" fillId="0" borderId="23" xfId="2" applyNumberFormat="1" applyFont="1" applyBorder="1" applyAlignment="1">
      <alignment horizontal="center" vertical="center"/>
    </xf>
    <xf numFmtId="0" fontId="20" fillId="4" borderId="23" xfId="2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169" fontId="47" fillId="0" borderId="2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169" fontId="48" fillId="0" borderId="23" xfId="0" applyNumberFormat="1" applyFont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/>
    </xf>
    <xf numFmtId="14" fontId="3" fillId="0" borderId="8" xfId="2" applyNumberFormat="1" applyBorder="1" applyAlignment="1">
      <alignment horizontal="center" vertical="center"/>
    </xf>
    <xf numFmtId="166" fontId="3" fillId="0" borderId="1" xfId="2" applyNumberFormat="1" applyBorder="1" applyAlignment="1">
      <alignment horizontal="center" vertical="center"/>
    </xf>
    <xf numFmtId="0" fontId="3" fillId="7" borderId="1" xfId="2" applyFill="1" applyBorder="1" applyAlignment="1">
      <alignment horizontal="center" vertical="center" wrapText="1"/>
    </xf>
    <xf numFmtId="0" fontId="3" fillId="7" borderId="1" xfId="2" applyFill="1" applyBorder="1" applyAlignment="1">
      <alignment horizontal="center" vertical="center"/>
    </xf>
    <xf numFmtId="165" fontId="3" fillId="7" borderId="1" xfId="2" applyNumberFormat="1" applyFill="1" applyBorder="1" applyAlignment="1">
      <alignment horizontal="center" vertical="center"/>
    </xf>
    <xf numFmtId="14" fontId="3" fillId="7" borderId="8" xfId="2" applyNumberFormat="1" applyFill="1" applyBorder="1" applyAlignment="1">
      <alignment horizontal="center" vertical="center"/>
    </xf>
    <xf numFmtId="0" fontId="3" fillId="7" borderId="23" xfId="2" applyFill="1" applyBorder="1" applyAlignment="1">
      <alignment horizontal="center" vertical="center"/>
    </xf>
    <xf numFmtId="168" fontId="3" fillId="0" borderId="8" xfId="2" applyNumberForma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0" fontId="40" fillId="2" borderId="23" xfId="2" applyFont="1" applyFill="1" applyBorder="1" applyAlignment="1">
      <alignment horizontal="center" vertical="center" wrapText="1"/>
    </xf>
    <xf numFmtId="0" fontId="4" fillId="3" borderId="23" xfId="2" applyFont="1" applyFill="1" applyBorder="1" applyAlignment="1">
      <alignment horizontal="center" vertical="center" wrapText="1"/>
    </xf>
    <xf numFmtId="0" fontId="3" fillId="0" borderId="23" xfId="2" applyBorder="1"/>
    <xf numFmtId="166" fontId="3" fillId="0" borderId="23" xfId="2" applyNumberFormat="1" applyBorder="1" applyAlignment="1">
      <alignment horizontal="center" vertical="center"/>
    </xf>
    <xf numFmtId="165" fontId="3" fillId="0" borderId="23" xfId="2" applyNumberFormat="1" applyBorder="1" applyAlignment="1">
      <alignment horizontal="center" vertical="top"/>
    </xf>
    <xf numFmtId="0" fontId="15" fillId="0" borderId="23" xfId="0" applyFont="1" applyBorder="1"/>
    <xf numFmtId="0" fontId="49" fillId="0" borderId="23" xfId="2" applyFont="1" applyBorder="1" applyAlignment="1">
      <alignment horizontal="center" vertical="center" wrapText="1"/>
    </xf>
    <xf numFmtId="165" fontId="3" fillId="0" borderId="23" xfId="2" applyNumberFormat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 wrapText="1"/>
    </xf>
    <xf numFmtId="166" fontId="28" fillId="0" borderId="23" xfId="3" applyNumberFormat="1" applyFont="1" applyFill="1" applyBorder="1" applyAlignment="1">
      <alignment horizontal="center" vertical="center"/>
    </xf>
    <xf numFmtId="0" fontId="28" fillId="0" borderId="23" xfId="3" applyFont="1" applyFill="1" applyBorder="1"/>
    <xf numFmtId="0" fontId="0" fillId="0" borderId="0" xfId="0" applyAlignment="1">
      <alignment horizontal="center" vertical="center"/>
    </xf>
    <xf numFmtId="0" fontId="10" fillId="2" borderId="23" xfId="2" applyFont="1" applyFill="1" applyBorder="1" applyAlignment="1">
      <alignment horizontal="center" vertical="center" wrapText="1"/>
    </xf>
    <xf numFmtId="165" fontId="50" fillId="0" borderId="23" xfId="2" applyNumberFormat="1" applyFont="1" applyBorder="1" applyAlignment="1">
      <alignment horizontal="center" vertical="center"/>
    </xf>
    <xf numFmtId="0" fontId="50" fillId="0" borderId="23" xfId="2" applyFont="1" applyBorder="1" applyAlignment="1">
      <alignment horizontal="center" vertical="center"/>
    </xf>
    <xf numFmtId="0" fontId="50" fillId="0" borderId="23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14" fontId="41" fillId="0" borderId="23" xfId="2" applyNumberFormat="1" applyFont="1" applyBorder="1" applyAlignment="1">
      <alignment horizontal="center" vertical="center" wrapText="1"/>
    </xf>
    <xf numFmtId="0" fontId="41" fillId="0" borderId="23" xfId="2" applyFont="1" applyBorder="1" applyAlignment="1">
      <alignment horizontal="center" vertical="center" wrapText="1"/>
    </xf>
    <xf numFmtId="0" fontId="0" fillId="0" borderId="23" xfId="0" applyBorder="1"/>
    <xf numFmtId="49" fontId="4" fillId="0" borderId="23" xfId="2" applyNumberFormat="1" applyFont="1" applyBorder="1" applyAlignment="1">
      <alignment horizontal="center" vertical="center" wrapText="1"/>
    </xf>
    <xf numFmtId="14" fontId="51" fillId="0" borderId="18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1" fillId="2" borderId="23" xfId="2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wrapText="1"/>
    </xf>
    <xf numFmtId="0" fontId="53" fillId="0" borderId="23" xfId="2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4" fontId="52" fillId="0" borderId="23" xfId="0" applyNumberFormat="1" applyFont="1" applyBorder="1" applyAlignment="1">
      <alignment horizontal="center" vertical="center" wrapText="1"/>
    </xf>
    <xf numFmtId="0" fontId="52" fillId="0" borderId="23" xfId="0" applyFont="1" applyBorder="1"/>
    <xf numFmtId="0" fontId="53" fillId="0" borderId="23" xfId="2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17" fontId="4" fillId="0" borderId="23" xfId="2" applyNumberFormat="1" applyFont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/>
    </xf>
    <xf numFmtId="0" fontId="3" fillId="0" borderId="2" xfId="2" applyBorder="1" applyAlignment="1">
      <alignment horizontal="center" vertical="center" wrapText="1"/>
    </xf>
    <xf numFmtId="166" fontId="4" fillId="0" borderId="2" xfId="2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/>
    <xf numFmtId="0" fontId="4" fillId="0" borderId="12" xfId="2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11" borderId="23" xfId="0" applyFill="1" applyBorder="1" applyAlignment="1">
      <alignment horizontal="center"/>
    </xf>
    <xf numFmtId="0" fontId="0" fillId="0" borderId="25" xfId="0" applyBorder="1"/>
    <xf numFmtId="0" fontId="2" fillId="2" borderId="10" xfId="2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vertical="top" wrapText="1"/>
    </xf>
    <xf numFmtId="0" fontId="0" fillId="0" borderId="24" xfId="0" applyBorder="1" applyAlignment="1">
      <alignment horizontal="center" vertical="center" wrapText="1"/>
    </xf>
    <xf numFmtId="0" fontId="2" fillId="2" borderId="24" xfId="2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20" fillId="0" borderId="20" xfId="2" applyFont="1" applyBorder="1" applyAlignment="1">
      <alignment horizontal="center" vertical="center" wrapText="1"/>
    </xf>
    <xf numFmtId="0" fontId="18" fillId="0" borderId="23" xfId="2" applyFont="1" applyBorder="1"/>
    <xf numFmtId="0" fontId="20" fillId="0" borderId="23" xfId="2" applyFont="1" applyBorder="1" applyAlignment="1">
      <alignment horizontal="center" vertical="center"/>
    </xf>
    <xf numFmtId="0" fontId="34" fillId="0" borderId="23" xfId="0" applyFont="1" applyBorder="1"/>
    <xf numFmtId="0" fontId="0" fillId="0" borderId="23" xfId="0" applyBorder="1" applyAlignment="1">
      <alignment vertical="center"/>
    </xf>
    <xf numFmtId="0" fontId="11" fillId="0" borderId="23" xfId="2" applyFont="1" applyBorder="1" applyAlignment="1">
      <alignment horizontal="center" vertical="center" wrapText="1"/>
    </xf>
    <xf numFmtId="168" fontId="22" fillId="0" borderId="23" xfId="0" applyNumberFormat="1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0" fillId="0" borderId="2" xfId="0" applyBorder="1"/>
    <xf numFmtId="0" fontId="25" fillId="0" borderId="20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4" borderId="27" xfId="2" applyFont="1" applyFill="1" applyBorder="1" applyAlignment="1">
      <alignment horizontal="center" vertical="center" wrapText="1"/>
    </xf>
    <xf numFmtId="0" fontId="20" fillId="4" borderId="28" xfId="2" applyFont="1" applyFill="1" applyBorder="1" applyAlignment="1">
      <alignment horizontal="center" vertical="center" wrapText="1"/>
    </xf>
    <xf numFmtId="0" fontId="20" fillId="4" borderId="17" xfId="2" applyFont="1" applyFill="1" applyBorder="1" applyAlignment="1">
      <alignment horizontal="center" wrapText="1"/>
    </xf>
    <xf numFmtId="0" fontId="20" fillId="4" borderId="18" xfId="2" applyFont="1" applyFill="1" applyBorder="1" applyAlignment="1">
      <alignment horizontal="center" wrapText="1"/>
    </xf>
    <xf numFmtId="0" fontId="41" fillId="0" borderId="23" xfId="0" applyFont="1" applyBorder="1"/>
    <xf numFmtId="0" fontId="0" fillId="0" borderId="23" xfId="0" applyBorder="1" applyAlignment="1">
      <alignment horizontal="left"/>
    </xf>
    <xf numFmtId="0" fontId="4" fillId="3" borderId="0" xfId="2" applyFont="1" applyFill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" fillId="12" borderId="23" xfId="2" applyFont="1" applyFill="1" applyBorder="1" applyAlignment="1">
      <alignment horizontal="center" vertical="center"/>
    </xf>
    <xf numFmtId="0" fontId="0" fillId="12" borderId="23" xfId="0" applyFill="1" applyBorder="1"/>
    <xf numFmtId="0" fontId="55" fillId="0" borderId="5" xfId="0" applyFont="1" applyBorder="1" applyAlignment="1">
      <alignment horizontal="center"/>
    </xf>
    <xf numFmtId="0" fontId="40" fillId="12" borderId="14" xfId="2" applyFont="1" applyFill="1" applyBorder="1" applyAlignment="1">
      <alignment horizontal="center" vertical="center"/>
    </xf>
    <xf numFmtId="0" fontId="41" fillId="12" borderId="25" xfId="0" applyFont="1" applyFill="1" applyBorder="1"/>
    <xf numFmtId="0" fontId="41" fillId="0" borderId="25" xfId="0" applyFont="1" applyBorder="1"/>
    <xf numFmtId="0" fontId="7" fillId="2" borderId="2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12" xfId="0" applyBorder="1"/>
    <xf numFmtId="0" fontId="8" fillId="9" borderId="24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0" fillId="12" borderId="23" xfId="2" applyFont="1" applyFill="1" applyBorder="1" applyAlignment="1">
      <alignment horizontal="center" vertical="center"/>
    </xf>
    <xf numFmtId="0" fontId="41" fillId="12" borderId="23" xfId="0" applyFont="1" applyFill="1" applyBorder="1"/>
    <xf numFmtId="0" fontId="41" fillId="0" borderId="23" xfId="0" applyFont="1" applyBorder="1"/>
    <xf numFmtId="0" fontId="22" fillId="0" borderId="25" xfId="0" applyFont="1" applyBorder="1" applyAlignment="1">
      <alignment horizontal="center" vertical="center" wrapText="1"/>
    </xf>
    <xf numFmtId="0" fontId="0" fillId="0" borderId="23" xfId="0" applyBorder="1"/>
    <xf numFmtId="0" fontId="39" fillId="0" borderId="25" xfId="0" applyFont="1" applyBorder="1" applyAlignment="1">
      <alignment horizontal="center" vertical="center" wrapText="1"/>
    </xf>
    <xf numFmtId="0" fontId="40" fillId="12" borderId="29" xfId="2" applyFont="1" applyFill="1" applyBorder="1" applyAlignment="1">
      <alignment horizontal="center" vertical="center"/>
    </xf>
    <xf numFmtId="0" fontId="0" fillId="0" borderId="0" xfId="0"/>
    <xf numFmtId="0" fontId="0" fillId="0" borderId="25" xfId="0" applyBorder="1"/>
    <xf numFmtId="0" fontId="40" fillId="12" borderId="14" xfId="2" applyFont="1" applyFill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4" fillId="0" borderId="5" xfId="2" applyFont="1" applyBorder="1" applyAlignment="1">
      <alignment horizontal="center" vertical="center"/>
    </xf>
    <xf numFmtId="0" fontId="0" fillId="0" borderId="5" xfId="0" applyBorder="1"/>
    <xf numFmtId="0" fontId="4" fillId="3" borderId="0" xfId="2" applyFont="1" applyFill="1" applyAlignment="1">
      <alignment horizontal="center" vertical="center"/>
    </xf>
    <xf numFmtId="0" fontId="8" fillId="2" borderId="23" xfId="2" applyFont="1" applyFill="1" applyBorder="1" applyAlignment="1">
      <alignment horizontal="center" vertical="center" wrapText="1"/>
    </xf>
    <xf numFmtId="0" fontId="45" fillId="0" borderId="23" xfId="2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" fillId="0" borderId="21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0" fillId="12" borderId="29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2" borderId="2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8" borderId="23" xfId="2" applyFont="1" applyFill="1" applyBorder="1" applyAlignment="1">
      <alignment horizontal="center" vertical="center" wrapText="1"/>
    </xf>
    <xf numFmtId="0" fontId="54" fillId="2" borderId="23" xfId="2" applyFont="1" applyFill="1" applyBorder="1" applyAlignment="1">
      <alignment horizontal="center" vertical="center" wrapText="1"/>
    </xf>
    <xf numFmtId="0" fontId="2" fillId="2" borderId="23" xfId="2" applyFont="1" applyFill="1" applyBorder="1" applyAlignment="1">
      <alignment horizontal="center" vertical="center" wrapText="1"/>
    </xf>
    <xf numFmtId="0" fontId="23" fillId="4" borderId="23" xfId="2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56" fillId="0" borderId="30" xfId="0" applyFont="1" applyBorder="1" applyAlignment="1">
      <alignment horizontal="center" vertical="center" wrapText="1"/>
    </xf>
    <xf numFmtId="0" fontId="0" fillId="0" borderId="0" xfId="0" applyAlignment="1"/>
  </cellXfs>
  <cellStyles count="4">
    <cellStyle name="Excel Built-in Normal" xfId="2" xr:uid="{00000000-0005-0000-0000-000000000000}"/>
    <cellStyle name="Neutralny" xfId="3" builtinId="28"/>
    <cellStyle name="Normalny" xfId="0" builtinId="0"/>
    <cellStyle name="Wynik2" xfId="1" xr:uid="{00000000-0005-0000-0000-000004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468A1A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BreakPreview" zoomScale="60" zoomScaleNormal="70" workbookViewId="0">
      <selection activeCell="G11" sqref="G11"/>
    </sheetView>
  </sheetViews>
  <sheetFormatPr defaultColWidth="11.5703125" defaultRowHeight="12.75"/>
  <cols>
    <col min="1" max="1" width="8.28515625" customWidth="1"/>
    <col min="2" max="2" width="27.42578125" customWidth="1"/>
    <col min="3" max="3" width="30.140625" customWidth="1"/>
    <col min="5" max="5" width="23" customWidth="1"/>
    <col min="6" max="6" width="11.85546875" customWidth="1"/>
    <col min="7" max="7" width="14" customWidth="1"/>
    <col min="8" max="8" width="13.42578125" customWidth="1"/>
    <col min="9" max="9" width="16" customWidth="1"/>
    <col min="10" max="10" width="25" customWidth="1"/>
  </cols>
  <sheetData>
    <row r="1" spans="1:13" ht="33.75" customHeight="1">
      <c r="B1" s="241" t="s">
        <v>563</v>
      </c>
      <c r="C1" s="241"/>
      <c r="D1" s="241"/>
      <c r="E1" s="241"/>
      <c r="F1" s="241"/>
      <c r="G1" s="241"/>
      <c r="H1" s="241"/>
    </row>
    <row r="2" spans="1:13" ht="42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11" t="s">
        <v>497</v>
      </c>
      <c r="H2" s="111" t="s">
        <v>7</v>
      </c>
      <c r="I2" s="111" t="s">
        <v>8</v>
      </c>
      <c r="J2" s="111" t="s">
        <v>517</v>
      </c>
      <c r="K2" s="111" t="s">
        <v>518</v>
      </c>
      <c r="L2" s="111" t="s">
        <v>520</v>
      </c>
      <c r="M2" s="111" t="s">
        <v>519</v>
      </c>
    </row>
    <row r="3" spans="1:13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1" t="s">
        <v>531</v>
      </c>
      <c r="L3" s="111" t="s">
        <v>532</v>
      </c>
      <c r="M3" s="110" t="s">
        <v>533</v>
      </c>
    </row>
    <row r="4" spans="1:13" ht="28.5">
      <c r="A4" s="6">
        <v>1</v>
      </c>
      <c r="B4" s="7" t="s">
        <v>9</v>
      </c>
      <c r="C4" s="7" t="s">
        <v>10</v>
      </c>
      <c r="D4" s="6">
        <v>2012</v>
      </c>
      <c r="E4" s="6">
        <v>1974</v>
      </c>
      <c r="F4" s="7" t="s">
        <v>11</v>
      </c>
      <c r="G4" s="206">
        <v>45474</v>
      </c>
      <c r="H4" s="206">
        <v>45839</v>
      </c>
      <c r="I4" s="13" t="s">
        <v>12</v>
      </c>
      <c r="J4" s="190"/>
      <c r="K4" s="190"/>
      <c r="L4" s="190"/>
      <c r="M4" s="190"/>
    </row>
    <row r="5" spans="1:13" ht="28.5">
      <c r="A5" s="6">
        <v>2</v>
      </c>
      <c r="B5" s="7" t="s">
        <v>13</v>
      </c>
      <c r="C5" s="7" t="s">
        <v>14</v>
      </c>
      <c r="D5" s="6">
        <v>2018</v>
      </c>
      <c r="E5" s="6">
        <v>86221723</v>
      </c>
      <c r="F5" s="7" t="s">
        <v>15</v>
      </c>
      <c r="G5" s="8">
        <v>45597</v>
      </c>
      <c r="H5" s="10">
        <v>45962</v>
      </c>
      <c r="I5" s="7" t="s">
        <v>12</v>
      </c>
      <c r="J5" s="190"/>
      <c r="K5" s="190"/>
      <c r="L5" s="190"/>
      <c r="M5" s="190"/>
    </row>
    <row r="6" spans="1:13" ht="32.450000000000003" customHeight="1">
      <c r="A6" s="6">
        <v>3</v>
      </c>
      <c r="B6" s="7" t="s">
        <v>16</v>
      </c>
      <c r="C6" s="7" t="s">
        <v>17</v>
      </c>
      <c r="D6" s="6">
        <v>2020</v>
      </c>
      <c r="E6" s="6">
        <v>1048022689</v>
      </c>
      <c r="F6" s="7" t="s">
        <v>11</v>
      </c>
      <c r="G6" s="8">
        <v>45597</v>
      </c>
      <c r="H6" s="8">
        <v>45962</v>
      </c>
      <c r="I6" s="7" t="s">
        <v>12</v>
      </c>
      <c r="J6" s="190"/>
      <c r="K6" s="190"/>
      <c r="L6" s="190"/>
      <c r="M6" s="190"/>
    </row>
    <row r="7" spans="1:13" ht="28.5">
      <c r="A7" s="11">
        <v>4</v>
      </c>
      <c r="B7" s="12" t="s">
        <v>18</v>
      </c>
      <c r="C7" s="13" t="s">
        <v>19</v>
      </c>
      <c r="D7" s="11">
        <v>2020</v>
      </c>
      <c r="E7" s="13" t="s">
        <v>20</v>
      </c>
      <c r="F7" s="13" t="s">
        <v>21</v>
      </c>
      <c r="G7" s="14">
        <v>45465</v>
      </c>
      <c r="H7" s="15">
        <v>45830</v>
      </c>
      <c r="I7" s="12" t="s">
        <v>12</v>
      </c>
      <c r="J7" s="190"/>
      <c r="K7" s="190"/>
      <c r="L7" s="190"/>
      <c r="M7" s="190"/>
    </row>
    <row r="8" spans="1:13" ht="42.75">
      <c r="A8" s="11">
        <v>5</v>
      </c>
      <c r="B8" s="12" t="s">
        <v>22</v>
      </c>
      <c r="C8" s="12" t="s">
        <v>19</v>
      </c>
      <c r="D8" s="12">
        <v>2011</v>
      </c>
      <c r="E8" s="12" t="s">
        <v>23</v>
      </c>
      <c r="F8" s="12" t="s">
        <v>21</v>
      </c>
      <c r="G8" s="14">
        <v>45550</v>
      </c>
      <c r="H8" s="14">
        <v>45915</v>
      </c>
      <c r="I8" s="16" t="s">
        <v>12</v>
      </c>
      <c r="J8" s="190"/>
      <c r="K8" s="190"/>
      <c r="L8" s="190"/>
      <c r="M8" s="190"/>
    </row>
    <row r="9" spans="1:13" ht="42.75">
      <c r="A9" s="11">
        <v>6</v>
      </c>
      <c r="B9" s="12" t="s">
        <v>24</v>
      </c>
      <c r="C9" s="12" t="s">
        <v>19</v>
      </c>
      <c r="D9" s="12">
        <v>2014</v>
      </c>
      <c r="E9" s="12" t="s">
        <v>25</v>
      </c>
      <c r="F9" s="12" t="s">
        <v>26</v>
      </c>
      <c r="G9" s="14">
        <v>45507</v>
      </c>
      <c r="H9" s="14">
        <v>45872</v>
      </c>
      <c r="I9" s="16" t="s">
        <v>12</v>
      </c>
      <c r="J9" s="190"/>
      <c r="K9" s="190"/>
      <c r="L9" s="190"/>
      <c r="M9" s="190"/>
    </row>
    <row r="10" spans="1:13" s="75" customFormat="1" ht="42.75">
      <c r="A10" s="70">
        <v>7</v>
      </c>
      <c r="B10" s="71" t="s">
        <v>27</v>
      </c>
      <c r="C10" s="71" t="s">
        <v>28</v>
      </c>
      <c r="D10" s="71">
        <v>2018</v>
      </c>
      <c r="E10" s="84">
        <v>60726793300004</v>
      </c>
      <c r="F10" s="71" t="s">
        <v>29</v>
      </c>
      <c r="G10" s="72">
        <v>45350</v>
      </c>
      <c r="H10" s="72">
        <v>45716</v>
      </c>
      <c r="I10" s="73" t="s">
        <v>12</v>
      </c>
      <c r="J10" s="181"/>
      <c r="K10" s="181"/>
      <c r="L10" s="181"/>
      <c r="M10" s="181"/>
    </row>
    <row r="11" spans="1:13" ht="44.45" customHeight="1">
      <c r="A11" s="11">
        <v>8</v>
      </c>
      <c r="B11" s="12" t="s">
        <v>30</v>
      </c>
      <c r="C11" s="12" t="s">
        <v>31</v>
      </c>
      <c r="D11" s="12">
        <v>2009</v>
      </c>
      <c r="E11" s="12" t="s">
        <v>32</v>
      </c>
      <c r="F11" s="12" t="s">
        <v>33</v>
      </c>
      <c r="G11" s="14">
        <v>45536</v>
      </c>
      <c r="H11" s="14">
        <v>45901</v>
      </c>
      <c r="I11" s="16" t="s">
        <v>12</v>
      </c>
      <c r="J11" s="190"/>
      <c r="K11" s="190"/>
      <c r="L11" s="190"/>
      <c r="M11" s="190"/>
    </row>
    <row r="12" spans="1:13" ht="28.5">
      <c r="A12" s="6">
        <v>9</v>
      </c>
      <c r="B12" s="7" t="s">
        <v>34</v>
      </c>
      <c r="C12" s="7" t="s">
        <v>19</v>
      </c>
      <c r="D12" s="6">
        <v>2008</v>
      </c>
      <c r="E12" s="7" t="s">
        <v>35</v>
      </c>
      <c r="F12" s="7" t="s">
        <v>36</v>
      </c>
      <c r="G12" s="10">
        <v>45429</v>
      </c>
      <c r="H12" s="10">
        <v>45794</v>
      </c>
      <c r="I12" s="6" t="s">
        <v>12</v>
      </c>
      <c r="J12" s="190"/>
      <c r="K12" s="190"/>
      <c r="L12" s="190"/>
      <c r="M12" s="190"/>
    </row>
    <row r="13" spans="1:13" ht="28.5">
      <c r="A13" s="6">
        <v>10</v>
      </c>
      <c r="B13" s="7" t="s">
        <v>37</v>
      </c>
      <c r="C13" s="7" t="s">
        <v>38</v>
      </c>
      <c r="D13" s="6">
        <v>2009</v>
      </c>
      <c r="E13" s="7" t="s">
        <v>39</v>
      </c>
      <c r="F13" s="7" t="s">
        <v>36</v>
      </c>
      <c r="G13" s="10">
        <v>45432</v>
      </c>
      <c r="H13" s="10">
        <v>45797</v>
      </c>
      <c r="I13" s="6" t="s">
        <v>12</v>
      </c>
      <c r="J13" s="190"/>
      <c r="K13" s="190"/>
      <c r="L13" s="190"/>
      <c r="M13" s="190"/>
    </row>
    <row r="14" spans="1:13" ht="28.5">
      <c r="A14" s="6">
        <v>11</v>
      </c>
      <c r="B14" s="7" t="s">
        <v>40</v>
      </c>
      <c r="C14" s="7" t="s">
        <v>41</v>
      </c>
      <c r="D14" s="6">
        <v>2016</v>
      </c>
      <c r="E14" s="7" t="s">
        <v>42</v>
      </c>
      <c r="F14" s="7" t="s">
        <v>36</v>
      </c>
      <c r="G14" s="10">
        <v>45429</v>
      </c>
      <c r="H14" s="10">
        <v>45794</v>
      </c>
      <c r="I14" s="6" t="s">
        <v>12</v>
      </c>
      <c r="J14" s="190"/>
      <c r="K14" s="190"/>
      <c r="L14" s="190"/>
      <c r="M14" s="190"/>
    </row>
    <row r="15" spans="1:13" ht="45" customHeight="1">
      <c r="A15" s="6">
        <v>12</v>
      </c>
      <c r="B15" s="7" t="s">
        <v>43</v>
      </c>
      <c r="C15" s="7" t="s">
        <v>44</v>
      </c>
      <c r="D15" s="6">
        <v>2021</v>
      </c>
      <c r="E15" s="7" t="s">
        <v>45</v>
      </c>
      <c r="F15" s="7" t="s">
        <v>36</v>
      </c>
      <c r="G15" s="10">
        <v>45426</v>
      </c>
      <c r="H15" s="10">
        <v>45791</v>
      </c>
      <c r="I15" s="6" t="s">
        <v>12</v>
      </c>
      <c r="J15" s="190"/>
      <c r="K15" s="190"/>
      <c r="L15" s="190"/>
      <c r="M15" s="190"/>
    </row>
    <row r="16" spans="1:13" ht="28.5">
      <c r="A16" s="6">
        <v>13</v>
      </c>
      <c r="B16" s="7" t="s">
        <v>46</v>
      </c>
      <c r="C16" s="7" t="s">
        <v>47</v>
      </c>
      <c r="D16" s="6">
        <v>2017</v>
      </c>
      <c r="E16" s="7" t="s">
        <v>48</v>
      </c>
      <c r="F16" s="7" t="s">
        <v>36</v>
      </c>
      <c r="G16" s="10">
        <v>45597</v>
      </c>
      <c r="H16" s="10">
        <v>45962</v>
      </c>
      <c r="I16" s="6" t="s">
        <v>12</v>
      </c>
      <c r="J16" s="190"/>
      <c r="K16" s="190"/>
      <c r="L16" s="190"/>
      <c r="M16" s="190"/>
    </row>
    <row r="17" spans="1:13" ht="28.5">
      <c r="A17" s="6">
        <v>14</v>
      </c>
      <c r="B17" s="7" t="s">
        <v>49</v>
      </c>
      <c r="C17" s="7" t="s">
        <v>50</v>
      </c>
      <c r="D17" s="6">
        <v>2022</v>
      </c>
      <c r="E17" s="7" t="s">
        <v>51</v>
      </c>
      <c r="F17" s="7" t="s">
        <v>36</v>
      </c>
      <c r="G17" s="10">
        <v>45261</v>
      </c>
      <c r="H17" s="10">
        <v>45997</v>
      </c>
      <c r="I17" s="6" t="s">
        <v>12</v>
      </c>
      <c r="J17" s="190"/>
      <c r="K17" s="190"/>
      <c r="L17" s="190"/>
      <c r="M17" s="190"/>
    </row>
    <row r="18" spans="1:13" ht="28.5">
      <c r="A18" s="6">
        <v>15</v>
      </c>
      <c r="B18" s="7" t="s">
        <v>52</v>
      </c>
      <c r="C18" s="7" t="s">
        <v>53</v>
      </c>
      <c r="D18" s="6">
        <v>2012</v>
      </c>
      <c r="E18" s="7" t="s">
        <v>54</v>
      </c>
      <c r="F18" s="7" t="s">
        <v>36</v>
      </c>
      <c r="G18" s="10">
        <v>45611</v>
      </c>
      <c r="H18" s="17">
        <v>45976</v>
      </c>
      <c r="I18" s="6" t="s">
        <v>12</v>
      </c>
      <c r="J18" s="190"/>
      <c r="K18" s="190"/>
      <c r="L18" s="190"/>
      <c r="M18" s="190"/>
    </row>
    <row r="19" spans="1:13" ht="28.5">
      <c r="A19" s="6">
        <v>17</v>
      </c>
      <c r="B19" s="6" t="s">
        <v>57</v>
      </c>
      <c r="C19" s="6" t="s">
        <v>56</v>
      </c>
      <c r="D19" s="6">
        <v>2011</v>
      </c>
      <c r="E19" s="6" t="s">
        <v>58</v>
      </c>
      <c r="F19" s="7" t="s">
        <v>36</v>
      </c>
      <c r="G19" s="10">
        <v>45536</v>
      </c>
      <c r="H19" s="10">
        <v>45901</v>
      </c>
      <c r="I19" s="6" t="s">
        <v>12</v>
      </c>
      <c r="J19" s="190"/>
      <c r="K19" s="190"/>
      <c r="L19" s="190"/>
      <c r="M19" s="190"/>
    </row>
    <row r="20" spans="1:13" ht="28.5">
      <c r="A20" s="6">
        <v>18</v>
      </c>
      <c r="B20" s="6" t="s">
        <v>55</v>
      </c>
      <c r="C20" s="6" t="s">
        <v>59</v>
      </c>
      <c r="D20" s="6">
        <v>2018</v>
      </c>
      <c r="E20" s="6" t="s">
        <v>60</v>
      </c>
      <c r="F20" s="7" t="s">
        <v>36</v>
      </c>
      <c r="G20" s="10">
        <v>45613</v>
      </c>
      <c r="H20" s="17">
        <v>45978</v>
      </c>
      <c r="I20" s="6" t="s">
        <v>12</v>
      </c>
      <c r="J20" s="190"/>
      <c r="K20" s="190"/>
      <c r="L20" s="190"/>
      <c r="M20" s="190"/>
    </row>
    <row r="21" spans="1:13" ht="21" customHeight="1">
      <c r="A21" s="6">
        <v>20</v>
      </c>
      <c r="B21" s="7" t="s">
        <v>63</v>
      </c>
      <c r="C21" s="7" t="s">
        <v>19</v>
      </c>
      <c r="D21" s="6">
        <v>2018</v>
      </c>
      <c r="E21" s="6">
        <v>20658719</v>
      </c>
      <c r="F21" s="7" t="s">
        <v>61</v>
      </c>
      <c r="G21" s="10">
        <v>45580</v>
      </c>
      <c r="H21" s="10">
        <v>45945</v>
      </c>
      <c r="I21" s="6" t="s">
        <v>62</v>
      </c>
      <c r="J21" s="190"/>
      <c r="K21" s="190"/>
      <c r="L21" s="190"/>
      <c r="M21" s="190"/>
    </row>
    <row r="22" spans="1:13" ht="24" customHeight="1">
      <c r="A22" s="6">
        <v>21</v>
      </c>
      <c r="B22" s="7" t="s">
        <v>64</v>
      </c>
      <c r="C22" s="7" t="s">
        <v>65</v>
      </c>
      <c r="D22" s="6">
        <v>2018</v>
      </c>
      <c r="E22" s="6">
        <v>20658587</v>
      </c>
      <c r="F22" s="7" t="s">
        <v>61</v>
      </c>
      <c r="G22" s="10">
        <v>45620</v>
      </c>
      <c r="H22" s="10">
        <v>45985</v>
      </c>
      <c r="I22" s="6" t="s">
        <v>62</v>
      </c>
      <c r="J22" s="190"/>
      <c r="K22" s="190"/>
      <c r="L22" s="190"/>
      <c r="M22" s="190"/>
    </row>
    <row r="23" spans="1:13" ht="39.75" customHeight="1">
      <c r="A23" s="6">
        <v>22</v>
      </c>
      <c r="B23" s="7" t="s">
        <v>64</v>
      </c>
      <c r="C23" s="7" t="s">
        <v>66</v>
      </c>
      <c r="D23" s="6">
        <v>2018</v>
      </c>
      <c r="E23" s="7" t="s">
        <v>67</v>
      </c>
      <c r="F23" s="7" t="s">
        <v>61</v>
      </c>
      <c r="G23" s="10">
        <v>45597</v>
      </c>
      <c r="H23" s="10">
        <v>45962</v>
      </c>
      <c r="I23" s="6" t="s">
        <v>62</v>
      </c>
      <c r="J23" s="190"/>
      <c r="K23" s="190"/>
      <c r="L23" s="190"/>
      <c r="M23" s="190"/>
    </row>
    <row r="24" spans="1:13" s="75" customFormat="1" ht="28.5">
      <c r="A24" s="74">
        <v>23</v>
      </c>
      <c r="B24" s="76" t="s">
        <v>68</v>
      </c>
      <c r="C24" s="76" t="s">
        <v>69</v>
      </c>
      <c r="D24" s="74"/>
      <c r="E24" s="76" t="s">
        <v>70</v>
      </c>
      <c r="F24" s="76" t="s">
        <v>71</v>
      </c>
      <c r="G24" s="77">
        <v>45338</v>
      </c>
      <c r="H24" s="77">
        <v>45704</v>
      </c>
      <c r="I24" s="74" t="s">
        <v>62</v>
      </c>
      <c r="J24" s="181"/>
      <c r="K24" s="181"/>
      <c r="L24" s="181"/>
      <c r="M24" s="181"/>
    </row>
    <row r="25" spans="1:13" ht="28.5">
      <c r="A25" s="6">
        <v>24</v>
      </c>
      <c r="B25" s="7" t="s">
        <v>72</v>
      </c>
      <c r="C25" s="7" t="s">
        <v>69</v>
      </c>
      <c r="D25" s="6"/>
      <c r="E25" s="6">
        <v>67023451</v>
      </c>
      <c r="F25" s="7" t="s">
        <v>71</v>
      </c>
      <c r="G25" s="103">
        <v>45505</v>
      </c>
      <c r="H25" s="103">
        <v>45870</v>
      </c>
      <c r="I25" s="6" t="s">
        <v>62</v>
      </c>
      <c r="J25" s="190"/>
      <c r="K25" s="190"/>
      <c r="L25" s="190"/>
      <c r="M25" s="190"/>
    </row>
    <row r="26" spans="1:13" s="75" customFormat="1" ht="28.5">
      <c r="A26" s="74">
        <v>25</v>
      </c>
      <c r="B26" s="76" t="s">
        <v>73</v>
      </c>
      <c r="C26" s="76" t="s">
        <v>74</v>
      </c>
      <c r="D26" s="74">
        <v>2021</v>
      </c>
      <c r="E26" s="76" t="s">
        <v>75</v>
      </c>
      <c r="F26" s="76" t="s">
        <v>76</v>
      </c>
      <c r="G26" s="77">
        <v>45350</v>
      </c>
      <c r="H26" s="77">
        <v>45716</v>
      </c>
      <c r="I26" s="74" t="s">
        <v>62</v>
      </c>
      <c r="J26" s="113"/>
      <c r="K26" s="113"/>
      <c r="L26" s="113"/>
      <c r="M26" s="181"/>
    </row>
    <row r="27" spans="1:13" ht="28.5">
      <c r="A27" s="6">
        <v>26</v>
      </c>
      <c r="B27" s="28" t="s">
        <v>325</v>
      </c>
      <c r="C27" s="28" t="s">
        <v>234</v>
      </c>
      <c r="D27" s="28">
        <v>2012</v>
      </c>
      <c r="E27" s="28" t="s">
        <v>326</v>
      </c>
      <c r="F27" s="28" t="s">
        <v>324</v>
      </c>
      <c r="G27" s="29">
        <v>45613</v>
      </c>
      <c r="H27" s="29">
        <v>45978</v>
      </c>
      <c r="I27" s="6" t="s">
        <v>62</v>
      </c>
      <c r="J27" s="113"/>
      <c r="K27" s="113"/>
      <c r="L27" s="113"/>
      <c r="M27" s="190"/>
    </row>
    <row r="28" spans="1:13" ht="26.25" customHeight="1">
      <c r="A28" s="6">
        <v>27</v>
      </c>
      <c r="B28" s="28" t="s">
        <v>323</v>
      </c>
      <c r="C28" s="28" t="s">
        <v>327</v>
      </c>
      <c r="D28" s="28">
        <v>2013</v>
      </c>
      <c r="E28" s="28">
        <v>71310218</v>
      </c>
      <c r="F28" s="28" t="s">
        <v>324</v>
      </c>
      <c r="G28" s="29">
        <v>45613</v>
      </c>
      <c r="H28" s="29">
        <v>45978</v>
      </c>
      <c r="I28" s="6" t="s">
        <v>62</v>
      </c>
      <c r="J28" s="113"/>
      <c r="K28" s="113"/>
      <c r="L28" s="113"/>
      <c r="M28" s="190"/>
    </row>
    <row r="29" spans="1:13" ht="28.5">
      <c r="A29" s="6">
        <v>28</v>
      </c>
      <c r="B29" s="28" t="s">
        <v>328</v>
      </c>
      <c r="C29" s="28" t="s">
        <v>329</v>
      </c>
      <c r="D29" s="28">
        <v>2010</v>
      </c>
      <c r="E29" s="28" t="s">
        <v>330</v>
      </c>
      <c r="F29" s="28" t="s">
        <v>324</v>
      </c>
      <c r="G29" s="29">
        <v>45429</v>
      </c>
      <c r="H29" s="29">
        <v>45794</v>
      </c>
      <c r="I29" s="6" t="s">
        <v>62</v>
      </c>
      <c r="J29" s="113"/>
      <c r="K29" s="113"/>
      <c r="L29" s="113"/>
      <c r="M29" s="190"/>
    </row>
    <row r="30" spans="1:13" ht="28.5">
      <c r="A30" s="6">
        <v>29</v>
      </c>
      <c r="B30" s="28" t="s">
        <v>331</v>
      </c>
      <c r="C30" s="28" t="s">
        <v>332</v>
      </c>
      <c r="D30" s="28">
        <v>2021</v>
      </c>
      <c r="E30" s="28" t="s">
        <v>333</v>
      </c>
      <c r="F30" s="28" t="s">
        <v>324</v>
      </c>
      <c r="G30" s="29">
        <v>45627</v>
      </c>
      <c r="H30" s="29">
        <v>45992</v>
      </c>
      <c r="I30" s="6" t="s">
        <v>62</v>
      </c>
      <c r="J30" s="113"/>
      <c r="K30" s="113"/>
      <c r="L30" s="113"/>
      <c r="M30" s="190"/>
    </row>
    <row r="31" spans="1:13" ht="28.5">
      <c r="A31" s="6">
        <v>30</v>
      </c>
      <c r="B31" s="28" t="s">
        <v>422</v>
      </c>
      <c r="C31" s="28" t="s">
        <v>19</v>
      </c>
      <c r="D31" s="28">
        <v>2020</v>
      </c>
      <c r="E31" s="28">
        <v>12434</v>
      </c>
      <c r="F31" s="28" t="s">
        <v>423</v>
      </c>
      <c r="G31" s="29">
        <v>45608</v>
      </c>
      <c r="H31" s="29">
        <v>45973</v>
      </c>
      <c r="I31" s="6" t="s">
        <v>62</v>
      </c>
      <c r="J31" s="190"/>
      <c r="K31" s="190"/>
      <c r="L31" s="190"/>
      <c r="M31" s="190"/>
    </row>
    <row r="32" spans="1:13" ht="28.5">
      <c r="A32" s="6">
        <v>31</v>
      </c>
      <c r="B32" s="28" t="s">
        <v>422</v>
      </c>
      <c r="C32" s="28" t="s">
        <v>19</v>
      </c>
      <c r="D32" s="28">
        <v>2013</v>
      </c>
      <c r="E32" s="28">
        <v>10050</v>
      </c>
      <c r="F32" s="28" t="s">
        <v>423</v>
      </c>
      <c r="G32" s="29">
        <v>45413</v>
      </c>
      <c r="H32" s="29">
        <v>45778</v>
      </c>
      <c r="I32" s="6" t="s">
        <v>62</v>
      </c>
      <c r="J32" s="190"/>
      <c r="K32" s="190"/>
      <c r="L32" s="190"/>
      <c r="M32" s="190"/>
    </row>
    <row r="33" spans="1:13" ht="28.5">
      <c r="A33" s="6">
        <v>32</v>
      </c>
      <c r="B33" s="28" t="s">
        <v>475</v>
      </c>
      <c r="C33" s="28" t="s">
        <v>474</v>
      </c>
      <c r="D33" s="28">
        <v>2022</v>
      </c>
      <c r="E33" s="28" t="s">
        <v>51</v>
      </c>
      <c r="F33" s="7" t="s">
        <v>36</v>
      </c>
      <c r="G33" s="29">
        <v>45627</v>
      </c>
      <c r="H33" s="29">
        <v>45992</v>
      </c>
      <c r="I33" s="6" t="s">
        <v>62</v>
      </c>
      <c r="J33" s="190"/>
      <c r="K33" s="190"/>
      <c r="L33" s="190"/>
      <c r="M33" s="190"/>
    </row>
    <row r="34" spans="1:13" ht="46.5" customHeight="1">
      <c r="A34" s="239" t="s">
        <v>562</v>
      </c>
      <c r="B34" s="240"/>
      <c r="C34" s="240"/>
      <c r="D34" s="240"/>
      <c r="E34" s="240"/>
      <c r="F34" s="240"/>
      <c r="G34" s="240"/>
      <c r="H34" s="240"/>
      <c r="I34" s="240"/>
      <c r="J34" s="240"/>
      <c r="K34" s="190"/>
      <c r="L34" s="190"/>
      <c r="M34" s="190"/>
    </row>
    <row r="35" spans="1:13" ht="51" customHeight="1">
      <c r="A35" s="237" t="s">
        <v>494</v>
      </c>
      <c r="B35" s="238"/>
      <c r="C35" s="238"/>
      <c r="D35" s="238"/>
      <c r="E35" s="238"/>
      <c r="F35" s="238"/>
      <c r="G35" s="238"/>
      <c r="H35" s="238"/>
      <c r="I35" s="238"/>
    </row>
  </sheetData>
  <mergeCells count="3">
    <mergeCell ref="A35:I35"/>
    <mergeCell ref="A34:J34"/>
    <mergeCell ref="B1:H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useFirstPageNumber="1" r:id="rId1"/>
  <headerFooter>
    <oddHeader>&amp;C&amp;A</oddHead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view="pageBreakPreview" zoomScale="60" zoomScaleNormal="85" workbookViewId="0">
      <selection activeCell="I1" sqref="I1"/>
    </sheetView>
  </sheetViews>
  <sheetFormatPr defaultColWidth="11.5703125" defaultRowHeight="12.75"/>
  <cols>
    <col min="1" max="1" width="6" customWidth="1"/>
    <col min="2" max="2" width="24.42578125" customWidth="1"/>
    <col min="3" max="3" width="12.5703125" customWidth="1"/>
    <col min="4" max="4" width="10" customWidth="1"/>
    <col min="5" max="5" width="14.5703125" customWidth="1"/>
    <col min="6" max="6" width="12.7109375" customWidth="1"/>
    <col min="7" max="7" width="12.42578125" customWidth="1"/>
    <col min="8" max="8" width="12.7109375" customWidth="1"/>
    <col min="10" max="10" width="40.7109375" customWidth="1"/>
  </cols>
  <sheetData>
    <row r="1" spans="1:14" ht="27">
      <c r="I1" s="285" t="s">
        <v>572</v>
      </c>
    </row>
    <row r="2" spans="1:14" ht="57">
      <c r="A2" s="2" t="s">
        <v>77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111" t="s">
        <v>78</v>
      </c>
      <c r="J2" s="114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211" t="s">
        <v>532</v>
      </c>
      <c r="M3" s="211" t="s">
        <v>533</v>
      </c>
      <c r="N3" s="211" t="s">
        <v>534</v>
      </c>
    </row>
    <row r="4" spans="1:14" ht="102">
      <c r="A4" s="9">
        <v>1</v>
      </c>
      <c r="B4" s="9" t="s">
        <v>97</v>
      </c>
      <c r="C4" s="4" t="s">
        <v>95</v>
      </c>
      <c r="D4" s="9">
        <v>2017</v>
      </c>
      <c r="E4" s="9">
        <v>2721329</v>
      </c>
      <c r="F4" s="9" t="s">
        <v>94</v>
      </c>
      <c r="G4" s="5"/>
      <c r="H4" s="5">
        <v>45927</v>
      </c>
      <c r="I4" s="96" t="s">
        <v>96</v>
      </c>
      <c r="J4" s="153" t="s">
        <v>478</v>
      </c>
      <c r="K4" s="190"/>
      <c r="L4" s="190"/>
      <c r="M4" s="190"/>
      <c r="N4" s="190"/>
    </row>
    <row r="5" spans="1:14" ht="102">
      <c r="A5" s="9">
        <v>2</v>
      </c>
      <c r="B5" s="9" t="s">
        <v>98</v>
      </c>
      <c r="C5" s="4" t="s">
        <v>95</v>
      </c>
      <c r="D5" s="9" t="s">
        <v>99</v>
      </c>
      <c r="E5" s="9">
        <v>2701394</v>
      </c>
      <c r="F5" s="9" t="s">
        <v>94</v>
      </c>
      <c r="G5" s="5"/>
      <c r="H5" s="5">
        <v>45909</v>
      </c>
      <c r="I5" s="96" t="s">
        <v>96</v>
      </c>
      <c r="J5" s="153" t="s">
        <v>478</v>
      </c>
      <c r="K5" s="190"/>
      <c r="L5" s="190"/>
      <c r="M5" s="190"/>
      <c r="N5" s="190"/>
    </row>
    <row r="6" spans="1:14" ht="102">
      <c r="A6" s="9">
        <v>3</v>
      </c>
      <c r="B6" s="9" t="s">
        <v>98</v>
      </c>
      <c r="C6" s="4" t="s">
        <v>95</v>
      </c>
      <c r="D6" s="9">
        <v>2012</v>
      </c>
      <c r="E6" s="9">
        <v>2203153</v>
      </c>
      <c r="F6" s="9" t="s">
        <v>94</v>
      </c>
      <c r="G6" s="5"/>
      <c r="H6" s="5">
        <v>45944</v>
      </c>
      <c r="I6" s="96" t="s">
        <v>96</v>
      </c>
      <c r="J6" s="153" t="s">
        <v>478</v>
      </c>
      <c r="K6" s="190"/>
      <c r="L6" s="190"/>
      <c r="M6" s="190"/>
      <c r="N6" s="190"/>
    </row>
    <row r="7" spans="1:14" ht="102">
      <c r="A7" s="9">
        <v>4</v>
      </c>
      <c r="B7" s="9" t="s">
        <v>100</v>
      </c>
      <c r="C7" s="4" t="s">
        <v>95</v>
      </c>
      <c r="D7" s="9">
        <v>2009</v>
      </c>
      <c r="E7" s="9">
        <v>2905077</v>
      </c>
      <c r="F7" s="9" t="s">
        <v>94</v>
      </c>
      <c r="G7" s="5"/>
      <c r="H7" s="5">
        <v>45765</v>
      </c>
      <c r="I7" s="96" t="s">
        <v>96</v>
      </c>
      <c r="J7" s="153" t="s">
        <v>478</v>
      </c>
      <c r="K7" s="190"/>
      <c r="L7" s="190"/>
      <c r="M7" s="190"/>
      <c r="N7" s="190"/>
    </row>
    <row r="8" spans="1:14" ht="102">
      <c r="A8" s="9">
        <v>5</v>
      </c>
      <c r="B8" s="9" t="s">
        <v>100</v>
      </c>
      <c r="C8" s="4" t="s">
        <v>95</v>
      </c>
      <c r="D8" s="9">
        <v>2011</v>
      </c>
      <c r="E8" s="9">
        <v>2106615</v>
      </c>
      <c r="F8" s="9" t="s">
        <v>94</v>
      </c>
      <c r="G8" s="5">
        <v>45509</v>
      </c>
      <c r="H8" s="160">
        <v>45874</v>
      </c>
      <c r="I8" s="96" t="s">
        <v>96</v>
      </c>
      <c r="J8" s="153" t="s">
        <v>478</v>
      </c>
      <c r="K8" s="190"/>
      <c r="L8" s="190"/>
      <c r="M8" s="190"/>
      <c r="N8" s="190"/>
    </row>
    <row r="9" spans="1:14" ht="102">
      <c r="A9" s="9">
        <v>6</v>
      </c>
      <c r="B9" s="9" t="s">
        <v>100</v>
      </c>
      <c r="C9" s="4" t="s">
        <v>95</v>
      </c>
      <c r="D9" s="9">
        <v>2011</v>
      </c>
      <c r="E9" s="9">
        <v>2107306</v>
      </c>
      <c r="F9" s="9" t="s">
        <v>94</v>
      </c>
      <c r="G9" s="5">
        <v>45502</v>
      </c>
      <c r="H9" s="5">
        <v>45867</v>
      </c>
      <c r="I9" s="96" t="s">
        <v>96</v>
      </c>
      <c r="J9" s="153" t="s">
        <v>478</v>
      </c>
      <c r="K9" s="190"/>
      <c r="L9" s="190"/>
      <c r="M9" s="190"/>
      <c r="N9" s="190"/>
    </row>
    <row r="10" spans="1:14" ht="102">
      <c r="A10" s="9">
        <v>7</v>
      </c>
      <c r="B10" s="9" t="s">
        <v>101</v>
      </c>
      <c r="C10" s="4" t="s">
        <v>95</v>
      </c>
      <c r="D10" s="9">
        <v>2005</v>
      </c>
      <c r="E10" s="9">
        <v>2514252</v>
      </c>
      <c r="F10" s="9" t="s">
        <v>94</v>
      </c>
      <c r="G10" s="5"/>
      <c r="H10" s="5">
        <v>45799</v>
      </c>
      <c r="I10" s="96" t="s">
        <v>96</v>
      </c>
      <c r="J10" s="153" t="s">
        <v>478</v>
      </c>
      <c r="K10" s="190"/>
      <c r="L10" s="190"/>
      <c r="M10" s="190"/>
      <c r="N10" s="190"/>
    </row>
    <row r="11" spans="1:14" ht="102">
      <c r="A11" s="9">
        <v>8</v>
      </c>
      <c r="B11" s="9" t="s">
        <v>101</v>
      </c>
      <c r="C11" s="4" t="s">
        <v>95</v>
      </c>
      <c r="D11" s="9">
        <v>2009</v>
      </c>
      <c r="E11" s="9">
        <v>2902707</v>
      </c>
      <c r="F11" s="9" t="s">
        <v>94</v>
      </c>
      <c r="G11" s="5"/>
      <c r="H11" s="5">
        <v>45762</v>
      </c>
      <c r="I11" s="96" t="s">
        <v>96</v>
      </c>
      <c r="J11" s="153" t="s">
        <v>478</v>
      </c>
      <c r="K11" s="190"/>
      <c r="L11" s="190"/>
      <c r="M11" s="190"/>
      <c r="N11" s="190"/>
    </row>
    <row r="12" spans="1:14" ht="102">
      <c r="A12" s="9">
        <v>9</v>
      </c>
      <c r="B12" s="9" t="s">
        <v>101</v>
      </c>
      <c r="C12" s="4" t="s">
        <v>95</v>
      </c>
      <c r="D12" s="9">
        <v>2010</v>
      </c>
      <c r="E12" s="9">
        <v>2003412</v>
      </c>
      <c r="F12" s="9" t="s">
        <v>94</v>
      </c>
      <c r="G12" s="5"/>
      <c r="H12" s="5">
        <v>45948</v>
      </c>
      <c r="I12" s="96" t="s">
        <v>96</v>
      </c>
      <c r="J12" s="153" t="s">
        <v>478</v>
      </c>
      <c r="K12" s="190"/>
      <c r="L12" s="190"/>
      <c r="M12" s="190"/>
      <c r="N12" s="190"/>
    </row>
    <row r="13" spans="1:14" ht="89.25">
      <c r="A13" s="9">
        <v>10</v>
      </c>
      <c r="B13" s="9" t="s">
        <v>102</v>
      </c>
      <c r="C13" s="4" t="s">
        <v>103</v>
      </c>
      <c r="D13" s="9">
        <v>2012</v>
      </c>
      <c r="E13" s="9">
        <v>1211483</v>
      </c>
      <c r="F13" s="9" t="s">
        <v>94</v>
      </c>
      <c r="G13" s="161">
        <v>45556</v>
      </c>
      <c r="H13" s="161">
        <v>45921</v>
      </c>
      <c r="I13" s="96" t="s">
        <v>96</v>
      </c>
      <c r="J13" s="153" t="s">
        <v>478</v>
      </c>
      <c r="K13" s="190"/>
      <c r="L13" s="190"/>
      <c r="M13" s="190"/>
      <c r="N13" s="190"/>
    </row>
    <row r="14" spans="1:14" ht="89.25">
      <c r="A14" s="9">
        <v>11</v>
      </c>
      <c r="B14" s="162" t="s">
        <v>104</v>
      </c>
      <c r="C14" s="162" t="s">
        <v>105</v>
      </c>
      <c r="D14" s="163">
        <v>2013</v>
      </c>
      <c r="E14" s="163">
        <v>2340961</v>
      </c>
      <c r="F14" s="163" t="s">
        <v>94</v>
      </c>
      <c r="G14" s="164"/>
      <c r="H14" s="165">
        <v>45711</v>
      </c>
      <c r="I14" s="166" t="s">
        <v>96</v>
      </c>
      <c r="J14" s="153" t="s">
        <v>478</v>
      </c>
      <c r="K14" s="190"/>
      <c r="L14" s="190"/>
      <c r="M14" s="190"/>
      <c r="N14" s="190"/>
    </row>
    <row r="15" spans="1:14" ht="89.25">
      <c r="A15" s="9">
        <v>12</v>
      </c>
      <c r="B15" s="4" t="s">
        <v>259</v>
      </c>
      <c r="C15" s="4" t="s">
        <v>258</v>
      </c>
      <c r="D15" s="9"/>
      <c r="E15" s="9">
        <v>1100213954</v>
      </c>
      <c r="F15" s="9" t="s">
        <v>94</v>
      </c>
      <c r="G15" s="5">
        <v>45470</v>
      </c>
      <c r="H15" s="167">
        <v>45835</v>
      </c>
      <c r="I15" s="96" t="s">
        <v>96</v>
      </c>
      <c r="J15" s="153" t="s">
        <v>478</v>
      </c>
      <c r="K15" s="190"/>
      <c r="L15" s="190"/>
      <c r="M15" s="190"/>
      <c r="N15" s="190"/>
    </row>
    <row r="16" spans="1:14" ht="89.25">
      <c r="A16" s="9">
        <v>13</v>
      </c>
      <c r="B16" s="4" t="s">
        <v>260</v>
      </c>
      <c r="C16" s="4" t="s">
        <v>258</v>
      </c>
      <c r="D16" s="9"/>
      <c r="E16" s="9">
        <v>1100214650</v>
      </c>
      <c r="F16" s="9" t="s">
        <v>94</v>
      </c>
      <c r="G16" s="5">
        <v>45470</v>
      </c>
      <c r="H16" s="167">
        <v>45835</v>
      </c>
      <c r="I16" s="96" t="s">
        <v>96</v>
      </c>
      <c r="J16" s="153" t="s">
        <v>478</v>
      </c>
      <c r="K16" s="190"/>
      <c r="L16" s="190"/>
      <c r="M16" s="190"/>
      <c r="N16" s="190"/>
    </row>
    <row r="17" spans="1:14" ht="89.25">
      <c r="A17" s="9">
        <v>14</v>
      </c>
      <c r="B17" s="4" t="s">
        <v>261</v>
      </c>
      <c r="C17" s="4" t="s">
        <v>258</v>
      </c>
      <c r="D17" s="9"/>
      <c r="E17" s="9">
        <v>1100202985</v>
      </c>
      <c r="F17" s="9" t="s">
        <v>94</v>
      </c>
      <c r="G17" s="5">
        <v>45470</v>
      </c>
      <c r="H17" s="167">
        <v>45835</v>
      </c>
      <c r="I17" s="96" t="s">
        <v>96</v>
      </c>
      <c r="J17" s="153" t="s">
        <v>478</v>
      </c>
      <c r="K17" s="190"/>
      <c r="L17" s="190"/>
      <c r="M17" s="190"/>
      <c r="N17" s="190"/>
    </row>
    <row r="18" spans="1:14" ht="89.25">
      <c r="A18" s="9">
        <v>15</v>
      </c>
      <c r="B18" s="4" t="s">
        <v>262</v>
      </c>
      <c r="C18" s="4" t="s">
        <v>258</v>
      </c>
      <c r="D18" s="9"/>
      <c r="E18" s="9" t="s">
        <v>263</v>
      </c>
      <c r="F18" s="9" t="s">
        <v>94</v>
      </c>
      <c r="G18" s="5">
        <v>45470</v>
      </c>
      <c r="H18" s="167">
        <v>45835</v>
      </c>
      <c r="I18" s="96" t="s">
        <v>96</v>
      </c>
      <c r="J18" s="153" t="s">
        <v>478</v>
      </c>
      <c r="K18" s="190"/>
      <c r="L18" s="190"/>
      <c r="M18" s="190"/>
      <c r="N18" s="190"/>
    </row>
    <row r="19" spans="1:14" ht="89.25">
      <c r="A19" s="9">
        <v>16</v>
      </c>
      <c r="B19" s="4" t="s">
        <v>264</v>
      </c>
      <c r="C19" s="4" t="s">
        <v>258</v>
      </c>
      <c r="D19" s="9"/>
      <c r="E19" s="9">
        <v>1100915520</v>
      </c>
      <c r="F19" s="9" t="s">
        <v>94</v>
      </c>
      <c r="G19" s="5">
        <v>45470</v>
      </c>
      <c r="H19" s="167">
        <v>45835</v>
      </c>
      <c r="I19" s="96" t="s">
        <v>96</v>
      </c>
      <c r="J19" s="153" t="s">
        <v>478</v>
      </c>
      <c r="K19" s="190"/>
      <c r="L19" s="190"/>
      <c r="M19" s="190"/>
      <c r="N19" s="190"/>
    </row>
    <row r="20" spans="1:14" ht="89.25">
      <c r="A20" s="9">
        <v>17</v>
      </c>
      <c r="B20" s="4" t="s">
        <v>265</v>
      </c>
      <c r="C20" s="4" t="s">
        <v>258</v>
      </c>
      <c r="D20" s="9"/>
      <c r="E20" s="9" t="s">
        <v>266</v>
      </c>
      <c r="F20" s="9" t="s">
        <v>94</v>
      </c>
      <c r="G20" s="5">
        <v>45470</v>
      </c>
      <c r="H20" s="167">
        <v>45835</v>
      </c>
      <c r="I20" s="96" t="s">
        <v>96</v>
      </c>
      <c r="J20" s="153" t="s">
        <v>478</v>
      </c>
      <c r="K20" s="190"/>
      <c r="L20" s="190"/>
      <c r="M20" s="190"/>
      <c r="N20" s="190"/>
    </row>
    <row r="21" spans="1:14" ht="89.25">
      <c r="A21" s="9">
        <v>18</v>
      </c>
      <c r="B21" s="4" t="s">
        <v>267</v>
      </c>
      <c r="C21" s="4" t="s">
        <v>258</v>
      </c>
      <c r="D21" s="9"/>
      <c r="E21" s="9" t="s">
        <v>268</v>
      </c>
      <c r="F21" s="9" t="s">
        <v>94</v>
      </c>
      <c r="G21" s="5">
        <v>45470</v>
      </c>
      <c r="H21" s="167">
        <v>45835</v>
      </c>
      <c r="I21" s="96" t="s">
        <v>96</v>
      </c>
      <c r="J21" s="153" t="s">
        <v>478</v>
      </c>
      <c r="K21" s="190"/>
      <c r="L21" s="190"/>
      <c r="M21" s="190"/>
      <c r="N21" s="190"/>
    </row>
    <row r="22" spans="1:14" ht="89.25">
      <c r="A22" s="9">
        <v>19</v>
      </c>
      <c r="B22" s="4" t="s">
        <v>269</v>
      </c>
      <c r="C22" s="4" t="s">
        <v>258</v>
      </c>
      <c r="D22" s="9"/>
      <c r="E22" s="9" t="s">
        <v>270</v>
      </c>
      <c r="F22" s="9" t="s">
        <v>94</v>
      </c>
      <c r="G22" s="5">
        <v>45470</v>
      </c>
      <c r="H22" s="167">
        <v>45835</v>
      </c>
      <c r="I22" s="96" t="s">
        <v>96</v>
      </c>
      <c r="J22" s="153" t="s">
        <v>478</v>
      </c>
      <c r="K22" s="190"/>
      <c r="L22" s="190"/>
      <c r="M22" s="190"/>
      <c r="N22" s="190"/>
    </row>
    <row r="23" spans="1:14" ht="89.25">
      <c r="A23" s="9">
        <v>20</v>
      </c>
      <c r="B23" s="4" t="s">
        <v>271</v>
      </c>
      <c r="C23" s="4" t="s">
        <v>258</v>
      </c>
      <c r="D23" s="9"/>
      <c r="E23" s="9">
        <v>1100210883</v>
      </c>
      <c r="F23" s="9" t="s">
        <v>94</v>
      </c>
      <c r="G23" s="5">
        <v>45470</v>
      </c>
      <c r="H23" s="167">
        <v>45835</v>
      </c>
      <c r="I23" s="96" t="s">
        <v>96</v>
      </c>
      <c r="J23" s="153" t="s">
        <v>478</v>
      </c>
      <c r="K23" s="190"/>
      <c r="L23" s="190"/>
      <c r="M23" s="190"/>
      <c r="N23" s="190"/>
    </row>
    <row r="24" spans="1:14" ht="89.25">
      <c r="A24" s="9">
        <v>21</v>
      </c>
      <c r="B24" s="4" t="s">
        <v>272</v>
      </c>
      <c r="C24" s="4" t="s">
        <v>258</v>
      </c>
      <c r="D24" s="9"/>
      <c r="E24" s="101">
        <v>1100214208</v>
      </c>
      <c r="F24" s="9" t="s">
        <v>94</v>
      </c>
      <c r="G24" s="5">
        <v>45470</v>
      </c>
      <c r="H24" s="167">
        <v>45835</v>
      </c>
      <c r="I24" s="96" t="s">
        <v>96</v>
      </c>
      <c r="J24" s="153" t="s">
        <v>478</v>
      </c>
      <c r="K24" s="190"/>
      <c r="L24" s="190"/>
      <c r="M24" s="190"/>
      <c r="N24" s="190"/>
    </row>
    <row r="25" spans="1:14" ht="89.25">
      <c r="A25" s="9">
        <v>22</v>
      </c>
      <c r="B25" s="4" t="s">
        <v>273</v>
      </c>
      <c r="C25" s="4" t="s">
        <v>258</v>
      </c>
      <c r="D25" s="9"/>
      <c r="E25" s="9">
        <v>1100213331</v>
      </c>
      <c r="F25" s="9" t="s">
        <v>94</v>
      </c>
      <c r="G25" s="5">
        <v>45470</v>
      </c>
      <c r="H25" s="167">
        <v>45835</v>
      </c>
      <c r="I25" s="96" t="s">
        <v>96</v>
      </c>
      <c r="J25" s="153" t="s">
        <v>478</v>
      </c>
      <c r="K25" s="190"/>
      <c r="L25" s="190"/>
      <c r="M25" s="190"/>
      <c r="N25" s="190"/>
    </row>
    <row r="26" spans="1:14" ht="89.25">
      <c r="A26" s="9">
        <v>23</v>
      </c>
      <c r="B26" s="168" t="s">
        <v>396</v>
      </c>
      <c r="C26" s="168" t="s">
        <v>44</v>
      </c>
      <c r="D26" s="169">
        <v>2015</v>
      </c>
      <c r="E26" s="168" t="s">
        <v>496</v>
      </c>
      <c r="F26" s="169" t="s">
        <v>395</v>
      </c>
      <c r="G26" s="170">
        <v>45470</v>
      </c>
      <c r="H26" s="170">
        <v>45835</v>
      </c>
      <c r="I26" s="96" t="s">
        <v>96</v>
      </c>
      <c r="J26" s="153" t="s">
        <v>478</v>
      </c>
      <c r="K26" s="190"/>
      <c r="L26" s="190"/>
      <c r="M26" s="190"/>
      <c r="N26" s="190"/>
    </row>
    <row r="27" spans="1:14" ht="15">
      <c r="A27" s="261" t="s">
        <v>546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190"/>
      <c r="M27" s="190"/>
      <c r="N27" s="190"/>
    </row>
    <row r="29" spans="1:14">
      <c r="B29" s="79"/>
    </row>
  </sheetData>
  <mergeCells count="1">
    <mergeCell ref="A27:K27"/>
  </mergeCells>
  <pageMargins left="0.78740157480314965" right="0.78740157480314965" top="1.0236220472440944" bottom="1.0236220472440944" header="0.78740157480314965" footer="0.78740157480314965"/>
  <pageSetup paperSize="9" scale="61" fitToHeight="0" orientation="landscape" horizontalDpi="300" verticalDpi="300" r:id="rId1"/>
  <headerFooter>
    <oddHeader>&amp;C&amp;A</oddHead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A25"/>
  <sheetViews>
    <sheetView view="pageBreakPreview" zoomScale="60" zoomScaleNormal="70" workbookViewId="0">
      <selection activeCell="G15" sqref="G15"/>
    </sheetView>
  </sheetViews>
  <sheetFormatPr defaultColWidth="11.5703125" defaultRowHeight="12.75"/>
  <cols>
    <col min="1" max="1" width="5.5703125" style="18" customWidth="1"/>
    <col min="2" max="3" width="12.5703125" style="18" customWidth="1"/>
    <col min="4" max="4" width="10.42578125" style="18" customWidth="1"/>
    <col min="5" max="5" width="13.85546875" style="18" customWidth="1"/>
    <col min="6" max="6" width="12.5703125" style="18" customWidth="1"/>
    <col min="7" max="7" width="29.7109375" style="18" customWidth="1"/>
    <col min="8" max="10" width="12.5703125" style="18" customWidth="1"/>
    <col min="11" max="11" width="27.85546875" style="18" customWidth="1"/>
    <col min="12" max="1014" width="12.5703125" style="18" customWidth="1"/>
    <col min="1015" max="1015" width="11.5703125" style="18"/>
  </cols>
  <sheetData>
    <row r="1" spans="1:11" ht="63" customHeight="1">
      <c r="A1" s="171" t="s">
        <v>0</v>
      </c>
      <c r="B1" s="171" t="s">
        <v>1</v>
      </c>
      <c r="C1" s="171" t="s">
        <v>2</v>
      </c>
      <c r="D1" s="145" t="s">
        <v>3</v>
      </c>
      <c r="E1" s="171" t="s">
        <v>4</v>
      </c>
      <c r="F1" s="171" t="s">
        <v>5</v>
      </c>
      <c r="G1" s="121" t="s">
        <v>446</v>
      </c>
      <c r="H1" s="111" t="s">
        <v>517</v>
      </c>
      <c r="I1" s="111" t="s">
        <v>518</v>
      </c>
      <c r="J1" s="111" t="s">
        <v>520</v>
      </c>
      <c r="K1" s="111" t="s">
        <v>519</v>
      </c>
    </row>
    <row r="2" spans="1:11" ht="63" customHeight="1">
      <c r="A2" s="110" t="s">
        <v>521</v>
      </c>
      <c r="B2" s="111" t="s">
        <v>522</v>
      </c>
      <c r="C2" s="111" t="s">
        <v>523</v>
      </c>
      <c r="D2" s="110" t="s">
        <v>524</v>
      </c>
      <c r="E2" s="111" t="s">
        <v>525</v>
      </c>
      <c r="F2" s="111" t="s">
        <v>526</v>
      </c>
      <c r="G2" s="110" t="s">
        <v>527</v>
      </c>
      <c r="H2" s="111" t="s">
        <v>528</v>
      </c>
      <c r="I2" s="111" t="s">
        <v>529</v>
      </c>
      <c r="J2" s="110" t="s">
        <v>530</v>
      </c>
      <c r="K2" s="110" t="s">
        <v>531</v>
      </c>
    </row>
    <row r="3" spans="1:11" ht="15.75" customHeight="1">
      <c r="A3" s="266" t="s">
        <v>79</v>
      </c>
      <c r="B3" s="266"/>
      <c r="C3" s="266"/>
      <c r="D3" s="266"/>
      <c r="E3" s="266"/>
      <c r="F3" s="266"/>
      <c r="G3" s="256"/>
      <c r="H3" s="256"/>
      <c r="I3" s="256"/>
      <c r="J3" s="256"/>
      <c r="K3" s="256"/>
    </row>
    <row r="4" spans="1:11" ht="121.9" customHeight="1">
      <c r="A4" s="109">
        <v>1</v>
      </c>
      <c r="B4" s="108" t="s">
        <v>106</v>
      </c>
      <c r="C4" s="108" t="s">
        <v>107</v>
      </c>
      <c r="D4" s="108">
        <v>2016</v>
      </c>
      <c r="E4" s="172" t="s">
        <v>108</v>
      </c>
      <c r="F4" s="108" t="s">
        <v>109</v>
      </c>
      <c r="G4" s="112" t="s">
        <v>315</v>
      </c>
      <c r="H4" s="173"/>
      <c r="I4" s="190"/>
      <c r="J4" s="173"/>
      <c r="K4" s="173"/>
    </row>
    <row r="5" spans="1:11" ht="116.45" customHeight="1">
      <c r="A5" s="109">
        <v>2</v>
      </c>
      <c r="B5" s="108" t="s">
        <v>110</v>
      </c>
      <c r="C5" s="108" t="s">
        <v>107</v>
      </c>
      <c r="D5" s="108">
        <v>2016</v>
      </c>
      <c r="E5" s="172" t="s">
        <v>111</v>
      </c>
      <c r="F5" s="108" t="s">
        <v>109</v>
      </c>
      <c r="G5" s="112" t="s">
        <v>315</v>
      </c>
      <c r="H5" s="173"/>
      <c r="I5" s="173"/>
      <c r="J5" s="173"/>
      <c r="K5" s="173"/>
    </row>
    <row r="6" spans="1:11" ht="115.15" customHeight="1">
      <c r="A6" s="109">
        <v>3</v>
      </c>
      <c r="B6" s="108" t="s">
        <v>110</v>
      </c>
      <c r="C6" s="108" t="s">
        <v>107</v>
      </c>
      <c r="D6" s="108">
        <v>2016</v>
      </c>
      <c r="E6" s="172" t="s">
        <v>112</v>
      </c>
      <c r="F6" s="108" t="s">
        <v>109</v>
      </c>
      <c r="G6" s="112" t="s">
        <v>315</v>
      </c>
      <c r="H6" s="173"/>
      <c r="I6" s="173"/>
      <c r="J6" s="173"/>
      <c r="K6" s="173"/>
    </row>
    <row r="7" spans="1:11" ht="111" customHeight="1">
      <c r="A7" s="109">
        <v>4</v>
      </c>
      <c r="B7" s="108" t="s">
        <v>110</v>
      </c>
      <c r="C7" s="108" t="s">
        <v>44</v>
      </c>
      <c r="D7" s="108">
        <v>2011</v>
      </c>
      <c r="E7" s="172" t="s">
        <v>113</v>
      </c>
      <c r="F7" s="108" t="s">
        <v>109</v>
      </c>
      <c r="G7" s="112" t="s">
        <v>315</v>
      </c>
      <c r="H7" s="173"/>
      <c r="I7" s="173"/>
      <c r="J7" s="173"/>
      <c r="K7" s="173"/>
    </row>
    <row r="8" spans="1:11" ht="111" customHeight="1">
      <c r="A8" s="109">
        <v>5</v>
      </c>
      <c r="B8" s="108" t="s">
        <v>110</v>
      </c>
      <c r="C8" s="108" t="s">
        <v>44</v>
      </c>
      <c r="D8" s="108">
        <v>2011</v>
      </c>
      <c r="E8" s="172" t="s">
        <v>114</v>
      </c>
      <c r="F8" s="108" t="s">
        <v>109</v>
      </c>
      <c r="G8" s="112" t="s">
        <v>315</v>
      </c>
      <c r="H8" s="173"/>
      <c r="I8" s="173"/>
      <c r="J8" s="173"/>
      <c r="K8" s="173"/>
    </row>
    <row r="9" spans="1:11" ht="112.9" customHeight="1">
      <c r="A9" s="109">
        <v>6</v>
      </c>
      <c r="B9" s="108" t="s">
        <v>110</v>
      </c>
      <c r="C9" s="108" t="s">
        <v>44</v>
      </c>
      <c r="D9" s="108">
        <v>2011</v>
      </c>
      <c r="E9" s="172" t="s">
        <v>115</v>
      </c>
      <c r="F9" s="108" t="s">
        <v>109</v>
      </c>
      <c r="G9" s="112" t="s">
        <v>315</v>
      </c>
      <c r="H9" s="173"/>
      <c r="I9" s="173"/>
      <c r="J9" s="173"/>
      <c r="K9" s="173"/>
    </row>
    <row r="10" spans="1:11" ht="116.45" customHeight="1">
      <c r="A10" s="109">
        <v>7</v>
      </c>
      <c r="B10" s="108" t="s">
        <v>110</v>
      </c>
      <c r="C10" s="108" t="s">
        <v>44</v>
      </c>
      <c r="D10" s="108">
        <v>2011</v>
      </c>
      <c r="E10" s="172" t="s">
        <v>116</v>
      </c>
      <c r="F10" s="108" t="s">
        <v>109</v>
      </c>
      <c r="G10" s="112" t="s">
        <v>315</v>
      </c>
      <c r="H10" s="173"/>
      <c r="I10" s="173"/>
      <c r="J10" s="173"/>
      <c r="K10" s="173"/>
    </row>
    <row r="11" spans="1:11" ht="115.15" customHeight="1">
      <c r="A11" s="109">
        <v>8</v>
      </c>
      <c r="B11" s="108" t="s">
        <v>110</v>
      </c>
      <c r="C11" s="108" t="s">
        <v>66</v>
      </c>
      <c r="D11" s="108">
        <v>2019</v>
      </c>
      <c r="E11" s="172" t="s">
        <v>117</v>
      </c>
      <c r="F11" s="108" t="s">
        <v>109</v>
      </c>
      <c r="G11" s="112" t="s">
        <v>315</v>
      </c>
      <c r="H11" s="173"/>
      <c r="I11" s="173"/>
      <c r="J11" s="173"/>
      <c r="K11" s="173"/>
    </row>
    <row r="12" spans="1:11" ht="117.6" customHeight="1">
      <c r="A12" s="109">
        <v>9</v>
      </c>
      <c r="B12" s="108" t="s">
        <v>110</v>
      </c>
      <c r="C12" s="108" t="s">
        <v>44</v>
      </c>
      <c r="D12" s="108">
        <v>2018</v>
      </c>
      <c r="E12" s="172" t="s">
        <v>118</v>
      </c>
      <c r="F12" s="108" t="s">
        <v>109</v>
      </c>
      <c r="G12" s="112" t="s">
        <v>315</v>
      </c>
      <c r="H12" s="173"/>
      <c r="I12" s="173"/>
      <c r="J12" s="173"/>
      <c r="K12" s="173"/>
    </row>
    <row r="13" spans="1:11" ht="122.45" customHeight="1">
      <c r="A13" s="109">
        <v>10</v>
      </c>
      <c r="B13" s="108" t="s">
        <v>110</v>
      </c>
      <c r="C13" s="108" t="s">
        <v>44</v>
      </c>
      <c r="D13" s="108">
        <v>2018</v>
      </c>
      <c r="E13" s="172" t="s">
        <v>119</v>
      </c>
      <c r="F13" s="108" t="s">
        <v>109</v>
      </c>
      <c r="G13" s="112" t="s">
        <v>315</v>
      </c>
      <c r="H13" s="173"/>
      <c r="I13" s="173"/>
      <c r="J13" s="173"/>
      <c r="K13" s="173"/>
    </row>
    <row r="14" spans="1:11" ht="121.15" customHeight="1">
      <c r="A14" s="265"/>
      <c r="B14" s="259"/>
      <c r="C14" s="259"/>
      <c r="D14" s="259"/>
      <c r="E14" s="259"/>
      <c r="F14" s="259"/>
      <c r="G14" s="259"/>
    </row>
    <row r="15" spans="1:11" ht="121.15" customHeight="1">
      <c r="A15" s="236"/>
      <c r="B15"/>
      <c r="C15"/>
      <c r="D15"/>
      <c r="E15"/>
      <c r="F15"/>
      <c r="G15" s="291" t="s">
        <v>573</v>
      </c>
    </row>
    <row r="16" spans="1:11" ht="45">
      <c r="A16" s="116" t="s">
        <v>0</v>
      </c>
      <c r="B16" s="117" t="s">
        <v>1</v>
      </c>
      <c r="C16" s="116" t="s">
        <v>2</v>
      </c>
      <c r="D16" s="122" t="s">
        <v>3</v>
      </c>
      <c r="E16" s="116" t="s">
        <v>4</v>
      </c>
      <c r="F16" s="116" t="s">
        <v>5</v>
      </c>
      <c r="G16" s="118" t="s">
        <v>492</v>
      </c>
      <c r="H16" s="111" t="s">
        <v>517</v>
      </c>
      <c r="I16" s="111" t="s">
        <v>518</v>
      </c>
      <c r="J16" s="111" t="s">
        <v>520</v>
      </c>
      <c r="K16" s="111" t="s">
        <v>519</v>
      </c>
    </row>
    <row r="17" spans="1:11" ht="160.5" customHeight="1">
      <c r="A17" s="6">
        <v>11</v>
      </c>
      <c r="B17" s="6" t="s">
        <v>120</v>
      </c>
      <c r="C17" s="7" t="s">
        <v>50</v>
      </c>
      <c r="D17" s="7">
        <v>2012</v>
      </c>
      <c r="E17" s="7">
        <v>3202644</v>
      </c>
      <c r="F17" s="7" t="s">
        <v>121</v>
      </c>
      <c r="G17" s="112" t="s">
        <v>315</v>
      </c>
      <c r="H17" s="173"/>
      <c r="I17" s="173"/>
      <c r="J17" s="173"/>
      <c r="K17" s="173"/>
    </row>
    <row r="18" spans="1:11" ht="161.25" customHeight="1">
      <c r="A18" s="6">
        <v>12</v>
      </c>
      <c r="B18" s="6" t="s">
        <v>120</v>
      </c>
      <c r="C18" s="7" t="s">
        <v>50</v>
      </c>
      <c r="D18" s="7">
        <v>2019</v>
      </c>
      <c r="E18" s="7" t="s">
        <v>122</v>
      </c>
      <c r="F18" s="7" t="s">
        <v>121</v>
      </c>
      <c r="G18" s="112" t="s">
        <v>315</v>
      </c>
      <c r="H18" s="173"/>
      <c r="I18" s="173"/>
      <c r="J18" s="173"/>
      <c r="K18" s="173"/>
    </row>
    <row r="19" spans="1:11" ht="111" customHeight="1">
      <c r="A19" s="263"/>
      <c r="B19" s="264"/>
      <c r="C19" s="264"/>
      <c r="D19" s="264"/>
      <c r="E19" s="264"/>
      <c r="F19" s="264"/>
      <c r="G19" s="264"/>
    </row>
    <row r="20" spans="1:11" ht="48" customHeight="1">
      <c r="A20" s="119" t="s">
        <v>123</v>
      </c>
      <c r="B20" s="120" t="s">
        <v>1</v>
      </c>
      <c r="C20" s="119" t="s">
        <v>124</v>
      </c>
      <c r="D20" s="119" t="s">
        <v>125</v>
      </c>
      <c r="E20" s="119" t="s">
        <v>126</v>
      </c>
      <c r="F20" s="119" t="s">
        <v>8</v>
      </c>
      <c r="G20" s="118" t="s">
        <v>490</v>
      </c>
      <c r="H20" s="111" t="s">
        <v>517</v>
      </c>
      <c r="I20" s="111" t="s">
        <v>518</v>
      </c>
      <c r="J20" s="111" t="s">
        <v>520</v>
      </c>
      <c r="K20" s="111" t="s">
        <v>519</v>
      </c>
    </row>
    <row r="21" spans="1:11" ht="116.45" customHeight="1">
      <c r="A21" s="106">
        <v>13</v>
      </c>
      <c r="B21" s="115" t="s">
        <v>127</v>
      </c>
      <c r="C21" s="115"/>
      <c r="D21" s="202">
        <v>45962</v>
      </c>
      <c r="E21" s="108" t="s">
        <v>129</v>
      </c>
      <c r="F21" s="108" t="s">
        <v>12</v>
      </c>
      <c r="G21" s="112" t="s">
        <v>315</v>
      </c>
      <c r="H21" s="173"/>
      <c r="I21" s="173"/>
      <c r="J21" s="173"/>
      <c r="K21" s="173"/>
    </row>
    <row r="22" spans="1:11" ht="135" customHeight="1">
      <c r="A22" s="106">
        <v>14</v>
      </c>
      <c r="B22" s="115" t="s">
        <v>127</v>
      </c>
      <c r="C22" s="108" t="s">
        <v>128</v>
      </c>
      <c r="D22" s="202">
        <v>45962</v>
      </c>
      <c r="E22" s="108" t="s">
        <v>129</v>
      </c>
      <c r="F22" s="108" t="s">
        <v>12</v>
      </c>
      <c r="G22" s="112" t="s">
        <v>315</v>
      </c>
      <c r="H22" s="173"/>
      <c r="I22" s="173"/>
      <c r="J22" s="173"/>
      <c r="K22" s="173"/>
    </row>
    <row r="23" spans="1:11" ht="138.6" customHeight="1">
      <c r="A23" s="106">
        <v>15</v>
      </c>
      <c r="B23" s="115" t="s">
        <v>130</v>
      </c>
      <c r="C23" s="108" t="s">
        <v>131</v>
      </c>
      <c r="D23" s="202">
        <v>45962</v>
      </c>
      <c r="E23" s="108" t="s">
        <v>129</v>
      </c>
      <c r="F23" s="108" t="s">
        <v>12</v>
      </c>
      <c r="G23" s="112" t="s">
        <v>315</v>
      </c>
      <c r="H23" s="173"/>
      <c r="I23" s="173"/>
      <c r="J23" s="173"/>
      <c r="K23" s="173"/>
    </row>
    <row r="24" spans="1:11" ht="36.75" customHeight="1">
      <c r="A24" s="261" t="s">
        <v>547</v>
      </c>
      <c r="B24" s="262"/>
      <c r="C24" s="262"/>
      <c r="D24" s="262"/>
      <c r="E24" s="262"/>
      <c r="F24" s="262"/>
      <c r="G24" s="262"/>
      <c r="H24" s="262"/>
      <c r="I24" s="235"/>
      <c r="J24" s="235"/>
      <c r="K24" s="235"/>
    </row>
    <row r="25" spans="1:11" ht="57.75" customHeight="1"/>
  </sheetData>
  <mergeCells count="4">
    <mergeCell ref="A19:G19"/>
    <mergeCell ref="A14:G14"/>
    <mergeCell ref="A3:K3"/>
    <mergeCell ref="A24:H24"/>
  </mergeCells>
  <pageMargins left="0.78740157480314965" right="0.78740157480314965" top="1.0236220472440944" bottom="1.0236220472440944" header="0.78740157480314965" footer="0.78740157480314965"/>
  <pageSetup paperSize="9" scale="80" fitToHeight="0" orientation="landscape" horizontalDpi="300" verticalDpi="300" r:id="rId1"/>
  <headerFooter>
    <oddHeader>&amp;A</oddHeader>
    <oddFooter>Strona &amp;P z &amp;N</oddFooter>
  </headerFooter>
  <rowBreaks count="1" manualBreakCount="1">
    <brk id="17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"/>
  <sheetViews>
    <sheetView view="pageBreakPreview" zoomScale="60" zoomScaleNormal="85" workbookViewId="0">
      <selection activeCell="G1" sqref="G1"/>
    </sheetView>
  </sheetViews>
  <sheetFormatPr defaultColWidth="11.5703125" defaultRowHeight="12.75"/>
  <cols>
    <col min="1" max="1" width="5.140625" customWidth="1"/>
    <col min="2" max="2" width="13.7109375" customWidth="1"/>
    <col min="3" max="3" width="16.7109375" customWidth="1"/>
    <col min="4" max="4" width="9.5703125" customWidth="1"/>
    <col min="5" max="5" width="15.42578125" customWidth="1"/>
    <col min="6" max="6" width="11.140625" customWidth="1"/>
    <col min="7" max="7" width="12.42578125" customWidth="1"/>
    <col min="8" max="8" width="12.5703125" customWidth="1"/>
    <col min="9" max="9" width="11.5703125" customWidth="1"/>
    <col min="10" max="10" width="27.28515625" customWidth="1"/>
  </cols>
  <sheetData>
    <row r="1" spans="1:14" ht="30">
      <c r="G1" s="286" t="s">
        <v>574</v>
      </c>
    </row>
    <row r="2" spans="1:14" ht="54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501</v>
      </c>
      <c r="H2" s="3" t="s">
        <v>7</v>
      </c>
      <c r="I2" s="3" t="s">
        <v>8</v>
      </c>
      <c r="J2" s="123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54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s="75" customFormat="1" ht="169.5" customHeight="1">
      <c r="A4" s="74">
        <v>1</v>
      </c>
      <c r="B4" s="76" t="s">
        <v>136</v>
      </c>
      <c r="C4" s="76" t="s">
        <v>133</v>
      </c>
      <c r="D4" s="74">
        <v>2021</v>
      </c>
      <c r="E4" s="76" t="s">
        <v>137</v>
      </c>
      <c r="F4" s="76" t="s">
        <v>138</v>
      </c>
      <c r="G4" s="81" t="s">
        <v>139</v>
      </c>
      <c r="H4" s="81" t="s">
        <v>140</v>
      </c>
      <c r="I4" s="76" t="s">
        <v>12</v>
      </c>
      <c r="J4" s="124" t="s">
        <v>315</v>
      </c>
      <c r="K4" s="181"/>
      <c r="L4" s="190"/>
      <c r="M4" s="181"/>
      <c r="N4" s="181"/>
    </row>
    <row r="7" spans="1:14">
      <c r="C7" s="80"/>
    </row>
  </sheetData>
  <pageMargins left="0.78740157480314965" right="0.78740157480314965" top="1.0236220472440944" bottom="1.0236220472440944" header="0.78740157480314965" footer="0.78740157480314965"/>
  <pageSetup paperSize="9" scale="72" fitToHeight="0" orientation="landscape" horizontalDpi="300" verticalDpi="300" r:id="rId1"/>
  <headerFooter>
    <oddHeader>&amp;A</oddHeader>
    <oddFooter>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8"/>
  <sheetViews>
    <sheetView view="pageBreakPreview" zoomScale="60" zoomScaleNormal="85" workbookViewId="0">
      <selection activeCell="L4" sqref="L4"/>
    </sheetView>
  </sheetViews>
  <sheetFormatPr defaultColWidth="11.5703125" defaultRowHeight="12.75"/>
  <cols>
    <col min="1" max="1" width="5.140625" customWidth="1"/>
    <col min="2" max="2" width="14.85546875" customWidth="1"/>
    <col min="3" max="3" width="14.42578125" customWidth="1"/>
    <col min="4" max="4" width="9.7109375" customWidth="1"/>
    <col min="6" max="6" width="13.140625" customWidth="1"/>
    <col min="7" max="7" width="12.28515625" customWidth="1"/>
    <col min="8" max="8" width="12.5703125" customWidth="1"/>
    <col min="10" max="10" width="31.7109375" customWidth="1"/>
  </cols>
  <sheetData>
    <row r="1" spans="1:14" ht="27">
      <c r="I1" s="285" t="s">
        <v>575</v>
      </c>
    </row>
    <row r="2" spans="1:14" ht="57">
      <c r="A2" s="110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497</v>
      </c>
      <c r="H2" s="111" t="s">
        <v>7</v>
      </c>
      <c r="I2" s="111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ht="116.45" customHeight="1">
      <c r="A4" s="106">
        <v>1</v>
      </c>
      <c r="B4" s="112" t="s">
        <v>220</v>
      </c>
      <c r="C4" s="112" t="s">
        <v>221</v>
      </c>
      <c r="D4" s="108">
        <v>2012</v>
      </c>
      <c r="E4" s="108" t="s">
        <v>257</v>
      </c>
      <c r="F4" s="108" t="s">
        <v>222</v>
      </c>
      <c r="G4" s="149">
        <v>45469</v>
      </c>
      <c r="H4" s="149">
        <v>45834</v>
      </c>
      <c r="I4" s="108" t="s">
        <v>12</v>
      </c>
      <c r="J4" s="113" t="s">
        <v>315</v>
      </c>
      <c r="K4" s="190"/>
      <c r="L4" s="190"/>
      <c r="M4" s="190"/>
      <c r="N4" s="190"/>
    </row>
    <row r="5" spans="1:14" ht="118.15" customHeight="1">
      <c r="A5" s="106">
        <v>2</v>
      </c>
      <c r="B5" s="112" t="s">
        <v>223</v>
      </c>
      <c r="C5" s="112" t="s">
        <v>221</v>
      </c>
      <c r="D5" s="108">
        <v>2020</v>
      </c>
      <c r="E5" s="108">
        <v>13823171</v>
      </c>
      <c r="F5" s="108" t="s">
        <v>222</v>
      </c>
      <c r="G5" s="149">
        <v>45469</v>
      </c>
      <c r="H5" s="149">
        <v>45834</v>
      </c>
      <c r="I5" s="108" t="s">
        <v>12</v>
      </c>
      <c r="J5" s="113" t="s">
        <v>315</v>
      </c>
      <c r="K5" s="190"/>
      <c r="L5" s="190"/>
      <c r="M5" s="190"/>
      <c r="N5" s="190"/>
    </row>
    <row r="6" spans="1:14" ht="15">
      <c r="A6" s="261" t="s">
        <v>548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</row>
    <row r="8" spans="1:14">
      <c r="C8" s="80"/>
    </row>
  </sheetData>
  <mergeCells count="1">
    <mergeCell ref="A6:K6"/>
  </mergeCells>
  <pageMargins left="0.78740157480314965" right="0.78740157480314965" top="1.0236220472440944" bottom="1.0236220472440944" header="0.78740157480314965" footer="0.78740157480314965"/>
  <pageSetup paperSize="9" scale="71" orientation="landscape" horizontalDpi="300" verticalDpi="300" r:id="rId1"/>
  <headerFooter>
    <oddHeader>&amp;A</oddHeader>
    <oddFooter>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5"/>
  <sheetViews>
    <sheetView zoomScale="85" zoomScaleNormal="85" workbookViewId="0">
      <selection activeCell="J6" sqref="J6"/>
    </sheetView>
  </sheetViews>
  <sheetFormatPr defaultColWidth="11.5703125" defaultRowHeight="12.75"/>
  <cols>
    <col min="1" max="1" width="5" customWidth="1"/>
    <col min="2" max="2" width="30.28515625" customWidth="1"/>
    <col min="3" max="3" width="16.5703125" customWidth="1"/>
    <col min="4" max="4" width="10.5703125" customWidth="1"/>
    <col min="5" max="5" width="17.28515625" customWidth="1"/>
    <col min="6" max="6" width="11" customWidth="1"/>
    <col min="7" max="8" width="12.28515625" customWidth="1"/>
    <col min="10" max="10" width="38.140625" customWidth="1"/>
  </cols>
  <sheetData>
    <row r="1" spans="1:14" ht="47.25" customHeight="1">
      <c r="H1" s="292" t="s">
        <v>576</v>
      </c>
      <c r="I1" s="293"/>
      <c r="J1" s="293"/>
    </row>
    <row r="2" spans="1:14" ht="57">
      <c r="A2" s="110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497</v>
      </c>
      <c r="H2" s="111" t="s">
        <v>7</v>
      </c>
      <c r="I2" s="111" t="s">
        <v>8</v>
      </c>
      <c r="J2" s="129" t="s">
        <v>490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ht="14.1" customHeight="1">
      <c r="A4" s="266" t="s">
        <v>141</v>
      </c>
      <c r="B4" s="266"/>
      <c r="C4" s="266"/>
      <c r="D4" s="266"/>
      <c r="E4" s="266"/>
      <c r="F4" s="266"/>
      <c r="G4" s="266"/>
      <c r="H4" s="266"/>
      <c r="I4" s="266"/>
      <c r="J4" s="268"/>
      <c r="K4" s="256"/>
      <c r="L4" s="256"/>
      <c r="M4" s="256"/>
      <c r="N4" s="256"/>
    </row>
    <row r="5" spans="1:14" ht="79.900000000000006" customHeight="1">
      <c r="A5" s="96">
        <v>1</v>
      </c>
      <c r="B5" s="112" t="s">
        <v>142</v>
      </c>
      <c r="C5" s="112" t="s">
        <v>66</v>
      </c>
      <c r="D5" s="112">
        <v>2018</v>
      </c>
      <c r="E5" s="112" t="s">
        <v>143</v>
      </c>
      <c r="F5" s="112" t="s">
        <v>144</v>
      </c>
      <c r="G5" s="174">
        <v>45362</v>
      </c>
      <c r="H5" s="174">
        <v>45727</v>
      </c>
      <c r="I5" s="112" t="s">
        <v>12</v>
      </c>
      <c r="J5" s="112" t="s">
        <v>151</v>
      </c>
      <c r="K5" s="190"/>
      <c r="L5" s="190"/>
      <c r="M5" s="190"/>
      <c r="N5" s="190"/>
    </row>
    <row r="6" spans="1:14" ht="75" customHeight="1">
      <c r="A6" s="96">
        <v>2</v>
      </c>
      <c r="B6" s="112" t="s">
        <v>142</v>
      </c>
      <c r="C6" s="112" t="s">
        <v>66</v>
      </c>
      <c r="D6" s="112">
        <v>2018</v>
      </c>
      <c r="E6" s="112" t="s">
        <v>145</v>
      </c>
      <c r="F6" s="112" t="s">
        <v>144</v>
      </c>
      <c r="G6" s="174">
        <v>45399</v>
      </c>
      <c r="H6" s="174">
        <v>45764</v>
      </c>
      <c r="I6" s="112" t="s">
        <v>12</v>
      </c>
      <c r="J6" s="112" t="s">
        <v>151</v>
      </c>
      <c r="K6" s="190"/>
      <c r="L6" s="190"/>
      <c r="M6" s="190"/>
      <c r="N6" s="190"/>
    </row>
    <row r="7" spans="1:14" hidden="1">
      <c r="A7" s="267"/>
      <c r="B7" s="267"/>
      <c r="C7" s="267"/>
      <c r="D7" s="267"/>
      <c r="E7" s="267"/>
      <c r="F7" s="267"/>
      <c r="G7" s="267"/>
      <c r="H7" s="267"/>
      <c r="I7" s="267"/>
      <c r="J7" s="175">
        <f ca="1">TODAY()</f>
        <v>45644</v>
      </c>
      <c r="K7" s="190"/>
      <c r="L7" s="190"/>
      <c r="M7" s="190"/>
      <c r="N7" s="190"/>
    </row>
    <row r="8" spans="1:14" ht="75.599999999999994" customHeight="1">
      <c r="A8" s="96">
        <v>3</v>
      </c>
      <c r="B8" s="112" t="s">
        <v>146</v>
      </c>
      <c r="C8" s="112" t="s">
        <v>147</v>
      </c>
      <c r="D8" s="96">
        <v>2017</v>
      </c>
      <c r="E8" s="96">
        <v>307740</v>
      </c>
      <c r="F8" s="112" t="s">
        <v>148</v>
      </c>
      <c r="G8" s="174">
        <v>45362</v>
      </c>
      <c r="H8" s="174">
        <v>45727</v>
      </c>
      <c r="I8" s="112" t="s">
        <v>12</v>
      </c>
      <c r="J8" s="112" t="s">
        <v>151</v>
      </c>
      <c r="K8" s="190"/>
      <c r="L8" s="190"/>
      <c r="M8" s="190"/>
      <c r="N8" s="190"/>
    </row>
    <row r="9" spans="1:14" hidden="1">
      <c r="A9" s="176"/>
      <c r="B9" s="176"/>
      <c r="C9" s="176"/>
      <c r="D9" s="176"/>
      <c r="E9" s="176"/>
      <c r="F9" s="176"/>
      <c r="G9" s="176"/>
      <c r="H9" s="176"/>
      <c r="I9" s="176"/>
      <c r="J9" s="175">
        <f ca="1">TODAY()</f>
        <v>45644</v>
      </c>
      <c r="K9" s="190"/>
      <c r="L9" s="190"/>
      <c r="M9" s="190"/>
      <c r="N9" s="190"/>
    </row>
    <row r="10" spans="1:14" ht="76.900000000000006" customHeight="1">
      <c r="A10" s="96">
        <v>4</v>
      </c>
      <c r="B10" s="112" t="s">
        <v>417</v>
      </c>
      <c r="C10" s="177" t="s">
        <v>149</v>
      </c>
      <c r="D10" s="177">
        <v>2017</v>
      </c>
      <c r="E10" s="177" t="s">
        <v>464</v>
      </c>
      <c r="F10" s="177" t="s">
        <v>150</v>
      </c>
      <c r="G10" s="178">
        <v>45604</v>
      </c>
      <c r="H10" s="178">
        <v>45969</v>
      </c>
      <c r="I10" s="112" t="s">
        <v>62</v>
      </c>
      <c r="J10" s="112" t="s">
        <v>151</v>
      </c>
      <c r="K10" s="190"/>
      <c r="L10" s="190"/>
      <c r="M10" s="190"/>
      <c r="N10" s="190"/>
    </row>
    <row r="11" spans="1:14" ht="73.900000000000006" customHeight="1">
      <c r="A11" s="96">
        <v>5</v>
      </c>
      <c r="B11" s="177" t="s">
        <v>152</v>
      </c>
      <c r="C11" s="177" t="s">
        <v>465</v>
      </c>
      <c r="D11" s="177">
        <v>2017</v>
      </c>
      <c r="E11" s="177">
        <v>2710408</v>
      </c>
      <c r="F11" s="177" t="s">
        <v>150</v>
      </c>
      <c r="G11" s="178">
        <v>45604</v>
      </c>
      <c r="H11" s="178">
        <v>45969</v>
      </c>
      <c r="I11" s="112" t="s">
        <v>62</v>
      </c>
      <c r="J11" s="112" t="s">
        <v>151</v>
      </c>
      <c r="K11" s="190"/>
      <c r="L11" s="190"/>
      <c r="M11" s="190"/>
      <c r="N11" s="190"/>
    </row>
    <row r="12" spans="1:14" ht="78" customHeight="1">
      <c r="A12" s="96">
        <v>6</v>
      </c>
      <c r="B12" s="177" t="s">
        <v>155</v>
      </c>
      <c r="C12" s="177" t="s">
        <v>156</v>
      </c>
      <c r="D12" s="177">
        <v>2017</v>
      </c>
      <c r="E12" s="177" t="s">
        <v>157</v>
      </c>
      <c r="F12" s="177" t="s">
        <v>158</v>
      </c>
      <c r="G12" s="178">
        <v>45604</v>
      </c>
      <c r="H12" s="178">
        <v>45969</v>
      </c>
      <c r="I12" s="112" t="s">
        <v>62</v>
      </c>
      <c r="J12" s="112" t="s">
        <v>151</v>
      </c>
      <c r="K12" s="190"/>
      <c r="L12" s="190"/>
      <c r="M12" s="190"/>
      <c r="N12" s="190"/>
    </row>
    <row r="13" spans="1:14" ht="79.150000000000006" customHeight="1">
      <c r="A13" s="96">
        <v>7</v>
      </c>
      <c r="B13" s="177" t="s">
        <v>155</v>
      </c>
      <c r="C13" s="177" t="s">
        <v>156</v>
      </c>
      <c r="D13" s="177">
        <v>2017</v>
      </c>
      <c r="E13" s="177" t="s">
        <v>159</v>
      </c>
      <c r="F13" s="177" t="s">
        <v>158</v>
      </c>
      <c r="G13" s="178">
        <v>45604</v>
      </c>
      <c r="H13" s="178">
        <v>45969</v>
      </c>
      <c r="I13" s="112" t="s">
        <v>62</v>
      </c>
      <c r="J13" s="112" t="s">
        <v>151</v>
      </c>
      <c r="K13" s="190"/>
      <c r="L13" s="190"/>
      <c r="M13" s="190"/>
      <c r="N13" s="190"/>
    </row>
    <row r="14" spans="1:14" ht="77.45" customHeight="1">
      <c r="A14" s="96">
        <v>8</v>
      </c>
      <c r="B14" s="177" t="s">
        <v>152</v>
      </c>
      <c r="C14" s="177" t="s">
        <v>465</v>
      </c>
      <c r="D14" s="177">
        <v>2017</v>
      </c>
      <c r="E14" s="177">
        <v>2710398</v>
      </c>
      <c r="F14" s="177" t="s">
        <v>150</v>
      </c>
      <c r="G14" s="178">
        <v>45604</v>
      </c>
      <c r="H14" s="178">
        <v>45969</v>
      </c>
      <c r="I14" s="112" t="s">
        <v>62</v>
      </c>
      <c r="J14" s="112" t="s">
        <v>151</v>
      </c>
      <c r="K14" s="190"/>
      <c r="L14" s="190"/>
      <c r="M14" s="190"/>
      <c r="N14" s="190"/>
    </row>
    <row r="15" spans="1:14" ht="78" customHeight="1">
      <c r="A15" s="96">
        <v>9</v>
      </c>
      <c r="B15" s="177" t="s">
        <v>161</v>
      </c>
      <c r="C15" s="177" t="s">
        <v>162</v>
      </c>
      <c r="D15" s="177">
        <v>2017</v>
      </c>
      <c r="E15" s="177" t="s">
        <v>163</v>
      </c>
      <c r="F15" s="177" t="s">
        <v>160</v>
      </c>
      <c r="G15" s="178">
        <v>45604</v>
      </c>
      <c r="H15" s="178">
        <v>45969</v>
      </c>
      <c r="I15" s="112" t="s">
        <v>62</v>
      </c>
      <c r="J15" s="112" t="s">
        <v>151</v>
      </c>
      <c r="K15" s="190"/>
      <c r="L15" s="190"/>
      <c r="M15" s="190"/>
      <c r="N15" s="190"/>
    </row>
    <row r="16" spans="1:14" ht="74.45" customHeight="1">
      <c r="A16" s="96">
        <v>10</v>
      </c>
      <c r="B16" s="177" t="s">
        <v>161</v>
      </c>
      <c r="C16" s="177" t="s">
        <v>162</v>
      </c>
      <c r="D16" s="177">
        <v>2017</v>
      </c>
      <c r="E16" s="177" t="s">
        <v>164</v>
      </c>
      <c r="F16" s="177" t="s">
        <v>160</v>
      </c>
      <c r="G16" s="178">
        <v>45604</v>
      </c>
      <c r="H16" s="178">
        <v>45969</v>
      </c>
      <c r="I16" s="112" t="s">
        <v>62</v>
      </c>
      <c r="J16" s="112" t="s">
        <v>151</v>
      </c>
      <c r="K16" s="190"/>
      <c r="L16" s="190"/>
      <c r="M16" s="190"/>
      <c r="N16" s="190"/>
    </row>
    <row r="17" spans="1:14" ht="74.45" customHeight="1">
      <c r="A17" s="96">
        <v>11</v>
      </c>
      <c r="B17" s="177" t="s">
        <v>466</v>
      </c>
      <c r="C17" s="177" t="s">
        <v>165</v>
      </c>
      <c r="D17" s="177">
        <v>2017</v>
      </c>
      <c r="E17" s="177" t="s">
        <v>166</v>
      </c>
      <c r="F17" s="177" t="s">
        <v>160</v>
      </c>
      <c r="G17" s="178">
        <v>45604</v>
      </c>
      <c r="H17" s="178">
        <v>45969</v>
      </c>
      <c r="I17" s="112" t="s">
        <v>62</v>
      </c>
      <c r="J17" s="112" t="s">
        <v>151</v>
      </c>
      <c r="K17" s="190"/>
      <c r="L17" s="190"/>
      <c r="M17" s="190"/>
      <c r="N17" s="190"/>
    </row>
    <row r="18" spans="1:14" ht="68.45" customHeight="1">
      <c r="A18" s="96">
        <v>12</v>
      </c>
      <c r="B18" s="177" t="s">
        <v>410</v>
      </c>
      <c r="C18" s="177" t="s">
        <v>411</v>
      </c>
      <c r="D18" s="177">
        <v>2009</v>
      </c>
      <c r="E18" s="177">
        <v>1990202</v>
      </c>
      <c r="F18" s="177" t="s">
        <v>150</v>
      </c>
      <c r="G18" s="178">
        <v>45467</v>
      </c>
      <c r="H18" s="178">
        <v>45832</v>
      </c>
      <c r="I18" s="112" t="s">
        <v>62</v>
      </c>
      <c r="J18" s="112" t="s">
        <v>151</v>
      </c>
      <c r="K18" s="214"/>
      <c r="L18" s="190"/>
      <c r="M18" s="190"/>
      <c r="N18" s="190"/>
    </row>
    <row r="19" spans="1:14" ht="78" customHeight="1">
      <c r="A19" s="96">
        <v>13</v>
      </c>
      <c r="B19" s="177" t="s">
        <v>153</v>
      </c>
      <c r="C19" s="177" t="s">
        <v>413</v>
      </c>
      <c r="D19" s="177">
        <v>2009</v>
      </c>
      <c r="E19" s="177" t="s">
        <v>412</v>
      </c>
      <c r="F19" s="177" t="s">
        <v>154</v>
      </c>
      <c r="G19" s="178">
        <v>45467</v>
      </c>
      <c r="H19" s="178">
        <v>45832</v>
      </c>
      <c r="I19" s="112" t="s">
        <v>62</v>
      </c>
      <c r="J19" s="112" t="s">
        <v>151</v>
      </c>
      <c r="K19" s="190"/>
      <c r="L19" s="190"/>
      <c r="M19" s="190"/>
      <c r="N19" s="190"/>
    </row>
    <row r="20" spans="1:14" ht="75" customHeight="1">
      <c r="A20" s="96">
        <v>14</v>
      </c>
      <c r="B20" s="177" t="s">
        <v>153</v>
      </c>
      <c r="C20" s="177" t="s">
        <v>414</v>
      </c>
      <c r="D20" s="177">
        <v>2013</v>
      </c>
      <c r="E20" s="177" t="s">
        <v>416</v>
      </c>
      <c r="F20" s="177" t="s">
        <v>415</v>
      </c>
      <c r="G20" s="178">
        <v>45515</v>
      </c>
      <c r="H20" s="178">
        <v>45900</v>
      </c>
      <c r="I20" s="112" t="s">
        <v>62</v>
      </c>
      <c r="J20" s="112" t="s">
        <v>151</v>
      </c>
      <c r="K20" s="190"/>
      <c r="L20" s="190"/>
      <c r="M20" s="190"/>
      <c r="N20" s="190"/>
    </row>
    <row r="21" spans="1:14" ht="15">
      <c r="A21" s="261" t="s">
        <v>537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spans="1:14">
      <c r="G22" s="78"/>
    </row>
    <row r="23" spans="1:14">
      <c r="G23" s="69"/>
    </row>
    <row r="25" spans="1:14">
      <c r="B25" s="80"/>
    </row>
  </sheetData>
  <mergeCells count="4">
    <mergeCell ref="A7:I7"/>
    <mergeCell ref="A4:N4"/>
    <mergeCell ref="A21:K21"/>
    <mergeCell ref="H1:J1"/>
  </mergeCells>
  <pageMargins left="0.78740157480314965" right="0.78740157480314965" top="1.0236220472440944" bottom="1.0236220472440944" header="0.78740157480314965" footer="0.78740157480314965"/>
  <pageSetup paperSize="9" scale="79" fitToHeight="0" orientation="landscape" horizontalDpi="300" verticalDpi="300" r:id="rId1"/>
  <headerFooter>
    <oddHeader>&amp;C&amp;A</oddHeader>
    <oddFooter>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7"/>
  <sheetViews>
    <sheetView zoomScale="85" zoomScaleNormal="85" workbookViewId="0">
      <selection activeCell="H1" sqref="H1"/>
    </sheetView>
  </sheetViews>
  <sheetFormatPr defaultColWidth="11.5703125" defaultRowHeight="12.75"/>
  <cols>
    <col min="1" max="1" width="5.140625" customWidth="1"/>
    <col min="2" max="2" width="16.7109375" customWidth="1"/>
    <col min="3" max="3" width="21.28515625" customWidth="1"/>
    <col min="4" max="4" width="10.28515625" customWidth="1"/>
    <col min="5" max="5" width="12.85546875" customWidth="1"/>
    <col min="7" max="7" width="12.85546875" customWidth="1"/>
    <col min="8" max="8" width="13.140625" customWidth="1"/>
    <col min="9" max="9" width="34.7109375" customWidth="1"/>
    <col min="10" max="10" width="32.85546875" customWidth="1"/>
  </cols>
  <sheetData>
    <row r="1" spans="1:14" ht="25.5">
      <c r="H1" s="284" t="s">
        <v>577</v>
      </c>
    </row>
    <row r="2" spans="1:14" ht="42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ht="126.75" customHeight="1">
      <c r="A4" s="6">
        <v>1</v>
      </c>
      <c r="B4" s="7" t="s">
        <v>167</v>
      </c>
      <c r="C4" s="7" t="s">
        <v>168</v>
      </c>
      <c r="D4" s="7">
        <v>2015</v>
      </c>
      <c r="E4" s="7">
        <v>215102025</v>
      </c>
      <c r="F4" s="7" t="s">
        <v>169</v>
      </c>
      <c r="G4" s="67">
        <v>45379</v>
      </c>
      <c r="H4" s="67">
        <v>45744</v>
      </c>
      <c r="I4" s="7" t="s">
        <v>12</v>
      </c>
      <c r="J4" s="113" t="s">
        <v>315</v>
      </c>
      <c r="K4" s="190"/>
      <c r="L4" s="190"/>
      <c r="M4" s="190"/>
      <c r="N4" s="190"/>
    </row>
    <row r="7" spans="1:14">
      <c r="C7" s="80"/>
    </row>
  </sheetData>
  <pageMargins left="0.78740157480314965" right="0.78740157480314965" top="1.0236220472440944" bottom="1.0236220472440944" header="0.78740157480314965" footer="0.78740157480314965"/>
  <pageSetup paperSize="9" scale="88" fitToHeight="0" orientation="landscape" horizontalDpi="300" verticalDpi="300" r:id="rId1"/>
  <headerFooter>
    <oddHeader>&amp;A</oddHeader>
    <oddFooter>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"/>
  <sheetViews>
    <sheetView zoomScale="85" zoomScaleNormal="85" workbookViewId="0">
      <selection activeCell="I1" sqref="I1"/>
    </sheetView>
  </sheetViews>
  <sheetFormatPr defaultColWidth="11.5703125" defaultRowHeight="12.75"/>
  <cols>
    <col min="1" max="1" width="5.5703125" customWidth="1"/>
    <col min="2" max="2" width="18.7109375" customWidth="1"/>
    <col min="3" max="3" width="15.42578125" customWidth="1"/>
    <col min="4" max="4" width="9.7109375" customWidth="1"/>
    <col min="7" max="7" width="13.5703125" customWidth="1"/>
    <col min="8" max="8" width="12.85546875" customWidth="1"/>
    <col min="9" max="9" width="41.42578125" customWidth="1"/>
    <col min="10" max="10" width="36.140625" customWidth="1"/>
  </cols>
  <sheetData>
    <row r="1" spans="1:14" ht="25.5">
      <c r="I1" s="284" t="s">
        <v>578</v>
      </c>
    </row>
    <row r="2" spans="1:14" ht="42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s="75" customFormat="1" ht="149.25" customHeight="1">
      <c r="A4" s="141">
        <v>1</v>
      </c>
      <c r="B4" s="124" t="s">
        <v>170</v>
      </c>
      <c r="C4" s="124" t="s">
        <v>17</v>
      </c>
      <c r="D4" s="141">
        <v>2017</v>
      </c>
      <c r="E4" s="124" t="s">
        <v>171</v>
      </c>
      <c r="F4" s="124" t="s">
        <v>172</v>
      </c>
      <c r="G4" s="180">
        <v>45373</v>
      </c>
      <c r="H4" s="180">
        <v>45738</v>
      </c>
      <c r="I4" s="124" t="s">
        <v>12</v>
      </c>
      <c r="J4" s="124" t="s">
        <v>315</v>
      </c>
      <c r="K4" s="181"/>
      <c r="L4" s="190"/>
      <c r="M4" s="181"/>
      <c r="N4" s="181"/>
    </row>
    <row r="7" spans="1:14">
      <c r="B7" s="80"/>
    </row>
  </sheetData>
  <pageMargins left="0.78740157480314965" right="0.78740157480314965" top="1.0236220472440944" bottom="1.0236220472440944" header="0.78740157480314965" footer="0.78740157480314965"/>
  <pageSetup paperSize="9" scale="89" orientation="landscape" horizontalDpi="300" verticalDpi="300" r:id="rId1"/>
  <headerFooter>
    <oddHeader>&amp;A</oddHeader>
    <oddFooter>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12"/>
  <sheetViews>
    <sheetView view="pageBreakPreview" zoomScale="60" zoomScaleNormal="85" workbookViewId="0">
      <selection activeCell="J1" sqref="J1"/>
    </sheetView>
  </sheetViews>
  <sheetFormatPr defaultColWidth="11.5703125" defaultRowHeight="12.75"/>
  <cols>
    <col min="1" max="1" width="6" customWidth="1"/>
    <col min="2" max="2" width="14.28515625" customWidth="1"/>
    <col min="3" max="3" width="19.7109375" customWidth="1"/>
    <col min="5" max="5" width="14.5703125" customWidth="1"/>
    <col min="7" max="7" width="12.28515625" customWidth="1"/>
    <col min="8" max="8" width="12.140625" customWidth="1"/>
    <col min="10" max="10" width="35.28515625" customWidth="1"/>
  </cols>
  <sheetData>
    <row r="1" spans="1:14" ht="30">
      <c r="J1" s="286" t="s">
        <v>579</v>
      </c>
    </row>
    <row r="2" spans="1:14" ht="57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ht="105.95" customHeight="1">
      <c r="A4" s="6">
        <v>1</v>
      </c>
      <c r="B4" s="7" t="s">
        <v>173</v>
      </c>
      <c r="C4" s="7" t="s">
        <v>174</v>
      </c>
      <c r="D4" s="6">
        <v>2015</v>
      </c>
      <c r="E4" s="7" t="s">
        <v>175</v>
      </c>
      <c r="F4" s="7" t="s">
        <v>176</v>
      </c>
      <c r="G4" s="8">
        <v>45611</v>
      </c>
      <c r="H4" s="8">
        <v>45807</v>
      </c>
      <c r="I4" s="126" t="s">
        <v>335</v>
      </c>
      <c r="J4" s="215" t="s">
        <v>315</v>
      </c>
      <c r="K4" s="190"/>
      <c r="L4" s="190"/>
      <c r="M4" s="190"/>
      <c r="N4" s="190"/>
    </row>
    <row r="5" spans="1:14" ht="18.600000000000001" hidden="1" customHeight="1">
      <c r="A5" s="269"/>
      <c r="B5" s="270"/>
      <c r="C5" s="270"/>
      <c r="D5" s="270"/>
      <c r="E5" s="270"/>
      <c r="F5" s="270"/>
      <c r="G5" s="270"/>
      <c r="H5" s="270"/>
      <c r="I5" s="270"/>
      <c r="J5" s="182"/>
      <c r="K5" s="190"/>
      <c r="L5" s="190"/>
      <c r="M5" s="190"/>
      <c r="N5" s="190"/>
    </row>
    <row r="6" spans="1:14" ht="102">
      <c r="A6" s="11">
        <v>2</v>
      </c>
      <c r="B6" s="12" t="s">
        <v>177</v>
      </c>
      <c r="C6" s="12" t="s">
        <v>50</v>
      </c>
      <c r="D6" s="12">
        <v>2009</v>
      </c>
      <c r="E6" s="12">
        <v>43550</v>
      </c>
      <c r="F6" s="12" t="s">
        <v>176</v>
      </c>
      <c r="G6" s="14">
        <v>45422</v>
      </c>
      <c r="H6" s="14">
        <v>45787</v>
      </c>
      <c r="I6" s="7" t="s">
        <v>12</v>
      </c>
      <c r="J6" s="215" t="s">
        <v>315</v>
      </c>
      <c r="K6" s="190"/>
      <c r="L6" s="190"/>
      <c r="M6" s="190"/>
      <c r="N6" s="190"/>
    </row>
    <row r="7" spans="1:14" ht="102">
      <c r="A7" s="11">
        <v>3</v>
      </c>
      <c r="B7" s="12" t="s">
        <v>177</v>
      </c>
      <c r="C7" s="12" t="s">
        <v>50</v>
      </c>
      <c r="D7" s="12">
        <v>2013</v>
      </c>
      <c r="E7" s="12">
        <v>73282</v>
      </c>
      <c r="F7" s="12" t="s">
        <v>176</v>
      </c>
      <c r="G7" s="14">
        <v>45422</v>
      </c>
      <c r="H7" s="14">
        <v>45787</v>
      </c>
      <c r="I7" s="7" t="s">
        <v>12</v>
      </c>
      <c r="J7" s="215" t="s">
        <v>315</v>
      </c>
      <c r="K7" s="190"/>
      <c r="L7" s="190"/>
      <c r="M7" s="190"/>
      <c r="N7" s="190"/>
    </row>
    <row r="8" spans="1:14" ht="102">
      <c r="A8" s="11">
        <v>4</v>
      </c>
      <c r="B8" s="12" t="s">
        <v>178</v>
      </c>
      <c r="C8" s="12" t="s">
        <v>50</v>
      </c>
      <c r="D8" s="12">
        <v>2016</v>
      </c>
      <c r="E8" s="12">
        <v>83473</v>
      </c>
      <c r="F8" s="12" t="s">
        <v>176</v>
      </c>
      <c r="G8" s="14">
        <v>45422</v>
      </c>
      <c r="H8" s="14">
        <v>45787</v>
      </c>
      <c r="I8" s="7" t="s">
        <v>12</v>
      </c>
      <c r="J8" s="215" t="s">
        <v>315</v>
      </c>
      <c r="K8" s="190"/>
      <c r="L8" s="190"/>
      <c r="M8" s="190"/>
      <c r="N8" s="190"/>
    </row>
    <row r="9" spans="1:14" ht="102">
      <c r="A9" s="11">
        <v>5</v>
      </c>
      <c r="B9" s="12" t="s">
        <v>178</v>
      </c>
      <c r="C9" s="12" t="s">
        <v>50</v>
      </c>
      <c r="D9" s="12">
        <v>2016</v>
      </c>
      <c r="E9" s="12">
        <v>83474</v>
      </c>
      <c r="F9" s="12" t="s">
        <v>176</v>
      </c>
      <c r="G9" s="14">
        <v>45422</v>
      </c>
      <c r="H9" s="14">
        <v>45787</v>
      </c>
      <c r="I9" s="7" t="s">
        <v>12</v>
      </c>
      <c r="J9" s="215" t="s">
        <v>315</v>
      </c>
      <c r="K9" s="190"/>
      <c r="L9" s="190"/>
      <c r="M9" s="190"/>
      <c r="N9" s="190"/>
    </row>
    <row r="10" spans="1:14" ht="15">
      <c r="A10" s="261" t="s">
        <v>549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</row>
    <row r="12" spans="1:14">
      <c r="B12" s="80"/>
    </row>
  </sheetData>
  <mergeCells count="2">
    <mergeCell ref="A5:I5"/>
    <mergeCell ref="A10:K10"/>
  </mergeCells>
  <pageMargins left="0.78740157480314965" right="0.78740157480314965" top="1.0236220472440944" bottom="1.0236220472440944" header="0.78740157480314965" footer="0.78740157480314965"/>
  <pageSetup paperSize="9" scale="67" orientation="landscape" horizontalDpi="300" verticalDpi="300" r:id="rId1"/>
  <headerFooter>
    <oddHeader>&amp;A</oddHeader>
    <oddFooter>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5"/>
  <sheetViews>
    <sheetView view="pageBreakPreview" zoomScale="60" zoomScaleNormal="85" workbookViewId="0">
      <selection activeCell="J1" sqref="J1"/>
    </sheetView>
  </sheetViews>
  <sheetFormatPr defaultColWidth="11.5703125" defaultRowHeight="12.75"/>
  <cols>
    <col min="1" max="1" width="5.140625" customWidth="1"/>
    <col min="2" max="2" width="16.85546875" customWidth="1"/>
    <col min="3" max="3" width="18.28515625" customWidth="1"/>
    <col min="4" max="4" width="9.5703125" customWidth="1"/>
    <col min="5" max="5" width="12.140625" customWidth="1"/>
    <col min="7" max="7" width="15.7109375" customWidth="1"/>
    <col min="8" max="8" width="17.140625" customWidth="1"/>
    <col min="10" max="10" width="33.7109375" customWidth="1"/>
  </cols>
  <sheetData>
    <row r="1" spans="1:14" ht="33">
      <c r="J1" s="287" t="s">
        <v>580</v>
      </c>
    </row>
    <row r="2" spans="1:14" ht="57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79" t="s">
        <v>531</v>
      </c>
      <c r="L3" s="213" t="s">
        <v>532</v>
      </c>
      <c r="M3" s="213" t="s">
        <v>533</v>
      </c>
      <c r="N3" s="213" t="s">
        <v>534</v>
      </c>
    </row>
    <row r="4" spans="1:14" ht="102.95" customHeight="1">
      <c r="A4" s="6">
        <v>1</v>
      </c>
      <c r="B4" s="7" t="s">
        <v>179</v>
      </c>
      <c r="C4" s="7" t="s">
        <v>180</v>
      </c>
      <c r="D4" s="7">
        <v>2000</v>
      </c>
      <c r="E4" s="7" t="s">
        <v>181</v>
      </c>
      <c r="F4" s="7" t="s">
        <v>182</v>
      </c>
      <c r="G4" s="67">
        <v>45461</v>
      </c>
      <c r="H4" s="67">
        <v>45838</v>
      </c>
      <c r="I4" s="7" t="s">
        <v>12</v>
      </c>
      <c r="J4" s="125" t="s">
        <v>315</v>
      </c>
      <c r="K4" s="190"/>
      <c r="L4" s="190"/>
      <c r="M4" s="190"/>
      <c r="N4" s="190"/>
    </row>
    <row r="5" spans="1:14" ht="102">
      <c r="A5" s="6">
        <v>2</v>
      </c>
      <c r="B5" s="7" t="s">
        <v>183</v>
      </c>
      <c r="C5" s="7" t="s">
        <v>184</v>
      </c>
      <c r="D5" s="7">
        <v>1998</v>
      </c>
      <c r="E5" s="7" t="s">
        <v>251</v>
      </c>
      <c r="F5" s="7" t="s">
        <v>182</v>
      </c>
      <c r="G5" s="67">
        <v>45461</v>
      </c>
      <c r="H5" s="67">
        <v>45838</v>
      </c>
      <c r="I5" s="7" t="s">
        <v>12</v>
      </c>
      <c r="J5" s="125" t="s">
        <v>315</v>
      </c>
      <c r="K5" s="190"/>
      <c r="L5" s="190"/>
      <c r="M5" s="190"/>
      <c r="N5" s="190"/>
    </row>
    <row r="6" spans="1:14" ht="102">
      <c r="A6" s="6">
        <v>3</v>
      </c>
      <c r="B6" s="7" t="s">
        <v>185</v>
      </c>
      <c r="C6" s="7" t="s">
        <v>186</v>
      </c>
      <c r="D6" s="7">
        <v>2020</v>
      </c>
      <c r="E6" s="7">
        <v>11495773</v>
      </c>
      <c r="F6" s="7" t="s">
        <v>182</v>
      </c>
      <c r="G6" s="67">
        <v>45461</v>
      </c>
      <c r="H6" s="67">
        <v>45838</v>
      </c>
      <c r="I6" s="7" t="s">
        <v>12</v>
      </c>
      <c r="J6" s="125" t="s">
        <v>315</v>
      </c>
      <c r="K6" s="190"/>
      <c r="L6" s="190"/>
      <c r="M6" s="190"/>
      <c r="N6" s="190"/>
    </row>
    <row r="7" spans="1:14" ht="88.9" customHeight="1">
      <c r="A7" s="6">
        <v>4</v>
      </c>
      <c r="B7" s="7" t="s">
        <v>187</v>
      </c>
      <c r="C7" s="7" t="s">
        <v>28</v>
      </c>
      <c r="D7" s="7">
        <v>2009</v>
      </c>
      <c r="E7" s="7" t="s">
        <v>188</v>
      </c>
      <c r="F7" s="7" t="s">
        <v>182</v>
      </c>
      <c r="G7" s="67">
        <v>45461</v>
      </c>
      <c r="H7" s="67">
        <v>45838</v>
      </c>
      <c r="I7" s="7" t="s">
        <v>12</v>
      </c>
      <c r="J7" s="125" t="s">
        <v>315</v>
      </c>
      <c r="K7" s="190"/>
      <c r="L7" s="190"/>
      <c r="M7" s="190"/>
      <c r="N7" s="190"/>
    </row>
    <row r="8" spans="1:14" ht="102">
      <c r="A8" s="6">
        <v>5</v>
      </c>
      <c r="B8" s="7" t="s">
        <v>189</v>
      </c>
      <c r="C8" s="7" t="s">
        <v>93</v>
      </c>
      <c r="D8" s="7">
        <v>2003</v>
      </c>
      <c r="E8" s="7" t="s">
        <v>190</v>
      </c>
      <c r="F8" s="7" t="s">
        <v>182</v>
      </c>
      <c r="G8" s="67">
        <v>45461</v>
      </c>
      <c r="H8" s="67">
        <v>45838</v>
      </c>
      <c r="I8" s="7" t="s">
        <v>12</v>
      </c>
      <c r="J8" s="125" t="s">
        <v>315</v>
      </c>
      <c r="K8" s="190"/>
      <c r="L8" s="190"/>
      <c r="M8" s="190"/>
      <c r="N8" s="190"/>
    </row>
    <row r="9" spans="1:14" ht="102">
      <c r="A9" s="6">
        <v>7</v>
      </c>
      <c r="B9" s="7" t="s">
        <v>191</v>
      </c>
      <c r="C9" s="7" t="s">
        <v>193</v>
      </c>
      <c r="D9" s="7">
        <v>1996</v>
      </c>
      <c r="E9" s="7" t="s">
        <v>194</v>
      </c>
      <c r="F9" s="7" t="s">
        <v>182</v>
      </c>
      <c r="G9" s="67">
        <v>45461</v>
      </c>
      <c r="H9" s="67">
        <v>45838</v>
      </c>
      <c r="I9" s="7" t="s">
        <v>12</v>
      </c>
      <c r="J9" s="125" t="s">
        <v>315</v>
      </c>
      <c r="K9" s="190"/>
      <c r="L9" s="190"/>
      <c r="M9" s="190"/>
      <c r="N9" s="190"/>
    </row>
    <row r="10" spans="1:14" ht="102">
      <c r="A10" s="6">
        <v>8</v>
      </c>
      <c r="B10" s="7" t="s">
        <v>195</v>
      </c>
      <c r="C10" s="7" t="s">
        <v>196</v>
      </c>
      <c r="D10" s="7">
        <v>2020</v>
      </c>
      <c r="E10" s="7">
        <v>11508923</v>
      </c>
      <c r="F10" s="7" t="s">
        <v>182</v>
      </c>
      <c r="G10" s="67">
        <v>45461</v>
      </c>
      <c r="H10" s="67">
        <v>45838</v>
      </c>
      <c r="I10" s="7" t="s">
        <v>12</v>
      </c>
      <c r="J10" s="125" t="s">
        <v>315</v>
      </c>
      <c r="K10" s="190"/>
      <c r="L10" s="190"/>
      <c r="M10" s="190"/>
      <c r="N10" s="190"/>
    </row>
    <row r="11" spans="1:14" ht="102">
      <c r="A11" s="6">
        <v>9</v>
      </c>
      <c r="B11" s="7" t="s">
        <v>197</v>
      </c>
      <c r="C11" s="7" t="s">
        <v>192</v>
      </c>
      <c r="D11" s="7">
        <v>2009</v>
      </c>
      <c r="E11" s="7">
        <v>11311170</v>
      </c>
      <c r="F11" s="7" t="s">
        <v>182</v>
      </c>
      <c r="G11" s="67">
        <v>45461</v>
      </c>
      <c r="H11" s="67">
        <v>45838</v>
      </c>
      <c r="I11" s="7" t="s">
        <v>12</v>
      </c>
      <c r="J11" s="125" t="s">
        <v>315</v>
      </c>
      <c r="K11" s="190"/>
      <c r="L11" s="190"/>
      <c r="M11" s="190"/>
      <c r="N11" s="190"/>
    </row>
    <row r="12" spans="1:14" ht="102">
      <c r="A12" s="6">
        <v>10</v>
      </c>
      <c r="B12" s="7" t="s">
        <v>198</v>
      </c>
      <c r="C12" s="7" t="s">
        <v>199</v>
      </c>
      <c r="D12" s="7">
        <v>2012</v>
      </c>
      <c r="E12" s="7">
        <v>11352593</v>
      </c>
      <c r="F12" s="7" t="s">
        <v>182</v>
      </c>
      <c r="G12" s="67">
        <v>45461</v>
      </c>
      <c r="H12" s="67">
        <v>45838</v>
      </c>
      <c r="I12" s="7" t="s">
        <v>12</v>
      </c>
      <c r="J12" s="125" t="s">
        <v>315</v>
      </c>
      <c r="K12" s="190"/>
      <c r="L12" s="190"/>
      <c r="M12" s="190"/>
      <c r="N12" s="190"/>
    </row>
    <row r="13" spans="1:14" ht="102">
      <c r="A13" s="6">
        <v>11</v>
      </c>
      <c r="B13" s="7" t="s">
        <v>198</v>
      </c>
      <c r="C13" s="7" t="s">
        <v>200</v>
      </c>
      <c r="D13" s="7">
        <v>2012</v>
      </c>
      <c r="E13" s="7">
        <v>11355835</v>
      </c>
      <c r="F13" s="7" t="s">
        <v>182</v>
      </c>
      <c r="G13" s="67">
        <v>45461</v>
      </c>
      <c r="H13" s="67">
        <v>45838</v>
      </c>
      <c r="I13" s="7" t="s">
        <v>12</v>
      </c>
      <c r="J13" s="125" t="s">
        <v>315</v>
      </c>
      <c r="K13" s="190"/>
      <c r="L13" s="190"/>
      <c r="M13" s="190"/>
      <c r="N13" s="190"/>
    </row>
    <row r="14" spans="1:14" ht="102">
      <c r="A14" s="6">
        <v>12</v>
      </c>
      <c r="B14" s="7" t="s">
        <v>201</v>
      </c>
      <c r="C14" s="7" t="s">
        <v>93</v>
      </c>
      <c r="D14" s="7">
        <v>2015</v>
      </c>
      <c r="E14" s="7">
        <v>11400151</v>
      </c>
      <c r="F14" s="7" t="s">
        <v>182</v>
      </c>
      <c r="G14" s="67">
        <v>45461</v>
      </c>
      <c r="H14" s="67">
        <v>45838</v>
      </c>
      <c r="I14" s="7" t="s">
        <v>12</v>
      </c>
      <c r="J14" s="125" t="s">
        <v>315</v>
      </c>
      <c r="K14" s="190"/>
      <c r="L14" s="190"/>
      <c r="M14" s="190"/>
      <c r="N14" s="190"/>
    </row>
    <row r="15" spans="1:14" ht="102">
      <c r="A15" s="6">
        <v>13</v>
      </c>
      <c r="B15" s="7" t="s">
        <v>202</v>
      </c>
      <c r="C15" s="7" t="s">
        <v>193</v>
      </c>
      <c r="D15" s="7">
        <v>2022</v>
      </c>
      <c r="E15" s="7">
        <v>11526044</v>
      </c>
      <c r="F15" s="7" t="s">
        <v>182</v>
      </c>
      <c r="G15" s="67">
        <v>45461</v>
      </c>
      <c r="H15" s="67">
        <v>45838</v>
      </c>
      <c r="I15" s="7" t="s">
        <v>12</v>
      </c>
      <c r="J15" s="125" t="s">
        <v>315</v>
      </c>
      <c r="K15" s="190"/>
      <c r="L15" s="190"/>
      <c r="M15" s="190"/>
      <c r="N15" s="190"/>
    </row>
    <row r="16" spans="1:14" ht="48.75" customHeight="1">
      <c r="A16" s="6">
        <v>14</v>
      </c>
      <c r="B16" s="7" t="s">
        <v>197</v>
      </c>
      <c r="C16" s="7" t="s">
        <v>53</v>
      </c>
      <c r="D16" s="7"/>
      <c r="E16" s="7">
        <v>11520381</v>
      </c>
      <c r="F16" s="7" t="s">
        <v>182</v>
      </c>
      <c r="G16" s="67">
        <v>45461</v>
      </c>
      <c r="H16" s="67">
        <v>45838</v>
      </c>
      <c r="I16" s="7" t="s">
        <v>12</v>
      </c>
      <c r="J16" s="125" t="s">
        <v>315</v>
      </c>
      <c r="K16" s="190"/>
      <c r="L16" s="190"/>
      <c r="M16" s="190"/>
      <c r="N16" s="190"/>
    </row>
    <row r="17" spans="1:14" ht="102">
      <c r="A17" s="6">
        <v>15</v>
      </c>
      <c r="B17" s="7" t="s">
        <v>202</v>
      </c>
      <c r="C17" s="7" t="s">
        <v>248</v>
      </c>
      <c r="D17" s="7"/>
      <c r="E17" s="7">
        <v>11494561</v>
      </c>
      <c r="F17" s="7" t="s">
        <v>182</v>
      </c>
      <c r="G17" s="67">
        <v>45461</v>
      </c>
      <c r="H17" s="67">
        <v>45838</v>
      </c>
      <c r="I17" s="7" t="s">
        <v>12</v>
      </c>
      <c r="J17" s="125" t="s">
        <v>315</v>
      </c>
      <c r="K17" s="190"/>
      <c r="L17" s="190"/>
      <c r="M17" s="190"/>
      <c r="N17" s="190"/>
    </row>
    <row r="18" spans="1:14" ht="102">
      <c r="A18" s="6">
        <v>15</v>
      </c>
      <c r="B18" s="7" t="s">
        <v>249</v>
      </c>
      <c r="C18" s="7" t="s">
        <v>248</v>
      </c>
      <c r="D18" s="7"/>
      <c r="E18" s="7">
        <v>11305052</v>
      </c>
      <c r="F18" s="7" t="s">
        <v>182</v>
      </c>
      <c r="G18" s="67">
        <v>45461</v>
      </c>
      <c r="H18" s="67">
        <v>45838</v>
      </c>
      <c r="I18" s="7" t="s">
        <v>12</v>
      </c>
      <c r="J18" s="125" t="s">
        <v>315</v>
      </c>
      <c r="K18" s="190"/>
      <c r="L18" s="190"/>
      <c r="M18" s="190"/>
      <c r="N18" s="190"/>
    </row>
    <row r="19" spans="1:14" ht="102">
      <c r="A19" s="6">
        <v>17</v>
      </c>
      <c r="B19" s="7" t="s">
        <v>250</v>
      </c>
      <c r="C19" s="7" t="s">
        <v>248</v>
      </c>
      <c r="D19" s="7"/>
      <c r="E19" s="7">
        <v>11311365</v>
      </c>
      <c r="F19" s="7" t="s">
        <v>182</v>
      </c>
      <c r="G19" s="67">
        <v>45461</v>
      </c>
      <c r="H19" s="67">
        <v>45838</v>
      </c>
      <c r="I19" s="7" t="s">
        <v>12</v>
      </c>
      <c r="J19" s="125" t="s">
        <v>315</v>
      </c>
      <c r="K19" s="190"/>
      <c r="L19" s="190"/>
      <c r="M19" s="190"/>
      <c r="N19" s="190"/>
    </row>
    <row r="20" spans="1:14" ht="102">
      <c r="A20" s="6">
        <v>18</v>
      </c>
      <c r="B20" s="7" t="s">
        <v>252</v>
      </c>
      <c r="C20" s="7" t="s">
        <v>253</v>
      </c>
      <c r="D20" s="7"/>
      <c r="E20" s="7">
        <v>11525284</v>
      </c>
      <c r="F20" s="7" t="s">
        <v>182</v>
      </c>
      <c r="G20" s="67">
        <v>45429</v>
      </c>
      <c r="H20" s="67">
        <v>45808</v>
      </c>
      <c r="I20" s="7" t="s">
        <v>12</v>
      </c>
      <c r="J20" s="125" t="s">
        <v>315</v>
      </c>
      <c r="K20" s="190"/>
      <c r="L20" s="190"/>
      <c r="M20" s="190"/>
      <c r="N20" s="190"/>
    </row>
    <row r="21" spans="1:14" ht="102">
      <c r="A21" s="6">
        <v>19</v>
      </c>
      <c r="B21" s="7" t="s">
        <v>254</v>
      </c>
      <c r="C21" s="7" t="s">
        <v>255</v>
      </c>
      <c r="D21" s="7"/>
      <c r="E21" s="7" t="s">
        <v>256</v>
      </c>
      <c r="F21" s="7" t="s">
        <v>182</v>
      </c>
      <c r="G21" s="67">
        <v>45461</v>
      </c>
      <c r="H21" s="67">
        <v>45838</v>
      </c>
      <c r="I21" s="7" t="s">
        <v>12</v>
      </c>
      <c r="J21" s="125" t="s">
        <v>315</v>
      </c>
      <c r="K21" s="190"/>
      <c r="L21" s="190"/>
      <c r="M21" s="190"/>
      <c r="N21" s="190"/>
    </row>
    <row r="22" spans="1:14" ht="15">
      <c r="A22" s="261" t="s">
        <v>550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</row>
    <row r="24" spans="1:14">
      <c r="C24" s="80"/>
    </row>
    <row r="25" spans="1:14">
      <c r="C25" s="69"/>
    </row>
  </sheetData>
  <mergeCells count="1">
    <mergeCell ref="A22:K22"/>
  </mergeCells>
  <pageMargins left="0.78740157480314965" right="0.78740157480314965" top="1.0236220472440944" bottom="1.0236220472440944" header="0.78740157480314965" footer="0.78740157480314965"/>
  <pageSetup paperSize="9" scale="66" orientation="landscape" horizontalDpi="300" verticalDpi="300" r:id="rId1"/>
  <headerFooter>
    <oddHeader>&amp;A</oddHeader>
    <oddFooter>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14"/>
  <sheetViews>
    <sheetView zoomScale="70" zoomScaleNormal="70" workbookViewId="0">
      <selection activeCell="H1" sqref="H1"/>
    </sheetView>
  </sheetViews>
  <sheetFormatPr defaultColWidth="11.5703125" defaultRowHeight="12.75"/>
  <cols>
    <col min="1" max="1" width="4.5703125" customWidth="1"/>
    <col min="2" max="2" width="25.5703125" customWidth="1"/>
    <col min="3" max="3" width="18.7109375" customWidth="1"/>
    <col min="4" max="4" width="10" customWidth="1"/>
    <col min="5" max="5" width="15.7109375" customWidth="1"/>
    <col min="6" max="6" width="12.5703125" customWidth="1"/>
    <col min="7" max="7" width="12.42578125" bestFit="1" customWidth="1"/>
    <col min="8" max="8" width="13.42578125" customWidth="1"/>
    <col min="9" max="9" width="11.7109375" customWidth="1"/>
    <col min="10" max="10" width="23.85546875" customWidth="1"/>
    <col min="11" max="11" width="12.7109375" customWidth="1"/>
  </cols>
  <sheetData>
    <row r="1" spans="1:15" ht="25.5">
      <c r="H1" s="284" t="s">
        <v>581</v>
      </c>
    </row>
    <row r="2" spans="1:15" ht="57">
      <c r="A2" s="183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502</v>
      </c>
      <c r="H2" s="111" t="s">
        <v>7</v>
      </c>
      <c r="I2" s="111" t="s">
        <v>8</v>
      </c>
      <c r="J2" s="272" t="s">
        <v>446</v>
      </c>
      <c r="K2" s="272"/>
      <c r="L2" s="111" t="s">
        <v>517</v>
      </c>
      <c r="M2" s="111" t="s">
        <v>518</v>
      </c>
      <c r="N2" s="111" t="s">
        <v>520</v>
      </c>
      <c r="O2" s="111" t="s">
        <v>519</v>
      </c>
    </row>
    <row r="3" spans="1:15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73" t="s">
        <v>530</v>
      </c>
      <c r="K3" s="274"/>
      <c r="L3" s="213" t="s">
        <v>531</v>
      </c>
      <c r="M3" s="213" t="s">
        <v>532</v>
      </c>
      <c r="N3" s="213" t="s">
        <v>533</v>
      </c>
      <c r="O3" s="111" t="s">
        <v>534</v>
      </c>
    </row>
    <row r="4" spans="1:15" ht="93.75" customHeight="1">
      <c r="A4" s="96">
        <v>1</v>
      </c>
      <c r="B4" s="112" t="s">
        <v>203</v>
      </c>
      <c r="C4" s="112" t="s">
        <v>180</v>
      </c>
      <c r="D4" s="96">
        <v>2008</v>
      </c>
      <c r="E4" s="96">
        <v>1474</v>
      </c>
      <c r="F4" s="96" t="s">
        <v>204</v>
      </c>
      <c r="G4" s="184">
        <v>45443</v>
      </c>
      <c r="H4" s="184">
        <v>45808</v>
      </c>
      <c r="I4" s="112" t="s">
        <v>12</v>
      </c>
      <c r="J4" s="271" t="s">
        <v>315</v>
      </c>
      <c r="K4" s="271"/>
      <c r="L4" s="190"/>
      <c r="M4" s="190"/>
      <c r="N4" s="190"/>
      <c r="O4" s="190"/>
    </row>
    <row r="5" spans="1:15" ht="90.75" customHeight="1">
      <c r="A5" s="96">
        <v>2</v>
      </c>
      <c r="B5" s="112" t="s">
        <v>205</v>
      </c>
      <c r="C5" s="112" t="s">
        <v>180</v>
      </c>
      <c r="D5" s="96">
        <v>2017</v>
      </c>
      <c r="E5" s="96" t="s">
        <v>206</v>
      </c>
      <c r="F5" s="96" t="s">
        <v>207</v>
      </c>
      <c r="G5" s="184">
        <v>45443</v>
      </c>
      <c r="H5" s="184">
        <v>45808</v>
      </c>
      <c r="I5" s="112" t="s">
        <v>12</v>
      </c>
      <c r="J5" s="271" t="s">
        <v>315</v>
      </c>
      <c r="K5" s="271"/>
      <c r="L5" s="190"/>
      <c r="M5" s="190"/>
      <c r="N5" s="190"/>
      <c r="O5" s="190"/>
    </row>
    <row r="6" spans="1:15" ht="96.75" customHeight="1">
      <c r="A6" s="96">
        <v>3</v>
      </c>
      <c r="B6" s="112" t="s">
        <v>208</v>
      </c>
      <c r="C6" s="112" t="s">
        <v>180</v>
      </c>
      <c r="D6" s="96">
        <v>2011</v>
      </c>
      <c r="E6" s="96" t="s">
        <v>209</v>
      </c>
      <c r="F6" s="96" t="s">
        <v>207</v>
      </c>
      <c r="G6" s="184">
        <v>45443</v>
      </c>
      <c r="H6" s="184">
        <v>45808</v>
      </c>
      <c r="I6" s="112" t="s">
        <v>12</v>
      </c>
      <c r="J6" s="271" t="s">
        <v>315</v>
      </c>
      <c r="K6" s="271"/>
      <c r="L6" s="190"/>
      <c r="M6" s="190"/>
      <c r="N6" s="190"/>
      <c r="O6" s="190"/>
    </row>
    <row r="7" spans="1:15" ht="95.25" customHeight="1">
      <c r="A7" s="96">
        <v>4</v>
      </c>
      <c r="B7" s="112" t="s">
        <v>210</v>
      </c>
      <c r="C7" s="112" t="s">
        <v>180</v>
      </c>
      <c r="D7" s="96">
        <v>2011</v>
      </c>
      <c r="E7" s="96" t="s">
        <v>211</v>
      </c>
      <c r="F7" s="96" t="s">
        <v>212</v>
      </c>
      <c r="G7" s="184">
        <v>45443</v>
      </c>
      <c r="H7" s="184">
        <v>45808</v>
      </c>
      <c r="I7" s="112" t="s">
        <v>12</v>
      </c>
      <c r="J7" s="271" t="s">
        <v>315</v>
      </c>
      <c r="K7" s="271"/>
      <c r="L7" s="190"/>
      <c r="M7" s="190"/>
      <c r="N7" s="190"/>
      <c r="O7" s="190"/>
    </row>
    <row r="8" spans="1:15" ht="95.25" customHeight="1">
      <c r="A8" s="185">
        <v>5</v>
      </c>
      <c r="B8" s="186" t="s">
        <v>213</v>
      </c>
      <c r="C8" s="186" t="s">
        <v>180</v>
      </c>
      <c r="D8" s="185">
        <v>2016</v>
      </c>
      <c r="E8" s="185" t="s">
        <v>214</v>
      </c>
      <c r="F8" s="185" t="s">
        <v>215</v>
      </c>
      <c r="G8" s="184">
        <v>45443</v>
      </c>
      <c r="H8" s="184">
        <v>45808</v>
      </c>
      <c r="I8" s="112" t="s">
        <v>12</v>
      </c>
      <c r="J8" s="271" t="s">
        <v>315</v>
      </c>
      <c r="K8" s="271"/>
      <c r="L8" s="190"/>
      <c r="M8" s="190"/>
      <c r="N8" s="190"/>
      <c r="O8" s="190"/>
    </row>
    <row r="9" spans="1:15" ht="96.75" customHeight="1">
      <c r="A9" s="185">
        <v>6</v>
      </c>
      <c r="B9" s="186" t="s">
        <v>216</v>
      </c>
      <c r="C9" s="186" t="s">
        <v>180</v>
      </c>
      <c r="D9" s="185">
        <v>2016</v>
      </c>
      <c r="E9" s="185" t="s">
        <v>217</v>
      </c>
      <c r="F9" s="185" t="s">
        <v>207</v>
      </c>
      <c r="G9" s="184">
        <v>45443</v>
      </c>
      <c r="H9" s="184">
        <v>45808</v>
      </c>
      <c r="I9" s="112" t="s">
        <v>12</v>
      </c>
      <c r="J9" s="271" t="s">
        <v>315</v>
      </c>
      <c r="K9" s="271"/>
      <c r="L9" s="190"/>
      <c r="M9" s="190"/>
      <c r="N9" s="190"/>
      <c r="O9" s="190"/>
    </row>
    <row r="10" spans="1:15" ht="98.25" customHeight="1">
      <c r="A10" s="185">
        <v>7</v>
      </c>
      <c r="B10" s="186" t="s">
        <v>218</v>
      </c>
      <c r="C10" s="186" t="s">
        <v>180</v>
      </c>
      <c r="D10" s="185">
        <v>2007</v>
      </c>
      <c r="E10" s="185" t="s">
        <v>219</v>
      </c>
      <c r="F10" s="185" t="s">
        <v>212</v>
      </c>
      <c r="G10" s="184">
        <v>45443</v>
      </c>
      <c r="H10" s="184">
        <v>45808</v>
      </c>
      <c r="I10" s="112" t="s">
        <v>12</v>
      </c>
      <c r="J10" s="271" t="s">
        <v>315</v>
      </c>
      <c r="K10" s="271"/>
      <c r="L10" s="190"/>
      <c r="M10" s="190"/>
      <c r="N10" s="190"/>
      <c r="O10" s="190"/>
    </row>
    <row r="11" spans="1:15" ht="92.25" customHeight="1">
      <c r="A11" s="185">
        <v>8</v>
      </c>
      <c r="B11" s="187" t="s">
        <v>503</v>
      </c>
      <c r="C11" s="187" t="s">
        <v>133</v>
      </c>
      <c r="D11" s="187">
        <v>1997</v>
      </c>
      <c r="E11" s="187">
        <v>973705</v>
      </c>
      <c r="F11" s="187" t="s">
        <v>334</v>
      </c>
      <c r="G11" s="188">
        <v>45540</v>
      </c>
      <c r="H11" s="188">
        <v>45721</v>
      </c>
      <c r="I11" s="189" t="s">
        <v>392</v>
      </c>
      <c r="J11" s="271" t="s">
        <v>315</v>
      </c>
      <c r="K11" s="271"/>
      <c r="L11" s="217"/>
      <c r="M11" s="190"/>
      <c r="N11" s="190"/>
      <c r="O11" s="190"/>
    </row>
    <row r="12" spans="1:15" s="94" customFormat="1" ht="93.75" customHeight="1">
      <c r="A12" s="197">
        <v>9</v>
      </c>
      <c r="B12" s="196" t="s">
        <v>512</v>
      </c>
      <c r="C12" s="196" t="s">
        <v>180</v>
      </c>
      <c r="D12" s="197">
        <v>2023</v>
      </c>
      <c r="E12" s="196" t="s">
        <v>511</v>
      </c>
      <c r="F12" s="197" t="s">
        <v>513</v>
      </c>
      <c r="G12" s="195"/>
      <c r="H12" s="198">
        <v>46342</v>
      </c>
      <c r="I12" s="196" t="s">
        <v>514</v>
      </c>
      <c r="J12" s="271" t="s">
        <v>315</v>
      </c>
      <c r="K12" s="271"/>
      <c r="L12" s="125"/>
      <c r="M12" s="125"/>
      <c r="N12" s="125"/>
      <c r="O12" s="125"/>
    </row>
    <row r="13" spans="1:15" ht="96" customHeight="1">
      <c r="A13" s="201">
        <v>10</v>
      </c>
      <c r="B13" s="196" t="s">
        <v>515</v>
      </c>
      <c r="C13" s="196" t="s">
        <v>180</v>
      </c>
      <c r="D13" s="200">
        <v>2023</v>
      </c>
      <c r="E13" s="199"/>
      <c r="F13" s="199"/>
      <c r="G13" s="199"/>
      <c r="H13" s="199"/>
      <c r="I13" s="196" t="s">
        <v>12</v>
      </c>
      <c r="J13" s="271" t="s">
        <v>315</v>
      </c>
      <c r="K13" s="271"/>
      <c r="L13" s="190"/>
      <c r="M13" s="190"/>
      <c r="N13" s="190"/>
      <c r="O13" s="190"/>
    </row>
    <row r="14" spans="1:15" ht="15">
      <c r="A14" s="261" t="s">
        <v>538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0"/>
      <c r="M14" s="190"/>
      <c r="N14" s="190"/>
      <c r="O14" s="190"/>
    </row>
  </sheetData>
  <mergeCells count="13">
    <mergeCell ref="A14:L14"/>
    <mergeCell ref="J13:K13"/>
    <mergeCell ref="J12:K12"/>
    <mergeCell ref="J2:K2"/>
    <mergeCell ref="J11:K11"/>
    <mergeCell ref="J6:K6"/>
    <mergeCell ref="J5:K5"/>
    <mergeCell ref="J4:K4"/>
    <mergeCell ref="J10:K10"/>
    <mergeCell ref="J9:K9"/>
    <mergeCell ref="J8:K8"/>
    <mergeCell ref="J7:K7"/>
    <mergeCell ref="J3:K3"/>
  </mergeCells>
  <pageMargins left="0.78740157480314965" right="0.78740157480314965" top="1.0236220472440944" bottom="1.0236220472440944" header="0.78740157480314965" footer="0.78740157480314965"/>
  <pageSetup paperSize="9" scale="81" fitToHeight="0" orientation="landscape" horizontalDpi="300" verticalDpi="300" r:id="rId1"/>
  <headerFooter>
    <oddHeader>&amp;C&amp;A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"/>
  <sheetViews>
    <sheetView view="pageLayout" topLeftCell="C1" zoomScaleNormal="85" workbookViewId="0">
      <selection activeCell="L18" sqref="L18"/>
    </sheetView>
  </sheetViews>
  <sheetFormatPr defaultRowHeight="12.75"/>
  <cols>
    <col min="1" max="1" width="4.5703125" customWidth="1"/>
    <col min="2" max="2" width="17.5703125" customWidth="1"/>
    <col min="3" max="3" width="15.140625" customWidth="1"/>
    <col min="4" max="4" width="9.28515625" customWidth="1"/>
    <col min="5" max="5" width="8.85546875" customWidth="1"/>
    <col min="6" max="6" width="10.7109375" customWidth="1"/>
    <col min="7" max="7" width="13" customWidth="1"/>
    <col min="8" max="8" width="12.7109375" customWidth="1"/>
    <col min="9" max="9" width="38" customWidth="1"/>
    <col min="10" max="10" width="12.7109375" customWidth="1"/>
    <col min="11" max="11" width="15.7109375" customWidth="1"/>
    <col min="12" max="12" width="12.28515625" customWidth="1"/>
    <col min="13" max="13" width="11.7109375" customWidth="1"/>
    <col min="14" max="14" width="12.28515625" customWidth="1"/>
  </cols>
  <sheetData>
    <row r="1" spans="1:14" ht="34.5">
      <c r="I1" s="288" t="s">
        <v>564</v>
      </c>
    </row>
    <row r="2" spans="1:14" s="18" customFormat="1" ht="42.75">
      <c r="A2" s="65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510</v>
      </c>
      <c r="H2" s="66" t="s">
        <v>7</v>
      </c>
      <c r="I2" s="66" t="s">
        <v>126</v>
      </c>
      <c r="J2" s="66" t="s">
        <v>8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s="18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20" t="s">
        <v>531</v>
      </c>
      <c r="L3" s="20" t="s">
        <v>532</v>
      </c>
      <c r="M3" s="179" t="s">
        <v>533</v>
      </c>
      <c r="N3" s="111" t="s">
        <v>534</v>
      </c>
    </row>
    <row r="4" spans="1:14" s="18" customFormat="1" ht="101.25" customHeight="1">
      <c r="A4" s="30">
        <v>1</v>
      </c>
      <c r="B4" s="30" t="s">
        <v>132</v>
      </c>
      <c r="C4" s="30" t="s">
        <v>133</v>
      </c>
      <c r="D4" s="30">
        <v>2014</v>
      </c>
      <c r="E4" s="30">
        <v>127</v>
      </c>
      <c r="F4" s="30" t="s">
        <v>134</v>
      </c>
      <c r="G4" s="31" t="s">
        <v>428</v>
      </c>
      <c r="H4" s="31" t="s">
        <v>429</v>
      </c>
      <c r="I4" s="140" t="s">
        <v>315</v>
      </c>
      <c r="J4" s="30" t="s">
        <v>12</v>
      </c>
      <c r="K4" s="173"/>
      <c r="L4" s="173"/>
      <c r="M4" s="173"/>
      <c r="N4" s="173"/>
    </row>
    <row r="5" spans="1:14" s="18" customFormat="1" ht="100.5" customHeight="1">
      <c r="A5" s="30">
        <v>2</v>
      </c>
      <c r="B5" s="30" t="s">
        <v>132</v>
      </c>
      <c r="C5" s="30" t="s">
        <v>133</v>
      </c>
      <c r="D5" s="30">
        <v>2014</v>
      </c>
      <c r="E5" s="30">
        <v>170</v>
      </c>
      <c r="F5" s="30" t="s">
        <v>134</v>
      </c>
      <c r="G5" s="31" t="s">
        <v>428</v>
      </c>
      <c r="H5" s="31" t="s">
        <v>429</v>
      </c>
      <c r="I5" s="140" t="s">
        <v>315</v>
      </c>
      <c r="J5" s="30" t="s">
        <v>12</v>
      </c>
      <c r="K5" s="173"/>
      <c r="L5" s="173"/>
      <c r="M5" s="173"/>
      <c r="N5" s="173"/>
    </row>
    <row r="6" spans="1:14" s="18" customFormat="1" ht="96.75" customHeight="1">
      <c r="A6" s="30">
        <v>3</v>
      </c>
      <c r="B6" s="30" t="s">
        <v>132</v>
      </c>
      <c r="C6" s="30" t="s">
        <v>133</v>
      </c>
      <c r="D6" s="30">
        <v>2014</v>
      </c>
      <c r="E6" s="30">
        <v>171</v>
      </c>
      <c r="F6" s="30" t="s">
        <v>134</v>
      </c>
      <c r="G6" s="31" t="s">
        <v>428</v>
      </c>
      <c r="H6" s="31" t="s">
        <v>429</v>
      </c>
      <c r="I6" s="140" t="s">
        <v>315</v>
      </c>
      <c r="J6" s="30" t="s">
        <v>12</v>
      </c>
      <c r="K6" s="173"/>
      <c r="L6" s="173"/>
      <c r="M6" s="173"/>
      <c r="N6" s="173"/>
    </row>
    <row r="7" spans="1:14" ht="39" customHeight="1">
      <c r="A7" s="242" t="s">
        <v>540</v>
      </c>
      <c r="B7" s="243"/>
      <c r="C7" s="243"/>
      <c r="D7" s="243"/>
      <c r="E7" s="243"/>
      <c r="F7" s="243"/>
      <c r="G7" s="243"/>
      <c r="H7" s="243"/>
      <c r="I7" s="243"/>
      <c r="J7" s="243"/>
      <c r="K7" s="244"/>
    </row>
    <row r="10" spans="1:14">
      <c r="B10" s="79"/>
    </row>
  </sheetData>
  <mergeCells count="1">
    <mergeCell ref="A7:K7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&amp;A</oddHeader>
    <oddFooter>Strona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7"/>
  <sheetViews>
    <sheetView zoomScale="85" zoomScaleNormal="85" workbookViewId="0">
      <selection activeCell="I1" sqref="I1"/>
    </sheetView>
  </sheetViews>
  <sheetFormatPr defaultRowHeight="12.75"/>
  <cols>
    <col min="1" max="1" width="6" customWidth="1"/>
    <col min="2" max="2" width="19.7109375" customWidth="1"/>
    <col min="3" max="3" width="15" customWidth="1"/>
    <col min="4" max="5" width="9.28515625" customWidth="1"/>
    <col min="6" max="6" width="12" customWidth="1"/>
    <col min="7" max="7" width="12.28515625" customWidth="1"/>
    <col min="8" max="8" width="12.140625" customWidth="1"/>
    <col min="9" max="9" width="32.5703125" customWidth="1"/>
    <col min="10" max="10" width="11.42578125" customWidth="1"/>
  </cols>
  <sheetData>
    <row r="1" spans="1:14" ht="27">
      <c r="I1" s="285" t="s">
        <v>582</v>
      </c>
    </row>
    <row r="2" spans="1:14" s="34" customFormat="1" ht="57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33" t="s">
        <v>8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s="34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s="34" customFormat="1" ht="125.25" customHeight="1">
      <c r="A4" s="35">
        <v>1</v>
      </c>
      <c r="B4" s="35" t="s">
        <v>336</v>
      </c>
      <c r="C4" s="35" t="s">
        <v>133</v>
      </c>
      <c r="D4" s="35">
        <v>2018</v>
      </c>
      <c r="E4" s="35">
        <v>118525</v>
      </c>
      <c r="F4" s="35" t="s">
        <v>337</v>
      </c>
      <c r="G4" s="36" t="s">
        <v>135</v>
      </c>
      <c r="H4" s="36" t="s">
        <v>458</v>
      </c>
      <c r="I4" s="35" t="s">
        <v>151</v>
      </c>
      <c r="J4" s="218" t="s">
        <v>12</v>
      </c>
      <c r="K4" s="219"/>
      <c r="L4" s="219"/>
      <c r="M4" s="219"/>
      <c r="N4" s="219"/>
    </row>
    <row r="7" spans="1:14">
      <c r="B7" s="80"/>
    </row>
  </sheetData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&amp;A</oddHeader>
    <oddFooter>Strona &amp;P z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7"/>
  <sheetViews>
    <sheetView workbookViewId="0">
      <selection activeCell="I1" sqref="I1"/>
    </sheetView>
  </sheetViews>
  <sheetFormatPr defaultRowHeight="12.75"/>
  <cols>
    <col min="1" max="1" width="5.28515625" customWidth="1"/>
    <col min="2" max="2" width="16.42578125" customWidth="1"/>
    <col min="3" max="3" width="10.7109375" customWidth="1"/>
    <col min="5" max="5" width="12.140625" customWidth="1"/>
    <col min="6" max="6" width="17.5703125" customWidth="1"/>
    <col min="7" max="7" width="11.28515625" customWidth="1"/>
    <col min="8" max="8" width="10.5703125" customWidth="1"/>
    <col min="9" max="9" width="25.42578125" customWidth="1"/>
    <col min="10" max="10" width="11.85546875" customWidth="1"/>
  </cols>
  <sheetData>
    <row r="1" spans="1:14" ht="25.5">
      <c r="I1" s="284" t="s">
        <v>583</v>
      </c>
    </row>
    <row r="2" spans="1:14" ht="57">
      <c r="A2" s="55" t="s">
        <v>0</v>
      </c>
      <c r="B2" s="55" t="s">
        <v>1</v>
      </c>
      <c r="C2" s="55" t="s">
        <v>2</v>
      </c>
      <c r="D2" s="55" t="s">
        <v>3</v>
      </c>
      <c r="E2" s="55" t="s">
        <v>4</v>
      </c>
      <c r="F2" s="55" t="s">
        <v>5</v>
      </c>
      <c r="G2" s="55" t="s">
        <v>497</v>
      </c>
      <c r="H2" s="55" t="s">
        <v>7</v>
      </c>
      <c r="I2" s="55" t="s">
        <v>126</v>
      </c>
      <c r="J2" s="55" t="s">
        <v>8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39.15" customHeight="1">
      <c r="A4" s="49">
        <v>1</v>
      </c>
      <c r="B4" s="49" t="s">
        <v>384</v>
      </c>
      <c r="C4" s="49" t="s">
        <v>44</v>
      </c>
      <c r="D4" s="49">
        <v>2015</v>
      </c>
      <c r="E4" s="49">
        <v>1111435023</v>
      </c>
      <c r="F4" s="49" t="s">
        <v>334</v>
      </c>
      <c r="G4" s="56">
        <v>45524</v>
      </c>
      <c r="H4" s="56">
        <v>45889</v>
      </c>
      <c r="I4" s="53" t="s">
        <v>151</v>
      </c>
      <c r="J4" s="49" t="s">
        <v>12</v>
      </c>
      <c r="K4" s="190"/>
      <c r="L4" s="190"/>
      <c r="M4" s="190"/>
      <c r="N4" s="190"/>
    </row>
    <row r="7" spans="1:14">
      <c r="C7" s="80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  <oddFooter>Strona &amp;P z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U12"/>
  <sheetViews>
    <sheetView view="pageBreakPreview" zoomScale="60" zoomScaleNormal="85" workbookViewId="0">
      <selection activeCell="J1" sqref="J1"/>
    </sheetView>
  </sheetViews>
  <sheetFormatPr defaultRowHeight="12.75"/>
  <cols>
    <col min="1" max="1" width="5.42578125" customWidth="1"/>
    <col min="2" max="2" width="18.7109375" customWidth="1"/>
    <col min="3" max="3" width="14.7109375" customWidth="1"/>
    <col min="5" max="5" width="14.42578125" customWidth="1"/>
    <col min="6" max="6" width="13.140625" customWidth="1"/>
    <col min="7" max="7" width="12.85546875" customWidth="1"/>
    <col min="8" max="8" width="12.42578125" customWidth="1"/>
    <col min="9" max="9" width="13.140625" customWidth="1"/>
    <col min="10" max="10" width="36.140625" customWidth="1"/>
  </cols>
  <sheetData>
    <row r="1" spans="1:21" ht="27">
      <c r="J1" s="285" t="s">
        <v>584</v>
      </c>
    </row>
    <row r="2" spans="1:21" s="34" customFormat="1" ht="57">
      <c r="A2" s="32" t="s">
        <v>0</v>
      </c>
      <c r="B2" s="37" t="s">
        <v>1</v>
      </c>
      <c r="C2" s="33" t="s">
        <v>2</v>
      </c>
      <c r="D2" s="131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43" t="s">
        <v>8</v>
      </c>
      <c r="J2" s="130" t="s">
        <v>446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21" s="34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21" s="34" customFormat="1" ht="104.25" customHeight="1">
      <c r="A4" s="38">
        <v>1</v>
      </c>
      <c r="B4" s="39" t="s">
        <v>338</v>
      </c>
      <c r="C4" s="39" t="s">
        <v>221</v>
      </c>
      <c r="D4" s="39">
        <v>2010</v>
      </c>
      <c r="E4" s="44" t="s">
        <v>339</v>
      </c>
      <c r="F4" s="39" t="s">
        <v>340</v>
      </c>
      <c r="G4" s="41">
        <v>45597</v>
      </c>
      <c r="H4" s="41">
        <v>46327</v>
      </c>
      <c r="I4" s="132" t="s">
        <v>341</v>
      </c>
      <c r="J4" s="95" t="s">
        <v>151</v>
      </c>
      <c r="K4" s="220"/>
      <c r="L4" s="220"/>
      <c r="M4" s="220"/>
      <c r="N4" s="220"/>
      <c r="O4" s="40"/>
      <c r="P4" s="40"/>
      <c r="Q4" s="40"/>
      <c r="R4" s="40"/>
      <c r="S4" s="40"/>
      <c r="T4" s="40"/>
      <c r="U4" s="40"/>
    </row>
    <row r="5" spans="1:21" s="34" customFormat="1" ht="105" customHeight="1">
      <c r="A5" s="38">
        <v>2</v>
      </c>
      <c r="B5" s="39" t="s">
        <v>342</v>
      </c>
      <c r="C5" s="39" t="s">
        <v>221</v>
      </c>
      <c r="D5" s="39">
        <v>2020</v>
      </c>
      <c r="E5" s="39" t="s">
        <v>343</v>
      </c>
      <c r="F5" s="39" t="s">
        <v>340</v>
      </c>
      <c r="G5" s="41">
        <v>45597</v>
      </c>
      <c r="H5" s="41">
        <v>46327</v>
      </c>
      <c r="I5" s="132" t="s">
        <v>341</v>
      </c>
      <c r="J5" s="95" t="s">
        <v>151</v>
      </c>
      <c r="K5" s="220"/>
      <c r="L5" s="220"/>
      <c r="M5" s="220"/>
      <c r="N5" s="220"/>
      <c r="O5" s="40"/>
      <c r="P5" s="40"/>
      <c r="Q5" s="40"/>
      <c r="R5" s="40"/>
      <c r="S5" s="40"/>
      <c r="T5" s="40"/>
      <c r="U5" s="40"/>
    </row>
    <row r="6" spans="1:21" s="88" customFormat="1" ht="103.5" customHeight="1">
      <c r="A6" s="93">
        <v>3</v>
      </c>
      <c r="B6" s="39" t="s">
        <v>442</v>
      </c>
      <c r="C6" s="39" t="s">
        <v>221</v>
      </c>
      <c r="D6" s="91">
        <v>2023</v>
      </c>
      <c r="E6" s="91" t="s">
        <v>443</v>
      </c>
      <c r="F6" s="91" t="s">
        <v>340</v>
      </c>
      <c r="G6" s="92">
        <v>45128</v>
      </c>
      <c r="H6" s="92">
        <v>45859</v>
      </c>
      <c r="I6" s="132" t="s">
        <v>341</v>
      </c>
      <c r="J6" s="95" t="s">
        <v>151</v>
      </c>
      <c r="K6" s="221"/>
      <c r="L6" s="221"/>
      <c r="M6" s="221"/>
      <c r="N6" s="221"/>
    </row>
    <row r="7" spans="1:21" ht="15">
      <c r="A7" s="275" t="s">
        <v>539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12"/>
    </row>
    <row r="8" spans="1:21">
      <c r="B8" s="80"/>
    </row>
    <row r="9" spans="1:21">
      <c r="B9" s="82"/>
    </row>
    <row r="11" spans="1:21">
      <c r="B11" s="78"/>
    </row>
    <row r="12" spans="1:21">
      <c r="B12" s="78"/>
    </row>
  </sheetData>
  <mergeCells count="1">
    <mergeCell ref="A7:K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&amp;A</oddHeader>
    <oddFooter>Strona &amp;P z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9"/>
  <sheetViews>
    <sheetView view="pageBreakPreview" zoomScale="60" zoomScaleNormal="85" workbookViewId="0">
      <selection activeCell="J1" sqref="J1"/>
    </sheetView>
  </sheetViews>
  <sheetFormatPr defaultColWidth="11.5703125" defaultRowHeight="12.75"/>
  <cols>
    <col min="1" max="1" width="4.28515625" customWidth="1"/>
    <col min="2" max="2" width="20.28515625" customWidth="1"/>
    <col min="3" max="3" width="12.28515625" customWidth="1"/>
    <col min="4" max="4" width="10.7109375" customWidth="1"/>
    <col min="5" max="5" width="22" customWidth="1"/>
    <col min="6" max="6" width="14.85546875" customWidth="1"/>
    <col min="7" max="7" width="13.140625" customWidth="1"/>
    <col min="8" max="8" width="12.42578125" customWidth="1"/>
    <col min="10" max="10" width="31.42578125" customWidth="1"/>
  </cols>
  <sheetData>
    <row r="1" spans="1:14" ht="28.5">
      <c r="J1" s="290" t="s">
        <v>585</v>
      </c>
    </row>
    <row r="2" spans="1:14" ht="57">
      <c r="A2" s="111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497</v>
      </c>
      <c r="H2" s="111" t="s">
        <v>7</v>
      </c>
      <c r="I2" s="111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4.1" customHeight="1">
      <c r="A4" s="277" t="s">
        <v>224</v>
      </c>
      <c r="B4" s="278"/>
      <c r="C4" s="278"/>
      <c r="D4" s="278"/>
      <c r="E4" s="278"/>
      <c r="F4" s="278"/>
      <c r="G4" s="278"/>
      <c r="H4" s="278"/>
      <c r="I4" s="278"/>
      <c r="J4" s="248"/>
      <c r="K4" s="248"/>
      <c r="L4" s="248"/>
      <c r="M4" s="248"/>
      <c r="N4" s="249"/>
    </row>
    <row r="5" spans="1:14" s="75" customFormat="1" ht="141.75" customHeight="1">
      <c r="A5" s="141">
        <v>1</v>
      </c>
      <c r="B5" s="124" t="s">
        <v>225</v>
      </c>
      <c r="C5" s="124" t="s">
        <v>44</v>
      </c>
      <c r="D5" s="124">
        <v>2012</v>
      </c>
      <c r="E5" s="124" t="s">
        <v>226</v>
      </c>
      <c r="F5" s="124" t="s">
        <v>227</v>
      </c>
      <c r="G5" s="143">
        <v>45358</v>
      </c>
      <c r="H5" s="143">
        <v>45723</v>
      </c>
      <c r="I5" s="124" t="s">
        <v>12</v>
      </c>
      <c r="J5" s="124" t="s">
        <v>151</v>
      </c>
      <c r="K5" s="181"/>
      <c r="L5" s="181"/>
      <c r="M5" s="181"/>
      <c r="N5" s="181"/>
    </row>
    <row r="6" spans="1:14" s="75" customFormat="1" ht="147.75" customHeight="1">
      <c r="A6" s="141">
        <v>2</v>
      </c>
      <c r="B6" s="124" t="s">
        <v>225</v>
      </c>
      <c r="C6" s="124" t="s">
        <v>44</v>
      </c>
      <c r="D6" s="124">
        <v>2012</v>
      </c>
      <c r="E6" s="124" t="s">
        <v>228</v>
      </c>
      <c r="F6" s="124" t="s">
        <v>227</v>
      </c>
      <c r="G6" s="143">
        <v>45358</v>
      </c>
      <c r="H6" s="143">
        <v>45723</v>
      </c>
      <c r="I6" s="124" t="s">
        <v>12</v>
      </c>
      <c r="J6" s="124" t="s">
        <v>151</v>
      </c>
      <c r="K6" s="181"/>
      <c r="L6" s="181"/>
      <c r="M6" s="181"/>
      <c r="N6" s="181"/>
    </row>
    <row r="7" spans="1:14" ht="15">
      <c r="A7" s="275" t="s">
        <v>551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</row>
    <row r="9" spans="1:14">
      <c r="B9" s="80"/>
    </row>
  </sheetData>
  <mergeCells count="2">
    <mergeCell ref="A4:N4"/>
    <mergeCell ref="A7:K7"/>
  </mergeCells>
  <pageMargins left="0.78749999999999998" right="0.78749999999999998" top="1.0249999999999999" bottom="1.0249999999999999" header="0.78749999999999998" footer="0.78749999999999998"/>
  <pageSetup paperSize="9" scale="66" fitToHeight="0" orientation="landscape" horizontalDpi="300" verticalDpi="300" r:id="rId1"/>
  <headerFooter>
    <oddHeader>&amp;C&amp;A</oddHeader>
    <oddFooter>&amp;CStrona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12"/>
  <sheetViews>
    <sheetView view="pageBreakPreview" zoomScale="60" zoomScaleNormal="70" workbookViewId="0">
      <selection activeCell="J1" sqref="J1"/>
    </sheetView>
  </sheetViews>
  <sheetFormatPr defaultColWidth="11.5703125" defaultRowHeight="12.75"/>
  <cols>
    <col min="1" max="1" width="6.7109375" customWidth="1"/>
    <col min="2" max="2" width="25" customWidth="1"/>
    <col min="3" max="3" width="21.7109375" customWidth="1"/>
    <col min="4" max="4" width="11.5703125" customWidth="1"/>
    <col min="5" max="5" width="13.85546875" style="1" customWidth="1"/>
    <col min="7" max="7" width="13.85546875" customWidth="1"/>
    <col min="8" max="8" width="14.5703125" customWidth="1"/>
    <col min="10" max="10" width="37.28515625" customWidth="1"/>
  </cols>
  <sheetData>
    <row r="1" spans="1:14" ht="30">
      <c r="J1" s="286" t="s">
        <v>586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24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91.5" customHeight="1">
      <c r="A4" s="11">
        <v>1</v>
      </c>
      <c r="B4" s="12" t="s">
        <v>229</v>
      </c>
      <c r="C4" s="22" t="s">
        <v>230</v>
      </c>
      <c r="D4" s="12">
        <v>2021</v>
      </c>
      <c r="E4" s="12" t="s">
        <v>231</v>
      </c>
      <c r="F4" s="12" t="s">
        <v>232</v>
      </c>
      <c r="G4" s="14">
        <v>45571</v>
      </c>
      <c r="H4" s="14">
        <v>45936</v>
      </c>
      <c r="I4" s="25" t="s">
        <v>12</v>
      </c>
      <c r="J4" s="113" t="s">
        <v>151</v>
      </c>
      <c r="K4" s="113"/>
      <c r="L4" s="113"/>
      <c r="M4" s="190"/>
      <c r="N4" s="190"/>
    </row>
    <row r="5" spans="1:14" ht="76.5">
      <c r="A5" s="11">
        <v>2</v>
      </c>
      <c r="B5" s="12" t="s">
        <v>229</v>
      </c>
      <c r="C5" s="12" t="s">
        <v>221</v>
      </c>
      <c r="D5" s="12">
        <v>2021</v>
      </c>
      <c r="E5" s="12" t="s">
        <v>233</v>
      </c>
      <c r="F5" s="12" t="s">
        <v>232</v>
      </c>
      <c r="G5" s="14">
        <v>45526</v>
      </c>
      <c r="H5" s="14">
        <v>45891</v>
      </c>
      <c r="I5" s="25" t="s">
        <v>12</v>
      </c>
      <c r="J5" s="113" t="s">
        <v>151</v>
      </c>
      <c r="K5" s="113"/>
      <c r="L5" s="113"/>
      <c r="M5" s="190"/>
      <c r="N5" s="190"/>
    </row>
    <row r="6" spans="1:14" ht="76.5">
      <c r="A6" s="11">
        <v>3</v>
      </c>
      <c r="B6" s="12" t="s">
        <v>229</v>
      </c>
      <c r="C6" s="12" t="s">
        <v>234</v>
      </c>
      <c r="D6" s="12">
        <v>2021</v>
      </c>
      <c r="E6" s="12" t="s">
        <v>235</v>
      </c>
      <c r="F6" s="12" t="s">
        <v>232</v>
      </c>
      <c r="G6" s="14">
        <v>45505</v>
      </c>
      <c r="H6" s="14">
        <v>45870</v>
      </c>
      <c r="I6" s="25" t="s">
        <v>12</v>
      </c>
      <c r="J6" s="113" t="s">
        <v>151</v>
      </c>
      <c r="K6" s="113"/>
      <c r="L6" s="113"/>
      <c r="M6" s="190"/>
      <c r="N6" s="190"/>
    </row>
    <row r="7" spans="1:14" ht="76.5">
      <c r="A7" s="11">
        <v>4</v>
      </c>
      <c r="B7" s="12" t="s">
        <v>229</v>
      </c>
      <c r="C7" s="22" t="s">
        <v>236</v>
      </c>
      <c r="D7" s="12">
        <v>2021</v>
      </c>
      <c r="E7" s="12" t="s">
        <v>237</v>
      </c>
      <c r="F7" s="12" t="s">
        <v>232</v>
      </c>
      <c r="G7" s="14">
        <v>45463</v>
      </c>
      <c r="H7" s="14">
        <v>45828</v>
      </c>
      <c r="I7" s="25" t="s">
        <v>12</v>
      </c>
      <c r="J7" s="113" t="s">
        <v>151</v>
      </c>
      <c r="K7" s="113"/>
      <c r="L7" s="113"/>
      <c r="M7" s="190"/>
      <c r="N7" s="190"/>
    </row>
    <row r="8" spans="1:14" ht="76.5">
      <c r="A8" s="11">
        <v>5</v>
      </c>
      <c r="B8" s="12" t="s">
        <v>229</v>
      </c>
      <c r="C8" s="22" t="s">
        <v>44</v>
      </c>
      <c r="D8" s="12">
        <v>2021</v>
      </c>
      <c r="E8" s="12" t="s">
        <v>238</v>
      </c>
      <c r="F8" s="12" t="s">
        <v>232</v>
      </c>
      <c r="G8" s="14">
        <v>45512</v>
      </c>
      <c r="H8" s="14">
        <v>45877</v>
      </c>
      <c r="I8" s="25" t="s">
        <v>12</v>
      </c>
      <c r="J8" s="113" t="s">
        <v>151</v>
      </c>
      <c r="K8" s="113"/>
      <c r="L8" s="113"/>
      <c r="M8" s="190"/>
      <c r="N8" s="190"/>
    </row>
    <row r="9" spans="1:14" ht="76.5">
      <c r="A9" s="11">
        <v>6</v>
      </c>
      <c r="B9" s="12" t="s">
        <v>229</v>
      </c>
      <c r="C9" s="22" t="s">
        <v>239</v>
      </c>
      <c r="D9" s="12">
        <v>2021</v>
      </c>
      <c r="E9" s="4" t="s">
        <v>240</v>
      </c>
      <c r="F9" s="12" t="s">
        <v>232</v>
      </c>
      <c r="G9" s="5">
        <v>45351</v>
      </c>
      <c r="H9" s="14">
        <v>45716</v>
      </c>
      <c r="I9" s="25" t="s">
        <v>12</v>
      </c>
      <c r="J9" s="113" t="s">
        <v>151</v>
      </c>
      <c r="K9" s="113"/>
      <c r="L9" s="113"/>
      <c r="M9" s="190"/>
      <c r="N9" s="190"/>
    </row>
    <row r="10" spans="1:14" ht="15">
      <c r="A10" s="275" t="s">
        <v>552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  <row r="12" spans="1:14">
      <c r="B12" s="80"/>
    </row>
  </sheetData>
  <mergeCells count="1">
    <mergeCell ref="A10:K10"/>
  </mergeCells>
  <pageMargins left="0.78740157480314965" right="0.78740157480314965" top="1.0236220472440944" bottom="1.0236220472440944" header="0.78740157480314965" footer="0.78740157480314965"/>
  <pageSetup paperSize="9" scale="61" fitToHeight="0" orientation="landscape" horizontalDpi="300" verticalDpi="300" r:id="rId1"/>
  <headerFooter>
    <oddHeader>&amp;C&amp;A</oddHeader>
    <oddFooter>Strona &amp;P z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11"/>
  <sheetViews>
    <sheetView view="pageBreakPreview" zoomScale="60" zoomScaleNormal="85" workbookViewId="0">
      <selection activeCell="J1" sqref="J1"/>
    </sheetView>
  </sheetViews>
  <sheetFormatPr defaultColWidth="11.5703125" defaultRowHeight="12.75"/>
  <cols>
    <col min="1" max="1" width="5.140625" customWidth="1"/>
    <col min="2" max="2" width="16.28515625" customWidth="1"/>
    <col min="5" max="5" width="21.140625" customWidth="1"/>
    <col min="7" max="7" width="12.85546875" customWidth="1"/>
    <col min="8" max="8" width="12.28515625" customWidth="1"/>
    <col min="10" max="10" width="40" customWidth="1"/>
  </cols>
  <sheetData>
    <row r="1" spans="1:14" ht="30">
      <c r="J1" s="286" t="s">
        <v>587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23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4.1" customHeight="1">
      <c r="A4" s="277" t="s">
        <v>141</v>
      </c>
      <c r="B4" s="278"/>
      <c r="C4" s="278"/>
      <c r="D4" s="278"/>
      <c r="E4" s="278"/>
      <c r="F4" s="278"/>
      <c r="G4" s="278"/>
      <c r="H4" s="278"/>
      <c r="I4" s="278"/>
      <c r="J4" s="249"/>
      <c r="K4" s="190"/>
      <c r="L4" s="190"/>
      <c r="M4" s="190"/>
      <c r="N4" s="190"/>
    </row>
    <row r="5" spans="1:14" ht="72.75" customHeight="1">
      <c r="A5" s="11">
        <v>1</v>
      </c>
      <c r="B5" s="12" t="s">
        <v>241</v>
      </c>
      <c r="C5" s="12" t="s">
        <v>66</v>
      </c>
      <c r="D5" s="12">
        <v>2017</v>
      </c>
      <c r="E5" s="21" t="s">
        <v>242</v>
      </c>
      <c r="F5" s="12" t="s">
        <v>243</v>
      </c>
      <c r="G5" s="26" t="s">
        <v>244</v>
      </c>
      <c r="H5" s="26" t="s">
        <v>245</v>
      </c>
      <c r="I5" s="22" t="s">
        <v>12</v>
      </c>
      <c r="J5" s="112" t="s">
        <v>151</v>
      </c>
      <c r="K5" s="190"/>
      <c r="L5" s="190"/>
      <c r="M5" s="190"/>
      <c r="N5" s="190"/>
    </row>
    <row r="6" spans="1:14" ht="71.45" customHeight="1">
      <c r="A6" s="11">
        <v>2</v>
      </c>
      <c r="B6" s="12" t="s">
        <v>241</v>
      </c>
      <c r="C6" s="12" t="s">
        <v>66</v>
      </c>
      <c r="D6" s="12">
        <v>2017</v>
      </c>
      <c r="E6" s="21" t="s">
        <v>246</v>
      </c>
      <c r="F6" s="12" t="s">
        <v>243</v>
      </c>
      <c r="G6" s="26" t="s">
        <v>244</v>
      </c>
      <c r="H6" s="26" t="s">
        <v>245</v>
      </c>
      <c r="I6" s="23" t="s">
        <v>12</v>
      </c>
      <c r="J6" s="112" t="s">
        <v>151</v>
      </c>
      <c r="K6" s="190"/>
      <c r="L6" s="190"/>
      <c r="M6" s="190"/>
      <c r="N6" s="190"/>
    </row>
    <row r="7" spans="1:14" ht="70.900000000000006" customHeight="1">
      <c r="A7" s="11">
        <v>3</v>
      </c>
      <c r="B7" s="12" t="s">
        <v>241</v>
      </c>
      <c r="C7" s="12" t="s">
        <v>66</v>
      </c>
      <c r="D7" s="12">
        <v>2017</v>
      </c>
      <c r="E7" s="21" t="s">
        <v>247</v>
      </c>
      <c r="F7" s="12" t="s">
        <v>243</v>
      </c>
      <c r="G7" s="26" t="s">
        <v>244</v>
      </c>
      <c r="H7" s="26" t="s">
        <v>245</v>
      </c>
      <c r="I7" s="23" t="s">
        <v>12</v>
      </c>
      <c r="J7" s="112" t="s">
        <v>151</v>
      </c>
      <c r="K7" s="190"/>
      <c r="L7" s="190"/>
      <c r="M7" s="190"/>
      <c r="N7" s="190"/>
    </row>
    <row r="8" spans="1:14" ht="15">
      <c r="A8" s="275" t="s">
        <v>553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</row>
    <row r="11" spans="1:14">
      <c r="B11" s="80"/>
    </row>
  </sheetData>
  <mergeCells count="2">
    <mergeCell ref="A4:J4"/>
    <mergeCell ref="A8:K8"/>
  </mergeCells>
  <pageMargins left="0.78740157480314965" right="0.78740157480314965" top="1.0236220472440944" bottom="1.0236220472440944" header="0.78740157480314965" footer="0.78740157480314965"/>
  <pageSetup paperSize="9" scale="65" fitToHeight="0" orientation="landscape" horizontalDpi="300" verticalDpi="300" r:id="rId1"/>
  <headerFooter>
    <oddHeader>&amp;C&amp;A</oddHeader>
    <oddFooter>Strona &amp;P z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9"/>
  <sheetViews>
    <sheetView view="pageBreakPreview" zoomScale="60" zoomScaleNormal="85" workbookViewId="0">
      <selection activeCell="J1" sqref="J1"/>
    </sheetView>
  </sheetViews>
  <sheetFormatPr defaultRowHeight="12.75"/>
  <cols>
    <col min="1" max="1" width="6" customWidth="1"/>
    <col min="2" max="2" width="18.85546875" customWidth="1"/>
    <col min="3" max="3" width="16.28515625" customWidth="1"/>
    <col min="4" max="4" width="10" hidden="1" customWidth="1"/>
    <col min="5" max="5" width="15.140625" customWidth="1"/>
    <col min="6" max="6" width="11.42578125" customWidth="1"/>
    <col min="7" max="7" width="18.7109375" customWidth="1"/>
    <col min="8" max="8" width="17.7109375" customWidth="1"/>
    <col min="9" max="9" width="12.7109375" customWidth="1"/>
    <col min="10" max="10" width="33.140625" style="94" customWidth="1"/>
  </cols>
  <sheetData>
    <row r="1" spans="1:14" ht="27">
      <c r="J1" s="285" t="s">
        <v>588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504</v>
      </c>
      <c r="H2" s="3" t="s">
        <v>7</v>
      </c>
      <c r="I2" s="3" t="s">
        <v>8</v>
      </c>
      <c r="J2" s="158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00.15" customHeight="1">
      <c r="A4" s="11">
        <v>1</v>
      </c>
      <c r="B4" s="12" t="s">
        <v>276</v>
      </c>
      <c r="C4" s="12" t="s">
        <v>274</v>
      </c>
      <c r="D4" s="12"/>
      <c r="E4" s="21" t="s">
        <v>275</v>
      </c>
      <c r="F4" s="12" t="s">
        <v>277</v>
      </c>
      <c r="G4" s="26" t="s">
        <v>278</v>
      </c>
      <c r="H4" s="26" t="s">
        <v>279</v>
      </c>
      <c r="I4" s="22" t="s">
        <v>12</v>
      </c>
      <c r="J4" s="133" t="s">
        <v>151</v>
      </c>
      <c r="K4" s="190"/>
      <c r="L4" s="190"/>
      <c r="M4" s="190"/>
      <c r="N4" s="190"/>
    </row>
    <row r="5" spans="1:14" ht="99.6" customHeight="1">
      <c r="A5" s="11">
        <v>2</v>
      </c>
      <c r="B5" s="12" t="s">
        <v>295</v>
      </c>
      <c r="C5" s="12" t="s">
        <v>274</v>
      </c>
      <c r="D5" s="12"/>
      <c r="E5" s="21" t="s">
        <v>292</v>
      </c>
      <c r="F5" s="12" t="s">
        <v>277</v>
      </c>
      <c r="G5" s="26" t="s">
        <v>293</v>
      </c>
      <c r="H5" s="26" t="s">
        <v>294</v>
      </c>
      <c r="I5" s="22" t="s">
        <v>12</v>
      </c>
      <c r="J5" s="133" t="s">
        <v>151</v>
      </c>
      <c r="K5" s="190"/>
      <c r="L5" s="190"/>
      <c r="M5" s="190"/>
      <c r="N5" s="190"/>
    </row>
    <row r="6" spans="1:14" ht="15">
      <c r="A6" s="275" t="s">
        <v>554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9" spans="1:14">
      <c r="C9" s="80"/>
    </row>
  </sheetData>
  <mergeCells count="1">
    <mergeCell ref="A6:K6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&amp;A</oddHeader>
    <oddFooter>Strona &amp;P z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0"/>
  <sheetViews>
    <sheetView view="pageBreakPreview" zoomScale="60" zoomScaleNormal="70" workbookViewId="0">
      <selection activeCell="J1" sqref="J1"/>
    </sheetView>
  </sheetViews>
  <sheetFormatPr defaultRowHeight="12.75"/>
  <cols>
    <col min="1" max="1" width="5.42578125" customWidth="1"/>
    <col min="2" max="2" width="20.5703125" customWidth="1"/>
    <col min="3" max="3" width="13.28515625" customWidth="1"/>
    <col min="4" max="4" width="10" customWidth="1"/>
    <col min="5" max="5" width="15.140625" customWidth="1"/>
    <col min="6" max="6" width="10.42578125" customWidth="1"/>
    <col min="7" max="7" width="13.140625" customWidth="1"/>
    <col min="8" max="8" width="14.7109375" customWidth="1"/>
    <col min="9" max="9" width="12.28515625" customWidth="1"/>
    <col min="10" max="10" width="25.85546875" customWidth="1"/>
    <col min="11" max="11" width="14.42578125" customWidth="1"/>
    <col min="12" max="12" width="12.28515625" customWidth="1"/>
    <col min="13" max="13" width="12.85546875" customWidth="1"/>
  </cols>
  <sheetData>
    <row r="1" spans="1:14" ht="27">
      <c r="J1" s="285" t="s">
        <v>589</v>
      </c>
    </row>
    <row r="2" spans="1:14" ht="42.75">
      <c r="A2" s="110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27" t="s">
        <v>5</v>
      </c>
      <c r="G2" s="111" t="s">
        <v>501</v>
      </c>
      <c r="H2" s="111" t="s">
        <v>7</v>
      </c>
      <c r="I2" s="111" t="s">
        <v>8</v>
      </c>
      <c r="J2" s="158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14.75">
      <c r="A4" s="106">
        <v>1</v>
      </c>
      <c r="B4" s="108" t="s">
        <v>284</v>
      </c>
      <c r="C4" s="108" t="s">
        <v>280</v>
      </c>
      <c r="D4" s="108"/>
      <c r="E4" s="172" t="s">
        <v>285</v>
      </c>
      <c r="F4" s="108" t="s">
        <v>281</v>
      </c>
      <c r="G4" s="191" t="s">
        <v>282</v>
      </c>
      <c r="H4" s="191" t="s">
        <v>283</v>
      </c>
      <c r="I4" s="108" t="s">
        <v>12</v>
      </c>
      <c r="J4" s="113" t="s">
        <v>151</v>
      </c>
      <c r="K4" s="190"/>
      <c r="L4" s="190"/>
      <c r="M4" s="190"/>
      <c r="N4" s="190"/>
    </row>
    <row r="5" spans="1:14" ht="114.75">
      <c r="A5" s="106">
        <v>2</v>
      </c>
      <c r="B5" s="108" t="s">
        <v>287</v>
      </c>
      <c r="C5" s="108" t="s">
        <v>280</v>
      </c>
      <c r="D5" s="108"/>
      <c r="E5" s="172" t="s">
        <v>286</v>
      </c>
      <c r="F5" s="108" t="s">
        <v>281</v>
      </c>
      <c r="G5" s="191" t="s">
        <v>282</v>
      </c>
      <c r="H5" s="191" t="s">
        <v>283</v>
      </c>
      <c r="I5" s="108" t="s">
        <v>12</v>
      </c>
      <c r="J5" s="113" t="s">
        <v>151</v>
      </c>
      <c r="K5" s="190"/>
      <c r="L5" s="190"/>
      <c r="M5" s="190"/>
      <c r="N5" s="190"/>
    </row>
    <row r="6" spans="1:14" ht="114.75">
      <c r="A6" s="106">
        <v>3</v>
      </c>
      <c r="B6" s="108" t="s">
        <v>426</v>
      </c>
      <c r="C6" s="108" t="s">
        <v>66</v>
      </c>
      <c r="D6" s="108">
        <v>2022</v>
      </c>
      <c r="E6" s="172">
        <v>5011371</v>
      </c>
      <c r="F6" s="108" t="s">
        <v>427</v>
      </c>
      <c r="G6" s="191"/>
      <c r="H6" s="191" t="s">
        <v>447</v>
      </c>
      <c r="I6" s="108" t="s">
        <v>12</v>
      </c>
      <c r="J6" s="113" t="s">
        <v>151</v>
      </c>
      <c r="K6" s="190"/>
      <c r="L6" s="190"/>
      <c r="M6" s="190"/>
      <c r="N6" s="190"/>
    </row>
    <row r="7" spans="1:14" ht="114.75">
      <c r="A7" s="106">
        <v>4</v>
      </c>
      <c r="B7" s="108" t="s">
        <v>426</v>
      </c>
      <c r="C7" s="108" t="s">
        <v>66</v>
      </c>
      <c r="D7" s="108">
        <v>2022</v>
      </c>
      <c r="E7" s="172">
        <v>50113785</v>
      </c>
      <c r="F7" s="108" t="s">
        <v>427</v>
      </c>
      <c r="G7" s="191"/>
      <c r="H7" s="191" t="s">
        <v>447</v>
      </c>
      <c r="I7" s="108" t="s">
        <v>12</v>
      </c>
      <c r="J7" s="113" t="s">
        <v>151</v>
      </c>
      <c r="K7" s="190"/>
      <c r="L7" s="190"/>
      <c r="M7" s="190"/>
      <c r="N7" s="190"/>
    </row>
    <row r="8" spans="1:14" ht="114.75">
      <c r="A8" s="106">
        <v>5</v>
      </c>
      <c r="B8" s="108" t="s">
        <v>426</v>
      </c>
      <c r="C8" s="108" t="s">
        <v>66</v>
      </c>
      <c r="D8" s="108">
        <v>2022</v>
      </c>
      <c r="E8" s="172">
        <v>50188939</v>
      </c>
      <c r="F8" s="108" t="s">
        <v>427</v>
      </c>
      <c r="G8" s="191"/>
      <c r="H8" s="191" t="s">
        <v>447</v>
      </c>
      <c r="I8" s="108" t="s">
        <v>12</v>
      </c>
      <c r="J8" s="113" t="s">
        <v>151</v>
      </c>
      <c r="K8" s="190"/>
      <c r="L8" s="190"/>
      <c r="M8" s="190"/>
      <c r="N8" s="190"/>
    </row>
    <row r="9" spans="1:14" ht="114.75">
      <c r="A9" s="106">
        <v>6</v>
      </c>
      <c r="B9" s="108" t="s">
        <v>426</v>
      </c>
      <c r="C9" s="108" t="s">
        <v>66</v>
      </c>
      <c r="D9" s="108">
        <v>2022</v>
      </c>
      <c r="E9" s="172">
        <v>50188986</v>
      </c>
      <c r="F9" s="108" t="s">
        <v>427</v>
      </c>
      <c r="G9" s="191"/>
      <c r="H9" s="191" t="s">
        <v>447</v>
      </c>
      <c r="I9" s="108" t="s">
        <v>12</v>
      </c>
      <c r="J9" s="113" t="s">
        <v>151</v>
      </c>
      <c r="K9" s="190"/>
      <c r="L9" s="190"/>
      <c r="M9" s="190"/>
      <c r="N9" s="190"/>
    </row>
    <row r="10" spans="1:14" ht="15">
      <c r="A10" s="275" t="s">
        <v>555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</sheetData>
  <mergeCells count="1">
    <mergeCell ref="A10:K10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&amp;A</oddHeader>
    <oddFooter>Strona &amp;P z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7"/>
  <sheetViews>
    <sheetView view="pageBreakPreview" zoomScale="60" zoomScaleNormal="85" workbookViewId="0">
      <selection activeCell="J1" sqref="J1"/>
    </sheetView>
  </sheetViews>
  <sheetFormatPr defaultRowHeight="12.75"/>
  <cols>
    <col min="1" max="1" width="5.5703125" customWidth="1"/>
    <col min="2" max="2" width="23.28515625" customWidth="1"/>
    <col min="3" max="3" width="17.5703125" customWidth="1"/>
    <col min="4" max="4" width="0" hidden="1" customWidth="1"/>
    <col min="5" max="5" width="19.28515625" customWidth="1"/>
    <col min="6" max="6" width="11.7109375" customWidth="1"/>
    <col min="7" max="7" width="13.5703125" customWidth="1"/>
    <col min="8" max="8" width="13.140625" customWidth="1"/>
    <col min="9" max="9" width="16" customWidth="1"/>
    <col min="10" max="10" width="24.7109375" customWidth="1"/>
  </cols>
  <sheetData>
    <row r="1" spans="1:14" ht="25.5">
      <c r="J1" s="284" t="s">
        <v>590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134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216" t="s">
        <v>530</v>
      </c>
      <c r="K3" s="213" t="s">
        <v>531</v>
      </c>
      <c r="L3" s="213" t="s">
        <v>532</v>
      </c>
      <c r="M3" s="213" t="s">
        <v>533</v>
      </c>
      <c r="N3" s="20" t="s">
        <v>534</v>
      </c>
    </row>
    <row r="4" spans="1:14" ht="130.15" customHeight="1">
      <c r="A4" s="11">
        <v>1</v>
      </c>
      <c r="B4" s="12" t="s">
        <v>505</v>
      </c>
      <c r="C4" s="12" t="s">
        <v>493</v>
      </c>
      <c r="D4" s="12"/>
      <c r="E4" s="21" t="s">
        <v>288</v>
      </c>
      <c r="F4" s="12" t="s">
        <v>289</v>
      </c>
      <c r="G4" s="26" t="s">
        <v>290</v>
      </c>
      <c r="H4" s="26" t="s">
        <v>291</v>
      </c>
      <c r="I4" s="22" t="s">
        <v>12</v>
      </c>
      <c r="J4" s="113" t="s">
        <v>151</v>
      </c>
      <c r="K4" s="222"/>
      <c r="L4" s="190"/>
      <c r="M4" s="190"/>
      <c r="N4" s="190"/>
    </row>
    <row r="7" spans="1:14">
      <c r="B7" s="80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&amp;A</oddHeader>
    <oddFooter>Strona &amp;P z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11"/>
  <sheetViews>
    <sheetView view="pageBreakPreview" zoomScale="60" zoomScaleNormal="85" workbookViewId="0">
      <selection activeCell="I1" sqref="I1"/>
    </sheetView>
  </sheetViews>
  <sheetFormatPr defaultRowHeight="12.75"/>
  <cols>
    <col min="1" max="1" width="4.5703125" customWidth="1"/>
    <col min="2" max="2" width="18.42578125" customWidth="1"/>
    <col min="3" max="3" width="19.42578125" customWidth="1"/>
    <col min="4" max="4" width="9.85546875" customWidth="1"/>
    <col min="5" max="5" width="14.42578125" customWidth="1"/>
    <col min="6" max="6" width="11" customWidth="1"/>
    <col min="7" max="7" width="13.28515625" customWidth="1"/>
    <col min="8" max="8" width="13.5703125" customWidth="1"/>
    <col min="9" max="9" width="36.5703125" customWidth="1"/>
    <col min="10" max="10" width="11.85546875" customWidth="1"/>
  </cols>
  <sheetData>
    <row r="1" spans="1:14" ht="25.5">
      <c r="I1" s="284" t="s">
        <v>591</v>
      </c>
    </row>
    <row r="2" spans="1:14" ht="49.9" customHeight="1">
      <c r="A2" s="135" t="s">
        <v>0</v>
      </c>
      <c r="B2" s="135" t="s">
        <v>1</v>
      </c>
      <c r="C2" s="135" t="s">
        <v>2</v>
      </c>
      <c r="D2" s="135" t="s">
        <v>3</v>
      </c>
      <c r="E2" s="135" t="s">
        <v>4</v>
      </c>
      <c r="F2" s="135" t="s">
        <v>5</v>
      </c>
      <c r="G2" s="136" t="s">
        <v>506</v>
      </c>
      <c r="H2" s="136" t="s">
        <v>7</v>
      </c>
      <c r="I2" s="136" t="s">
        <v>126</v>
      </c>
      <c r="J2" s="137" t="s">
        <v>78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31.5" customHeight="1">
      <c r="A4" s="279" t="s">
        <v>79</v>
      </c>
      <c r="B4" s="279"/>
      <c r="C4" s="279"/>
      <c r="D4" s="279"/>
      <c r="E4" s="279"/>
      <c r="F4" s="279"/>
      <c r="G4" s="279"/>
      <c r="H4" s="279"/>
      <c r="I4" s="279"/>
      <c r="J4" s="279"/>
      <c r="K4" s="256"/>
      <c r="L4" s="256"/>
      <c r="M4" s="256"/>
      <c r="N4" s="256"/>
    </row>
    <row r="5" spans="1:14" ht="74.25" customHeight="1">
      <c r="A5" s="223">
        <v>1</v>
      </c>
      <c r="B5" s="223" t="s">
        <v>313</v>
      </c>
      <c r="C5" s="223" t="s">
        <v>81</v>
      </c>
      <c r="D5" s="223">
        <v>2006</v>
      </c>
      <c r="E5" s="223">
        <v>3510064093</v>
      </c>
      <c r="F5" s="223" t="s">
        <v>314</v>
      </c>
      <c r="G5" s="224">
        <v>45573</v>
      </c>
      <c r="H5" s="224">
        <v>45938</v>
      </c>
      <c r="I5" s="225" t="s">
        <v>315</v>
      </c>
      <c r="J5" s="223" t="s">
        <v>12</v>
      </c>
      <c r="K5" s="190"/>
      <c r="L5" s="190"/>
      <c r="M5" s="190"/>
      <c r="N5" s="190"/>
    </row>
    <row r="6" spans="1:14" ht="70.5" customHeight="1">
      <c r="A6" s="223">
        <v>2</v>
      </c>
      <c r="B6" s="223" t="s">
        <v>313</v>
      </c>
      <c r="C6" s="223" t="s">
        <v>81</v>
      </c>
      <c r="D6" s="223">
        <v>2006</v>
      </c>
      <c r="E6" s="223">
        <v>3510064134.0000005</v>
      </c>
      <c r="F6" s="223" t="s">
        <v>314</v>
      </c>
      <c r="G6" s="224">
        <v>45573</v>
      </c>
      <c r="H6" s="224">
        <v>45938</v>
      </c>
      <c r="I6" s="225" t="s">
        <v>315</v>
      </c>
      <c r="J6" s="223" t="s">
        <v>12</v>
      </c>
      <c r="K6" s="190"/>
      <c r="L6" s="190"/>
      <c r="M6" s="190"/>
      <c r="N6" s="190"/>
    </row>
    <row r="7" spans="1:14" ht="73.5" customHeight="1">
      <c r="A7" s="223">
        <v>3</v>
      </c>
      <c r="B7" s="223" t="s">
        <v>313</v>
      </c>
      <c r="C7" s="223" t="s">
        <v>81</v>
      </c>
      <c r="D7" s="223">
        <v>2006</v>
      </c>
      <c r="E7" s="223">
        <v>35123376</v>
      </c>
      <c r="F7" s="223" t="s">
        <v>314</v>
      </c>
      <c r="G7" s="224">
        <v>45573</v>
      </c>
      <c r="H7" s="224">
        <v>45938</v>
      </c>
      <c r="I7" s="225" t="s">
        <v>315</v>
      </c>
      <c r="J7" s="223" t="s">
        <v>12</v>
      </c>
      <c r="K7" s="190"/>
      <c r="L7" s="190"/>
      <c r="M7" s="190"/>
      <c r="N7" s="190"/>
    </row>
    <row r="8" spans="1:14" ht="56.25">
      <c r="A8" s="156">
        <v>4</v>
      </c>
      <c r="B8" s="207" t="s">
        <v>399</v>
      </c>
      <c r="C8" s="156" t="s">
        <v>44</v>
      </c>
      <c r="D8" s="156">
        <v>2021</v>
      </c>
      <c r="E8" s="156" t="s">
        <v>400</v>
      </c>
      <c r="F8" s="156" t="s">
        <v>401</v>
      </c>
      <c r="G8" s="224">
        <v>45573</v>
      </c>
      <c r="H8" s="224">
        <v>45938</v>
      </c>
      <c r="I8" s="226" t="s">
        <v>151</v>
      </c>
      <c r="J8" s="156" t="s">
        <v>12</v>
      </c>
      <c r="K8" s="190"/>
      <c r="L8" s="190"/>
      <c r="M8" s="190"/>
      <c r="N8" s="190"/>
    </row>
    <row r="9" spans="1:14" ht="15">
      <c r="A9" s="275" t="s">
        <v>556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1" spans="1:14">
      <c r="B11" s="82"/>
    </row>
  </sheetData>
  <mergeCells count="2">
    <mergeCell ref="A4:N4"/>
    <mergeCell ref="A9:K9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view="pageLayout" zoomScaleNormal="85" workbookViewId="0">
      <selection activeCell="I6" sqref="I6"/>
    </sheetView>
  </sheetViews>
  <sheetFormatPr defaultColWidth="11.5703125" defaultRowHeight="12.75"/>
  <cols>
    <col min="1" max="1" width="5.42578125" customWidth="1"/>
    <col min="2" max="2" width="14.140625" customWidth="1"/>
    <col min="3" max="3" width="15.42578125" customWidth="1"/>
    <col min="4" max="4" width="11" customWidth="1"/>
    <col min="5" max="5" width="11.5703125" customWidth="1"/>
    <col min="7" max="7" width="12.7109375" customWidth="1"/>
    <col min="8" max="8" width="16.5703125" customWidth="1"/>
    <col min="9" max="9" width="11.85546875" customWidth="1"/>
    <col min="10" max="10" width="40" customWidth="1"/>
    <col min="11" max="11" width="15.42578125" customWidth="1"/>
  </cols>
  <sheetData>
    <row r="1" spans="1:14" ht="25.5">
      <c r="H1" s="284" t="s">
        <v>565</v>
      </c>
    </row>
    <row r="2" spans="1:14" ht="42.75">
      <c r="A2" s="147" t="s">
        <v>77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497</v>
      </c>
      <c r="H2" s="111" t="s">
        <v>7</v>
      </c>
      <c r="I2" s="194" t="s">
        <v>78</v>
      </c>
      <c r="J2" s="148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20" t="s">
        <v>531</v>
      </c>
      <c r="L3" s="20" t="s">
        <v>532</v>
      </c>
      <c r="M3" s="179" t="s">
        <v>533</v>
      </c>
      <c r="N3" s="20" t="s">
        <v>534</v>
      </c>
    </row>
    <row r="4" spans="1:14" ht="15">
      <c r="A4" s="245" t="s">
        <v>79</v>
      </c>
      <c r="B4" s="246"/>
      <c r="C4" s="246"/>
      <c r="D4" s="246"/>
      <c r="E4" s="246"/>
      <c r="F4" s="246"/>
      <c r="G4" s="246"/>
      <c r="H4" s="246"/>
      <c r="I4" s="246"/>
      <c r="J4" s="247"/>
      <c r="K4" s="248"/>
      <c r="L4" s="248"/>
      <c r="M4" s="248"/>
      <c r="N4" s="249"/>
    </row>
    <row r="5" spans="1:14" ht="88.15" customHeight="1">
      <c r="A5" s="106">
        <v>1</v>
      </c>
      <c r="B5" s="108" t="s">
        <v>80</v>
      </c>
      <c r="C5" s="108" t="s">
        <v>81</v>
      </c>
      <c r="D5" s="108">
        <v>2013</v>
      </c>
      <c r="E5" s="108">
        <v>7580</v>
      </c>
      <c r="F5" s="108" t="s">
        <v>82</v>
      </c>
      <c r="G5" s="149">
        <v>45627</v>
      </c>
      <c r="H5" s="149">
        <v>45992</v>
      </c>
      <c r="I5" s="108" t="s">
        <v>62</v>
      </c>
      <c r="J5" s="187" t="s">
        <v>315</v>
      </c>
      <c r="K5" s="190"/>
      <c r="L5" s="190"/>
      <c r="M5" s="190"/>
      <c r="N5" s="190"/>
    </row>
    <row r="6" spans="1:14" ht="87" customHeight="1">
      <c r="A6" s="106">
        <v>2</v>
      </c>
      <c r="B6" s="108" t="s">
        <v>80</v>
      </c>
      <c r="C6" s="108" t="s">
        <v>81</v>
      </c>
      <c r="D6" s="108">
        <v>2013</v>
      </c>
      <c r="E6" s="108">
        <v>7601</v>
      </c>
      <c r="F6" s="108" t="s">
        <v>82</v>
      </c>
      <c r="G6" s="149">
        <v>45627</v>
      </c>
      <c r="H6" s="149">
        <v>45992</v>
      </c>
      <c r="I6" s="108" t="s">
        <v>62</v>
      </c>
      <c r="J6" s="187" t="s">
        <v>315</v>
      </c>
      <c r="K6" s="190"/>
      <c r="L6" s="190"/>
      <c r="M6" s="190"/>
      <c r="N6" s="190"/>
    </row>
    <row r="7" spans="1:14" ht="88.9" customHeight="1">
      <c r="A7" s="106">
        <v>3</v>
      </c>
      <c r="B7" s="108" t="s">
        <v>80</v>
      </c>
      <c r="C7" s="108" t="s">
        <v>81</v>
      </c>
      <c r="D7" s="108">
        <v>2013</v>
      </c>
      <c r="E7" s="108">
        <v>7628</v>
      </c>
      <c r="F7" s="108" t="s">
        <v>82</v>
      </c>
      <c r="G7" s="149">
        <v>45627</v>
      </c>
      <c r="H7" s="149">
        <v>45992</v>
      </c>
      <c r="I7" s="108" t="s">
        <v>62</v>
      </c>
      <c r="J7" s="187" t="s">
        <v>315</v>
      </c>
      <c r="K7" s="190"/>
      <c r="L7" s="190"/>
      <c r="M7" s="190"/>
      <c r="N7" s="190"/>
    </row>
    <row r="8" spans="1:14" ht="89.45" customHeight="1">
      <c r="A8" s="106">
        <v>4</v>
      </c>
      <c r="B8" s="108" t="s">
        <v>80</v>
      </c>
      <c r="C8" s="108" t="s">
        <v>81</v>
      </c>
      <c r="D8" s="108">
        <v>2013</v>
      </c>
      <c r="E8" s="108">
        <v>7626</v>
      </c>
      <c r="F8" s="108" t="s">
        <v>82</v>
      </c>
      <c r="G8" s="149">
        <v>45627</v>
      </c>
      <c r="H8" s="149">
        <v>45992</v>
      </c>
      <c r="I8" s="108" t="s">
        <v>62</v>
      </c>
      <c r="J8" s="187" t="s">
        <v>315</v>
      </c>
      <c r="K8" s="190"/>
      <c r="L8" s="190"/>
      <c r="M8" s="190"/>
      <c r="N8" s="190"/>
    </row>
    <row r="9" spans="1:14" ht="85.9" customHeight="1">
      <c r="A9" s="106">
        <v>5</v>
      </c>
      <c r="B9" s="108" t="s">
        <v>80</v>
      </c>
      <c r="C9" s="108" t="s">
        <v>81</v>
      </c>
      <c r="D9" s="108">
        <v>2017</v>
      </c>
      <c r="E9" s="108">
        <v>13529</v>
      </c>
      <c r="F9" s="108" t="s">
        <v>82</v>
      </c>
      <c r="G9" s="149">
        <v>45627</v>
      </c>
      <c r="H9" s="149">
        <v>45992</v>
      </c>
      <c r="I9" s="108" t="s">
        <v>62</v>
      </c>
      <c r="J9" s="187" t="s">
        <v>315</v>
      </c>
      <c r="K9" s="190"/>
      <c r="L9" s="190"/>
      <c r="M9" s="190"/>
      <c r="N9" s="190"/>
    </row>
    <row r="10" spans="1:14" ht="85.15" customHeight="1">
      <c r="A10" s="106">
        <v>6</v>
      </c>
      <c r="B10" s="108" t="s">
        <v>80</v>
      </c>
      <c r="C10" s="108" t="s">
        <v>81</v>
      </c>
      <c r="D10" s="108">
        <v>2017</v>
      </c>
      <c r="E10" s="108">
        <v>13531</v>
      </c>
      <c r="F10" s="108" t="s">
        <v>82</v>
      </c>
      <c r="G10" s="149">
        <v>45627</v>
      </c>
      <c r="H10" s="149">
        <v>45992</v>
      </c>
      <c r="I10" s="108" t="s">
        <v>62</v>
      </c>
      <c r="J10" s="187" t="s">
        <v>315</v>
      </c>
      <c r="K10" s="190"/>
      <c r="L10" s="190"/>
      <c r="M10" s="190"/>
      <c r="N10" s="190"/>
    </row>
    <row r="11" spans="1:14" ht="87.6" customHeight="1">
      <c r="A11" s="106">
        <v>7</v>
      </c>
      <c r="B11" s="108" t="s">
        <v>83</v>
      </c>
      <c r="C11" s="108" t="s">
        <v>81</v>
      </c>
      <c r="D11" s="108">
        <v>2020</v>
      </c>
      <c r="E11" s="108">
        <v>6217</v>
      </c>
      <c r="F11" s="108" t="s">
        <v>82</v>
      </c>
      <c r="G11" s="149">
        <v>45627</v>
      </c>
      <c r="H11" s="149">
        <v>45992</v>
      </c>
      <c r="I11" s="108" t="s">
        <v>62</v>
      </c>
      <c r="J11" s="187" t="s">
        <v>315</v>
      </c>
      <c r="K11" s="190"/>
      <c r="L11" s="190"/>
      <c r="M11" s="190"/>
      <c r="N11" s="190"/>
    </row>
    <row r="12" spans="1:14" ht="88.9" customHeight="1">
      <c r="A12" s="106">
        <v>8</v>
      </c>
      <c r="B12" s="108" t="s">
        <v>83</v>
      </c>
      <c r="C12" s="108" t="s">
        <v>81</v>
      </c>
      <c r="D12" s="108">
        <v>2020</v>
      </c>
      <c r="E12" s="108">
        <v>6205</v>
      </c>
      <c r="F12" s="108" t="s">
        <v>82</v>
      </c>
      <c r="G12" s="149">
        <v>45627</v>
      </c>
      <c r="H12" s="149">
        <v>45992</v>
      </c>
      <c r="I12" s="108" t="s">
        <v>62</v>
      </c>
      <c r="J12" s="187" t="s">
        <v>315</v>
      </c>
      <c r="K12" s="190"/>
      <c r="L12" s="190"/>
      <c r="M12" s="190"/>
      <c r="N12" s="190"/>
    </row>
    <row r="13" spans="1:14" ht="89.25">
      <c r="A13" s="106">
        <v>9</v>
      </c>
      <c r="B13" s="108" t="s">
        <v>83</v>
      </c>
      <c r="C13" s="108" t="s">
        <v>81</v>
      </c>
      <c r="D13" s="108">
        <v>2020</v>
      </c>
      <c r="E13" s="108">
        <v>6006</v>
      </c>
      <c r="F13" s="108" t="s">
        <v>82</v>
      </c>
      <c r="G13" s="149">
        <v>45627</v>
      </c>
      <c r="H13" s="149">
        <v>45992</v>
      </c>
      <c r="I13" s="108" t="s">
        <v>62</v>
      </c>
      <c r="J13" s="187" t="s">
        <v>315</v>
      </c>
      <c r="K13" s="190"/>
      <c r="L13" s="190"/>
      <c r="M13" s="190"/>
      <c r="N13" s="190"/>
    </row>
    <row r="14" spans="1:14" ht="91.9" customHeight="1">
      <c r="A14" s="106">
        <v>10</v>
      </c>
      <c r="B14" s="108" t="s">
        <v>84</v>
      </c>
      <c r="C14" s="108" t="s">
        <v>81</v>
      </c>
      <c r="D14" s="108">
        <v>2020</v>
      </c>
      <c r="E14" s="108">
        <v>6244</v>
      </c>
      <c r="F14" s="108" t="s">
        <v>82</v>
      </c>
      <c r="G14" s="149">
        <v>45627</v>
      </c>
      <c r="H14" s="149">
        <v>45992</v>
      </c>
      <c r="I14" s="108" t="s">
        <v>62</v>
      </c>
      <c r="J14" s="187" t="s">
        <v>315</v>
      </c>
      <c r="K14" s="190"/>
      <c r="L14" s="190"/>
      <c r="M14" s="190"/>
      <c r="N14" s="190"/>
    </row>
    <row r="15" spans="1:14" ht="94.15" customHeight="1">
      <c r="A15" s="106">
        <v>11</v>
      </c>
      <c r="B15" s="108" t="s">
        <v>85</v>
      </c>
      <c r="C15" s="108" t="s">
        <v>81</v>
      </c>
      <c r="D15" s="108">
        <v>2020</v>
      </c>
      <c r="E15" s="108">
        <v>5377</v>
      </c>
      <c r="F15" s="108" t="s">
        <v>82</v>
      </c>
      <c r="G15" s="149">
        <v>45627</v>
      </c>
      <c r="H15" s="149">
        <v>45992</v>
      </c>
      <c r="I15" s="108" t="s">
        <v>62</v>
      </c>
      <c r="J15" s="187" t="s">
        <v>315</v>
      </c>
      <c r="K15" s="190"/>
      <c r="L15" s="190"/>
      <c r="M15" s="190"/>
      <c r="N15" s="190"/>
    </row>
    <row r="16" spans="1:14" ht="96.75" customHeight="1">
      <c r="A16" s="106">
        <v>12</v>
      </c>
      <c r="B16" s="108" t="s">
        <v>86</v>
      </c>
      <c r="C16" s="108" t="s">
        <v>81</v>
      </c>
      <c r="D16" s="108">
        <v>2020</v>
      </c>
      <c r="E16" s="108">
        <v>23758</v>
      </c>
      <c r="F16" s="108" t="s">
        <v>82</v>
      </c>
      <c r="G16" s="149">
        <v>45627</v>
      </c>
      <c r="H16" s="149">
        <v>45992</v>
      </c>
      <c r="I16" s="108" t="s">
        <v>62</v>
      </c>
      <c r="J16" s="187" t="s">
        <v>315</v>
      </c>
      <c r="K16" s="190"/>
      <c r="L16" s="190"/>
      <c r="M16" s="190"/>
      <c r="N16" s="190"/>
    </row>
    <row r="17" spans="1:14" ht="98.25" customHeight="1">
      <c r="A17" s="106">
        <v>13</v>
      </c>
      <c r="B17" s="108" t="s">
        <v>86</v>
      </c>
      <c r="C17" s="108" t="s">
        <v>87</v>
      </c>
      <c r="D17" s="108">
        <v>2017</v>
      </c>
      <c r="E17" s="108">
        <v>13072</v>
      </c>
      <c r="F17" s="108" t="s">
        <v>82</v>
      </c>
      <c r="G17" s="149">
        <v>45627</v>
      </c>
      <c r="H17" s="149">
        <v>45992</v>
      </c>
      <c r="I17" s="108" t="s">
        <v>62</v>
      </c>
      <c r="J17" s="187" t="s">
        <v>315</v>
      </c>
      <c r="K17" s="190"/>
      <c r="L17" s="190"/>
      <c r="M17" s="190"/>
      <c r="N17" s="190"/>
    </row>
    <row r="18" spans="1:14" ht="96.75" customHeight="1">
      <c r="A18" s="106">
        <v>14</v>
      </c>
      <c r="B18" s="108" t="s">
        <v>86</v>
      </c>
      <c r="C18" s="108" t="s">
        <v>81</v>
      </c>
      <c r="D18" s="108">
        <v>2020</v>
      </c>
      <c r="E18" s="108">
        <v>25881</v>
      </c>
      <c r="F18" s="108" t="s">
        <v>82</v>
      </c>
      <c r="G18" s="149">
        <v>45627</v>
      </c>
      <c r="H18" s="149">
        <v>45992</v>
      </c>
      <c r="I18" s="108" t="s">
        <v>62</v>
      </c>
      <c r="J18" s="187" t="s">
        <v>315</v>
      </c>
      <c r="K18" s="190"/>
      <c r="L18" s="190"/>
      <c r="M18" s="190"/>
      <c r="N18" s="190"/>
    </row>
    <row r="19" spans="1:14" ht="95.25" customHeight="1">
      <c r="A19" s="106">
        <v>15</v>
      </c>
      <c r="B19" s="108" t="s">
        <v>88</v>
      </c>
      <c r="C19" s="108" t="s">
        <v>81</v>
      </c>
      <c r="D19" s="108">
        <v>2020</v>
      </c>
      <c r="E19" s="108">
        <v>17174</v>
      </c>
      <c r="F19" s="108" t="s">
        <v>82</v>
      </c>
      <c r="G19" s="149">
        <v>45627</v>
      </c>
      <c r="H19" s="149">
        <v>45992</v>
      </c>
      <c r="I19" s="108" t="s">
        <v>62</v>
      </c>
      <c r="J19" s="187" t="s">
        <v>315</v>
      </c>
      <c r="K19" s="190"/>
      <c r="L19" s="190"/>
      <c r="M19" s="190"/>
      <c r="N19" s="190"/>
    </row>
    <row r="20" spans="1:14" ht="28.5" customHeight="1">
      <c r="A20" s="242" t="s">
        <v>540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3" spans="1:14">
      <c r="B23" s="79"/>
    </row>
  </sheetData>
  <mergeCells count="2">
    <mergeCell ref="A4:N4"/>
    <mergeCell ref="A20:K20"/>
  </mergeCells>
  <pageMargins left="0.78740157480314965" right="0.78740157480314965" top="1.0236220472440944" bottom="1.0236220472440944" header="0.78740157480314965" footer="0.78740157480314965"/>
  <pageSetup paperSize="9" scale="65" fitToHeight="0" orientation="landscape" horizontalDpi="300" verticalDpi="300" r:id="rId1"/>
  <headerFooter>
    <oddHeader>&amp;A</oddHeader>
    <oddFooter>Strona &amp;P z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9"/>
  <sheetViews>
    <sheetView view="pageBreakPreview" zoomScale="60" zoomScaleNormal="100" workbookViewId="0">
      <selection activeCell="J1" sqref="J1"/>
    </sheetView>
  </sheetViews>
  <sheetFormatPr defaultRowHeight="12.75"/>
  <cols>
    <col min="1" max="1" width="4.7109375" customWidth="1"/>
    <col min="2" max="2" width="25" customWidth="1"/>
    <col min="3" max="3" width="16.42578125" customWidth="1"/>
    <col min="4" max="4" width="9.140625" customWidth="1"/>
    <col min="5" max="5" width="14" customWidth="1"/>
    <col min="6" max="6" width="13.140625" customWidth="1"/>
    <col min="7" max="7" width="14.42578125" customWidth="1"/>
    <col min="8" max="8" width="13.28515625" customWidth="1"/>
    <col min="9" max="9" width="11.28515625" customWidth="1"/>
    <col min="10" max="10" width="25.5703125" customWidth="1"/>
  </cols>
  <sheetData>
    <row r="1" spans="1:14" ht="25.5">
      <c r="J1" s="284" t="s">
        <v>592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114.75">
      <c r="A4" s="11">
        <v>1</v>
      </c>
      <c r="B4" s="12" t="s">
        <v>297</v>
      </c>
      <c r="C4" s="12" t="s">
        <v>298</v>
      </c>
      <c r="D4" s="12"/>
      <c r="E4" s="21">
        <v>16112628</v>
      </c>
      <c r="F4" s="12" t="s">
        <v>94</v>
      </c>
      <c r="G4" s="26" t="s">
        <v>296</v>
      </c>
      <c r="H4" s="26" t="s">
        <v>299</v>
      </c>
      <c r="I4" s="22" t="s">
        <v>12</v>
      </c>
      <c r="J4" s="112" t="s">
        <v>151</v>
      </c>
      <c r="K4" s="190"/>
      <c r="L4" s="190"/>
      <c r="M4" s="190"/>
      <c r="N4" s="190"/>
    </row>
    <row r="5" spans="1:14" ht="114.75">
      <c r="A5" s="11">
        <v>2</v>
      </c>
      <c r="B5" s="12" t="s">
        <v>301</v>
      </c>
      <c r="C5" s="12" t="s">
        <v>300</v>
      </c>
      <c r="D5" s="12">
        <v>2009</v>
      </c>
      <c r="E5" s="21">
        <v>9130914</v>
      </c>
      <c r="F5" s="12" t="s">
        <v>94</v>
      </c>
      <c r="G5" s="26" t="s">
        <v>302</v>
      </c>
      <c r="H5" s="26" t="s">
        <v>303</v>
      </c>
      <c r="I5" s="22" t="s">
        <v>12</v>
      </c>
      <c r="J5" s="112" t="s">
        <v>151</v>
      </c>
      <c r="K5" s="190"/>
      <c r="L5" s="190"/>
      <c r="M5" s="190"/>
      <c r="N5" s="190"/>
    </row>
    <row r="6" spans="1:14" ht="15">
      <c r="A6" s="275" t="s">
        <v>557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9" spans="1:14">
      <c r="B9" s="82"/>
    </row>
  </sheetData>
  <mergeCells count="1">
    <mergeCell ref="A6:K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&amp;A</oddHeader>
    <oddFooter>Strona &amp;P z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15"/>
  <sheetViews>
    <sheetView view="pageBreakPreview" zoomScale="60" zoomScaleNormal="100" workbookViewId="0">
      <selection activeCell="J1" sqref="J1"/>
    </sheetView>
  </sheetViews>
  <sheetFormatPr defaultRowHeight="12.75"/>
  <cols>
    <col min="1" max="1" width="4.28515625" customWidth="1"/>
    <col min="2" max="2" width="27.85546875" customWidth="1"/>
    <col min="3" max="3" width="18.85546875" customWidth="1"/>
    <col min="4" max="4" width="9.28515625" customWidth="1"/>
    <col min="5" max="5" width="16.42578125" customWidth="1"/>
    <col min="6" max="6" width="10.7109375" customWidth="1"/>
    <col min="7" max="7" width="16.42578125" customWidth="1"/>
    <col min="8" max="8" width="14" customWidth="1"/>
    <col min="9" max="9" width="11.5703125" customWidth="1"/>
    <col min="10" max="10" width="50.42578125" customWidth="1"/>
  </cols>
  <sheetData>
    <row r="1" spans="1:14" ht="27">
      <c r="J1" s="285" t="s">
        <v>593</v>
      </c>
    </row>
    <row r="2" spans="1:14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57" customHeight="1">
      <c r="A4" s="11">
        <v>1</v>
      </c>
      <c r="B4" s="12" t="s">
        <v>463</v>
      </c>
      <c r="C4" s="12" t="s">
        <v>307</v>
      </c>
      <c r="D4" s="12">
        <v>2012</v>
      </c>
      <c r="E4" s="21">
        <v>505979</v>
      </c>
      <c r="F4" s="12" t="s">
        <v>304</v>
      </c>
      <c r="G4" s="26" t="s">
        <v>305</v>
      </c>
      <c r="H4" s="26" t="s">
        <v>306</v>
      </c>
      <c r="I4" s="22" t="s">
        <v>12</v>
      </c>
      <c r="J4" s="112" t="s">
        <v>151</v>
      </c>
      <c r="K4" s="190"/>
      <c r="L4" s="190"/>
      <c r="M4" s="190"/>
      <c r="N4" s="190"/>
    </row>
    <row r="5" spans="1:14" s="102" customFormat="1" ht="57" customHeight="1">
      <c r="A5" s="98">
        <v>2</v>
      </c>
      <c r="B5" s="12" t="s">
        <v>463</v>
      </c>
      <c r="C5" s="99" t="s">
        <v>307</v>
      </c>
      <c r="D5" s="99">
        <v>2013</v>
      </c>
      <c r="E5" s="97">
        <v>507557</v>
      </c>
      <c r="F5" s="99" t="s">
        <v>304</v>
      </c>
      <c r="G5" s="104" t="s">
        <v>462</v>
      </c>
      <c r="H5" s="104" t="s">
        <v>425</v>
      </c>
      <c r="I5" s="100" t="s">
        <v>12</v>
      </c>
      <c r="J5" s="112" t="s">
        <v>151</v>
      </c>
      <c r="K5" s="176"/>
      <c r="L5" s="176"/>
      <c r="M5" s="176"/>
      <c r="N5" s="176"/>
    </row>
    <row r="6" spans="1:14" s="102" customFormat="1" ht="57" customHeight="1">
      <c r="A6" s="98">
        <v>3</v>
      </c>
      <c r="B6" s="99" t="s">
        <v>470</v>
      </c>
      <c r="C6" s="99" t="s">
        <v>457</v>
      </c>
      <c r="D6" s="99">
        <v>2021</v>
      </c>
      <c r="E6" s="97" t="s">
        <v>467</v>
      </c>
      <c r="F6" s="99" t="s">
        <v>304</v>
      </c>
      <c r="G6" s="105" t="s">
        <v>424</v>
      </c>
      <c r="H6" s="105" t="s">
        <v>473</v>
      </c>
      <c r="I6" s="100" t="s">
        <v>12</v>
      </c>
      <c r="J6" s="112" t="s">
        <v>151</v>
      </c>
      <c r="K6" s="176"/>
      <c r="L6" s="176"/>
      <c r="M6" s="176"/>
      <c r="N6" s="176"/>
    </row>
    <row r="7" spans="1:14" s="102" customFormat="1" ht="57.75" customHeight="1">
      <c r="A7" s="98">
        <v>4</v>
      </c>
      <c r="B7" s="99" t="s">
        <v>476</v>
      </c>
      <c r="C7" s="99" t="s">
        <v>457</v>
      </c>
      <c r="D7" s="99">
        <v>2021</v>
      </c>
      <c r="E7" s="97">
        <v>524569</v>
      </c>
      <c r="F7" s="99" t="s">
        <v>304</v>
      </c>
      <c r="G7" s="105" t="s">
        <v>468</v>
      </c>
      <c r="H7" s="105" t="s">
        <v>469</v>
      </c>
      <c r="I7" s="100" t="s">
        <v>12</v>
      </c>
      <c r="J7" s="112" t="s">
        <v>151</v>
      </c>
      <c r="K7" s="176"/>
      <c r="L7" s="176"/>
      <c r="M7" s="176"/>
      <c r="N7" s="176"/>
    </row>
    <row r="8" spans="1:14" s="102" customFormat="1" ht="55.5" customHeight="1">
      <c r="A8" s="98">
        <v>5</v>
      </c>
      <c r="B8" s="99" t="s">
        <v>471</v>
      </c>
      <c r="C8" s="99" t="s">
        <v>307</v>
      </c>
      <c r="D8" s="99">
        <v>2021</v>
      </c>
      <c r="E8" s="97" t="s">
        <v>472</v>
      </c>
      <c r="F8" s="99" t="s">
        <v>304</v>
      </c>
      <c r="G8" s="105" t="s">
        <v>424</v>
      </c>
      <c r="H8" s="105" t="s">
        <v>473</v>
      </c>
      <c r="I8" s="100" t="s">
        <v>12</v>
      </c>
      <c r="J8" s="112" t="s">
        <v>151</v>
      </c>
      <c r="K8" s="176"/>
      <c r="L8" s="176"/>
      <c r="M8" s="176"/>
      <c r="N8" s="176"/>
    </row>
    <row r="9" spans="1:14" ht="58.5" customHeight="1">
      <c r="A9" s="11">
        <v>6</v>
      </c>
      <c r="B9" s="12" t="s">
        <v>448</v>
      </c>
      <c r="C9" s="12" t="s">
        <v>452</v>
      </c>
      <c r="D9" s="12">
        <v>2015</v>
      </c>
      <c r="E9" s="21" t="s">
        <v>449</v>
      </c>
      <c r="F9" s="12" t="s">
        <v>304</v>
      </c>
      <c r="G9" s="105" t="s">
        <v>459</v>
      </c>
      <c r="H9" s="105" t="s">
        <v>460</v>
      </c>
      <c r="I9" s="22" t="s">
        <v>12</v>
      </c>
      <c r="J9" s="112" t="s">
        <v>151</v>
      </c>
      <c r="K9" s="190"/>
      <c r="L9" s="190"/>
      <c r="M9" s="190"/>
      <c r="N9" s="190"/>
    </row>
    <row r="10" spans="1:14" ht="63" customHeight="1">
      <c r="A10" s="11">
        <v>7</v>
      </c>
      <c r="B10" s="12" t="s">
        <v>451</v>
      </c>
      <c r="C10" s="12" t="s">
        <v>452</v>
      </c>
      <c r="D10" s="12">
        <v>2015</v>
      </c>
      <c r="E10" s="21" t="s">
        <v>450</v>
      </c>
      <c r="F10" s="12" t="s">
        <v>304</v>
      </c>
      <c r="G10" s="105" t="s">
        <v>459</v>
      </c>
      <c r="H10" s="105" t="s">
        <v>460</v>
      </c>
      <c r="I10" s="22" t="s">
        <v>12</v>
      </c>
      <c r="J10" s="112" t="s">
        <v>151</v>
      </c>
      <c r="K10" s="190"/>
      <c r="L10" s="190"/>
      <c r="M10" s="190"/>
      <c r="N10" s="190"/>
    </row>
    <row r="11" spans="1:14" ht="62.25" customHeight="1">
      <c r="A11" s="11">
        <v>8</v>
      </c>
      <c r="B11" s="12" t="s">
        <v>453</v>
      </c>
      <c r="C11" s="12" t="s">
        <v>457</v>
      </c>
      <c r="D11" s="12">
        <v>2021</v>
      </c>
      <c r="E11" s="97" t="s">
        <v>454</v>
      </c>
      <c r="F11" s="12" t="s">
        <v>304</v>
      </c>
      <c r="G11" s="26" t="s">
        <v>455</v>
      </c>
      <c r="H11" s="26" t="s">
        <v>456</v>
      </c>
      <c r="I11" s="22" t="s">
        <v>12</v>
      </c>
      <c r="J11" s="112" t="s">
        <v>151</v>
      </c>
      <c r="K11" s="190"/>
      <c r="L11" s="190"/>
      <c r="M11" s="190"/>
      <c r="N11" s="190"/>
    </row>
    <row r="12" spans="1:14" s="102" customFormat="1" ht="63.75" customHeight="1">
      <c r="A12" s="98">
        <v>9</v>
      </c>
      <c r="B12" s="99" t="s">
        <v>507</v>
      </c>
      <c r="C12" s="99" t="s">
        <v>307</v>
      </c>
      <c r="D12" s="99">
        <v>2013</v>
      </c>
      <c r="E12" s="97" t="s">
        <v>461</v>
      </c>
      <c r="F12" s="99" t="s">
        <v>304</v>
      </c>
      <c r="G12" s="105" t="s">
        <v>462</v>
      </c>
      <c r="H12" s="105" t="s">
        <v>425</v>
      </c>
      <c r="I12" s="100" t="s">
        <v>12</v>
      </c>
      <c r="J12" s="112" t="s">
        <v>151</v>
      </c>
      <c r="K12" s="176"/>
      <c r="L12" s="176"/>
      <c r="M12" s="176"/>
      <c r="N12" s="176"/>
    </row>
    <row r="13" spans="1:14" ht="15">
      <c r="A13" s="275" t="s">
        <v>558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4">
      <c r="B14" s="79"/>
      <c r="C14" s="79"/>
    </row>
    <row r="15" spans="1:14">
      <c r="B15" s="69"/>
    </row>
  </sheetData>
  <mergeCells count="1">
    <mergeCell ref="A13:K1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&amp;A</oddHeader>
    <oddFooter>Strona &amp;P z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8"/>
  <sheetViews>
    <sheetView view="pageBreakPreview" zoomScale="60" zoomScaleNormal="85" workbookViewId="0">
      <selection activeCell="J1" sqref="J1"/>
    </sheetView>
  </sheetViews>
  <sheetFormatPr defaultRowHeight="12.75"/>
  <cols>
    <col min="1" max="1" width="5.28515625" customWidth="1"/>
    <col min="2" max="2" width="20.140625" customWidth="1"/>
    <col min="3" max="3" width="14.42578125" customWidth="1"/>
    <col min="4" max="4" width="9.7109375" customWidth="1"/>
    <col min="5" max="5" width="11.85546875" customWidth="1"/>
    <col min="6" max="6" width="17" customWidth="1"/>
    <col min="7" max="7" width="15.28515625" customWidth="1"/>
    <col min="8" max="8" width="15.140625" customWidth="1"/>
    <col min="9" max="9" width="13.140625" customWidth="1"/>
    <col min="10" max="10" width="31.7109375" customWidth="1"/>
    <col min="11" max="11" width="15.7109375" customWidth="1"/>
  </cols>
  <sheetData>
    <row r="1" spans="1:14" ht="25.5">
      <c r="J1" s="284" t="s">
        <v>594</v>
      </c>
    </row>
    <row r="2" spans="1:14" ht="48.6" customHeight="1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508</v>
      </c>
      <c r="H2" s="3" t="s">
        <v>7</v>
      </c>
      <c r="I2" s="3" t="s">
        <v>8</v>
      </c>
      <c r="J2" s="159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48.6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98.25" customHeight="1">
      <c r="A4" s="11">
        <v>1</v>
      </c>
      <c r="B4" s="12" t="s">
        <v>308</v>
      </c>
      <c r="C4" s="12" t="s">
        <v>307</v>
      </c>
      <c r="D4" s="12">
        <v>2014</v>
      </c>
      <c r="E4" s="27" t="s">
        <v>309</v>
      </c>
      <c r="F4" s="12" t="s">
        <v>310</v>
      </c>
      <c r="G4" s="26" t="s">
        <v>311</v>
      </c>
      <c r="H4" s="26" t="s">
        <v>312</v>
      </c>
      <c r="I4" s="22" t="s">
        <v>12</v>
      </c>
      <c r="J4" s="112" t="s">
        <v>151</v>
      </c>
      <c r="K4" s="190"/>
      <c r="L4" s="190"/>
      <c r="M4" s="190"/>
      <c r="N4" s="190"/>
    </row>
    <row r="8" spans="1:14">
      <c r="B8" s="82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&amp;A</oddHeader>
    <oddFooter>Strona &amp;P z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19"/>
  <sheetViews>
    <sheetView view="pageBreakPreview" zoomScale="60" zoomScaleNormal="85" workbookViewId="0">
      <selection activeCell="J1" sqref="J1"/>
    </sheetView>
  </sheetViews>
  <sheetFormatPr defaultRowHeight="12.75"/>
  <cols>
    <col min="1" max="1" width="5.28515625" customWidth="1"/>
    <col min="2" max="2" width="17.28515625" customWidth="1"/>
    <col min="3" max="3" width="15.85546875" customWidth="1"/>
    <col min="4" max="4" width="9.7109375" customWidth="1"/>
    <col min="5" max="5" width="17.42578125" customWidth="1"/>
    <col min="6" max="6" width="16.85546875" customWidth="1"/>
    <col min="7" max="7" width="12.5703125" customWidth="1"/>
    <col min="8" max="8" width="12.42578125" customWidth="1"/>
    <col min="9" max="9" width="12.140625" customWidth="1"/>
    <col min="10" max="10" width="29.5703125" customWidth="1"/>
    <col min="11" max="11" width="16.7109375" customWidth="1"/>
  </cols>
  <sheetData>
    <row r="1" spans="1:14" ht="27">
      <c r="J1" s="285" t="s">
        <v>595</v>
      </c>
    </row>
    <row r="2" spans="1:14" ht="65.25" customHeight="1">
      <c r="A2" s="179" t="s">
        <v>0</v>
      </c>
      <c r="B2" s="203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497</v>
      </c>
      <c r="H2" s="20" t="s">
        <v>7</v>
      </c>
      <c r="I2" s="20" t="s">
        <v>8</v>
      </c>
      <c r="J2" s="204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65.25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21" customHeight="1">
      <c r="A4" s="280" t="s">
        <v>516</v>
      </c>
      <c r="B4" s="281"/>
      <c r="C4" s="281"/>
      <c r="D4" s="281"/>
      <c r="E4" s="281"/>
      <c r="F4" s="281"/>
      <c r="G4" s="281"/>
      <c r="H4" s="281"/>
      <c r="I4" s="281"/>
      <c r="J4" s="281"/>
      <c r="K4" s="256"/>
      <c r="L4" s="256"/>
      <c r="M4" s="256"/>
      <c r="N4" s="256"/>
    </row>
    <row r="5" spans="1:14" ht="89.25">
      <c r="A5" s="11">
        <v>1</v>
      </c>
      <c r="B5" s="12" t="s">
        <v>316</v>
      </c>
      <c r="C5" s="12" t="s">
        <v>317</v>
      </c>
      <c r="D5" s="12">
        <v>2020</v>
      </c>
      <c r="E5" s="21" t="s">
        <v>318</v>
      </c>
      <c r="F5" s="12" t="s">
        <v>319</v>
      </c>
      <c r="G5" s="26" t="s">
        <v>320</v>
      </c>
      <c r="H5" s="26" t="s">
        <v>321</v>
      </c>
      <c r="I5" s="22" t="s">
        <v>12</v>
      </c>
      <c r="J5" s="205" t="s">
        <v>151</v>
      </c>
      <c r="K5" s="227"/>
      <c r="L5" s="227"/>
      <c r="M5" s="227"/>
      <c r="N5" s="227"/>
    </row>
    <row r="6" spans="1:14" ht="89.25">
      <c r="A6" s="11">
        <v>2</v>
      </c>
      <c r="B6" s="12" t="s">
        <v>316</v>
      </c>
      <c r="C6" s="12" t="s">
        <v>430</v>
      </c>
      <c r="D6" s="12">
        <v>2020</v>
      </c>
      <c r="E6" s="21" t="s">
        <v>431</v>
      </c>
      <c r="F6" s="12" t="s">
        <v>319</v>
      </c>
      <c r="G6" s="26" t="s">
        <v>434</v>
      </c>
      <c r="H6" s="26" t="s">
        <v>435</v>
      </c>
      <c r="I6" s="22" t="s">
        <v>12</v>
      </c>
      <c r="J6" s="112" t="s">
        <v>151</v>
      </c>
      <c r="K6" s="190"/>
      <c r="L6" s="190"/>
      <c r="M6" s="190"/>
      <c r="N6" s="190"/>
    </row>
    <row r="7" spans="1:14" ht="89.25">
      <c r="A7" s="11">
        <v>3</v>
      </c>
      <c r="B7" s="12" t="s">
        <v>444</v>
      </c>
      <c r="C7" s="12" t="s">
        <v>433</v>
      </c>
      <c r="D7" s="12">
        <v>2020</v>
      </c>
      <c r="E7" s="21" t="s">
        <v>432</v>
      </c>
      <c r="F7" s="12" t="s">
        <v>319</v>
      </c>
      <c r="G7" s="26" t="s">
        <v>436</v>
      </c>
      <c r="H7" s="26" t="s">
        <v>437</v>
      </c>
      <c r="I7" s="22" t="s">
        <v>12</v>
      </c>
      <c r="J7" s="112" t="s">
        <v>151</v>
      </c>
      <c r="K7" s="190"/>
      <c r="L7" s="190"/>
      <c r="M7" s="190"/>
      <c r="N7" s="190"/>
    </row>
    <row r="8" spans="1:14" ht="19.5" customHeight="1">
      <c r="A8" s="275" t="s">
        <v>549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</row>
    <row r="10" spans="1:14" ht="33.75" hidden="1" customHeight="1"/>
    <row r="11" spans="1:14" hidden="1">
      <c r="B11" s="69"/>
    </row>
    <row r="12" spans="1:14" hidden="1">
      <c r="B12" s="89" t="s">
        <v>438</v>
      </c>
      <c r="C12" s="89"/>
      <c r="D12" s="90"/>
      <c r="E12" s="90"/>
    </row>
    <row r="13" spans="1:14" hidden="1">
      <c r="B13" s="89" t="s">
        <v>440</v>
      </c>
      <c r="C13" s="89"/>
      <c r="D13" s="90"/>
      <c r="E13" s="90"/>
    </row>
    <row r="14" spans="1:14" hidden="1">
      <c r="B14" s="89" t="s">
        <v>439</v>
      </c>
      <c r="C14" s="89"/>
      <c r="D14" s="90"/>
      <c r="E14" s="90"/>
    </row>
    <row r="15" spans="1:14" hidden="1"/>
    <row r="16" spans="1:14" hidden="1">
      <c r="B16" s="89" t="s">
        <v>441</v>
      </c>
    </row>
    <row r="17" hidden="1"/>
    <row r="18" hidden="1"/>
    <row r="19" hidden="1"/>
  </sheetData>
  <mergeCells count="2">
    <mergeCell ref="A4:N4"/>
    <mergeCell ref="A8:K8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&amp;A</oddHeader>
    <oddFooter>Strona &amp;P z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V8"/>
  <sheetViews>
    <sheetView view="pageBreakPreview" zoomScale="60" zoomScaleNormal="85" workbookViewId="0">
      <selection activeCell="I1" sqref="I1"/>
    </sheetView>
  </sheetViews>
  <sheetFormatPr defaultRowHeight="12.75"/>
  <cols>
    <col min="1" max="1" width="5" customWidth="1"/>
    <col min="2" max="2" width="17.5703125" customWidth="1"/>
    <col min="3" max="3" width="15.42578125" customWidth="1"/>
    <col min="4" max="4" width="9.5703125" customWidth="1"/>
    <col min="5" max="5" width="15.28515625" customWidth="1"/>
    <col min="6" max="6" width="10.7109375" customWidth="1"/>
    <col min="7" max="7" width="12.5703125" customWidth="1"/>
    <col min="8" max="8" width="11.85546875" customWidth="1"/>
    <col min="9" max="9" width="25.28515625" customWidth="1"/>
    <col min="10" max="10" width="12.42578125" customWidth="1"/>
  </cols>
  <sheetData>
    <row r="1" spans="1:22" ht="27">
      <c r="I1" s="285" t="s">
        <v>596</v>
      </c>
    </row>
    <row r="2" spans="1:22" s="34" customFormat="1" ht="57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131" t="s">
        <v>8</v>
      </c>
      <c r="K2" s="111" t="s">
        <v>517</v>
      </c>
      <c r="L2" s="111" t="s">
        <v>518</v>
      </c>
      <c r="M2" s="111" t="s">
        <v>520</v>
      </c>
      <c r="N2" s="111" t="s">
        <v>519</v>
      </c>
      <c r="O2" s="45"/>
      <c r="P2" s="45"/>
      <c r="Q2" s="45"/>
      <c r="R2" s="45"/>
      <c r="S2" s="45"/>
      <c r="T2" s="45"/>
      <c r="U2" s="45"/>
      <c r="V2" s="45"/>
    </row>
    <row r="3" spans="1:22" s="34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  <c r="O3" s="45"/>
      <c r="P3" s="45"/>
      <c r="Q3" s="45"/>
      <c r="R3" s="45"/>
      <c r="S3" s="45"/>
      <c r="T3" s="45"/>
      <c r="U3" s="45"/>
      <c r="V3" s="45"/>
    </row>
    <row r="4" spans="1:22" s="34" customFormat="1" ht="131.44999999999999" customHeight="1">
      <c r="A4" s="35">
        <v>1</v>
      </c>
      <c r="B4" s="35" t="s">
        <v>344</v>
      </c>
      <c r="C4" s="35" t="s">
        <v>180</v>
      </c>
      <c r="D4" s="35">
        <v>2011</v>
      </c>
      <c r="E4" s="35" t="s">
        <v>407</v>
      </c>
      <c r="F4" s="35" t="s">
        <v>345</v>
      </c>
      <c r="G4" s="46" t="s">
        <v>408</v>
      </c>
      <c r="H4" s="46" t="s">
        <v>409</v>
      </c>
      <c r="I4" s="138" t="s">
        <v>151</v>
      </c>
      <c r="J4" s="228" t="s">
        <v>335</v>
      </c>
      <c r="K4" s="219"/>
      <c r="L4" s="219"/>
      <c r="M4" s="219"/>
      <c r="N4" s="219"/>
    </row>
    <row r="8" spans="1:22">
      <c r="B8" s="82"/>
    </row>
  </sheetData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Header>&amp;A</oddHeader>
    <oddFooter>Strona &amp;P z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V35"/>
  <sheetViews>
    <sheetView view="pageBreakPreview" zoomScale="60" zoomScaleNormal="70" workbookViewId="0">
      <selection activeCell="I1" sqref="I1"/>
    </sheetView>
  </sheetViews>
  <sheetFormatPr defaultRowHeight="12.75"/>
  <cols>
    <col min="1" max="1" width="4.7109375" customWidth="1"/>
    <col min="2" max="2" width="15.7109375" customWidth="1"/>
    <col min="3" max="3" width="20" customWidth="1"/>
    <col min="4" max="4" width="9.7109375" customWidth="1"/>
    <col min="5" max="5" width="11.7109375" customWidth="1"/>
    <col min="6" max="6" width="15" customWidth="1"/>
    <col min="7" max="7" width="12.7109375" customWidth="1"/>
    <col min="8" max="8" width="17.42578125" customWidth="1"/>
    <col min="9" max="9" width="41.7109375" customWidth="1"/>
    <col min="10" max="10" width="12.28515625" customWidth="1"/>
    <col min="11" max="11" width="9.140625" customWidth="1"/>
  </cols>
  <sheetData>
    <row r="1" spans="1:14" ht="25.5">
      <c r="I1" s="284" t="s">
        <v>597</v>
      </c>
    </row>
    <row r="2" spans="1:14" ht="57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131" t="s">
        <v>8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67.150000000000006" customHeight="1">
      <c r="A4" s="35">
        <v>1</v>
      </c>
      <c r="B4" s="35" t="s">
        <v>346</v>
      </c>
      <c r="C4" s="35" t="s">
        <v>44</v>
      </c>
      <c r="D4" s="35">
        <v>1999</v>
      </c>
      <c r="E4" s="35">
        <v>12029815</v>
      </c>
      <c r="F4" s="35" t="s">
        <v>347</v>
      </c>
      <c r="G4" s="48">
        <v>45513</v>
      </c>
      <c r="H4" s="48">
        <v>45878</v>
      </c>
      <c r="I4" s="42" t="s">
        <v>151</v>
      </c>
      <c r="J4" s="218" t="s">
        <v>12</v>
      </c>
      <c r="K4" s="190"/>
      <c r="L4" s="190"/>
      <c r="M4" s="190"/>
      <c r="N4" s="190"/>
    </row>
    <row r="5" spans="1:14" ht="60">
      <c r="A5" s="35">
        <v>2</v>
      </c>
      <c r="B5" s="35" t="s">
        <v>346</v>
      </c>
      <c r="C5" s="35" t="s">
        <v>50</v>
      </c>
      <c r="D5" s="35">
        <v>1999</v>
      </c>
      <c r="E5" s="35">
        <v>12029816</v>
      </c>
      <c r="F5" s="35" t="s">
        <v>347</v>
      </c>
      <c r="G5" s="48">
        <v>45513</v>
      </c>
      <c r="H5" s="48">
        <v>45878</v>
      </c>
      <c r="I5" s="42" t="s">
        <v>151</v>
      </c>
      <c r="J5" s="218" t="s">
        <v>12</v>
      </c>
      <c r="K5" s="190"/>
      <c r="L5" s="190"/>
      <c r="M5" s="190"/>
      <c r="N5" s="190"/>
    </row>
    <row r="6" spans="1:14" ht="60">
      <c r="A6" s="35">
        <v>3</v>
      </c>
      <c r="B6" s="35" t="s">
        <v>346</v>
      </c>
      <c r="C6" s="35" t="s">
        <v>221</v>
      </c>
      <c r="D6" s="35">
        <v>1999</v>
      </c>
      <c r="E6" s="35">
        <v>12029817</v>
      </c>
      <c r="F6" s="35" t="s">
        <v>347</v>
      </c>
      <c r="G6" s="48">
        <v>45513</v>
      </c>
      <c r="H6" s="48">
        <v>45878</v>
      </c>
      <c r="I6" s="42" t="s">
        <v>151</v>
      </c>
      <c r="J6" s="218" t="s">
        <v>12</v>
      </c>
      <c r="K6" s="190"/>
      <c r="L6" s="190"/>
      <c r="M6" s="190"/>
      <c r="N6" s="190"/>
    </row>
    <row r="7" spans="1:14" ht="60">
      <c r="A7" s="35">
        <v>4</v>
      </c>
      <c r="B7" s="35" t="s">
        <v>346</v>
      </c>
      <c r="C7" s="35" t="s">
        <v>174</v>
      </c>
      <c r="D7" s="35">
        <v>1999</v>
      </c>
      <c r="E7" s="35">
        <v>12029818</v>
      </c>
      <c r="F7" s="35" t="s">
        <v>347</v>
      </c>
      <c r="G7" s="48">
        <v>45513</v>
      </c>
      <c r="H7" s="48">
        <v>45878</v>
      </c>
      <c r="I7" s="42" t="s">
        <v>151</v>
      </c>
      <c r="J7" s="218" t="s">
        <v>12</v>
      </c>
      <c r="K7" s="190"/>
      <c r="L7" s="190"/>
      <c r="M7" s="190"/>
      <c r="N7" s="190"/>
    </row>
    <row r="8" spans="1:14" ht="60">
      <c r="A8" s="35">
        <v>5</v>
      </c>
      <c r="B8" s="35" t="s">
        <v>346</v>
      </c>
      <c r="C8" s="35" t="s">
        <v>66</v>
      </c>
      <c r="D8" s="35">
        <v>1999</v>
      </c>
      <c r="E8" s="35">
        <v>12177590</v>
      </c>
      <c r="F8" s="35" t="s">
        <v>347</v>
      </c>
      <c r="G8" s="48">
        <v>45513</v>
      </c>
      <c r="H8" s="48">
        <v>45878</v>
      </c>
      <c r="I8" s="42" t="s">
        <v>151</v>
      </c>
      <c r="J8" s="218" t="s">
        <v>12</v>
      </c>
      <c r="K8" s="190"/>
      <c r="L8" s="190"/>
      <c r="M8" s="190"/>
      <c r="N8" s="190"/>
    </row>
    <row r="9" spans="1:14" ht="60">
      <c r="A9" s="35">
        <v>6</v>
      </c>
      <c r="B9" s="35" t="s">
        <v>346</v>
      </c>
      <c r="C9" s="35" t="s">
        <v>28</v>
      </c>
      <c r="D9" s="35">
        <v>1999</v>
      </c>
      <c r="E9" s="35">
        <v>13008517</v>
      </c>
      <c r="F9" s="35" t="s">
        <v>347</v>
      </c>
      <c r="G9" s="48">
        <v>45513</v>
      </c>
      <c r="H9" s="48">
        <v>45878</v>
      </c>
      <c r="I9" s="42" t="s">
        <v>151</v>
      </c>
      <c r="J9" s="218" t="s">
        <v>12</v>
      </c>
      <c r="K9" s="190"/>
      <c r="L9" s="190"/>
      <c r="M9" s="190"/>
      <c r="N9" s="190"/>
    </row>
    <row r="10" spans="1:14" ht="60">
      <c r="A10" s="35">
        <v>7</v>
      </c>
      <c r="B10" s="35" t="s">
        <v>346</v>
      </c>
      <c r="C10" s="35" t="s">
        <v>56</v>
      </c>
      <c r="D10" s="35">
        <v>1999</v>
      </c>
      <c r="E10" s="35">
        <v>13008569</v>
      </c>
      <c r="F10" s="35" t="s">
        <v>347</v>
      </c>
      <c r="G10" s="48">
        <v>45513</v>
      </c>
      <c r="H10" s="48">
        <v>45878</v>
      </c>
      <c r="I10" s="42" t="s">
        <v>151</v>
      </c>
      <c r="J10" s="218" t="s">
        <v>12</v>
      </c>
      <c r="K10" s="190"/>
      <c r="L10" s="190"/>
      <c r="M10" s="190"/>
      <c r="N10" s="190"/>
    </row>
    <row r="11" spans="1:14" ht="60">
      <c r="A11" s="35">
        <v>8</v>
      </c>
      <c r="B11" s="35" t="s">
        <v>346</v>
      </c>
      <c r="C11" s="35" t="s">
        <v>66</v>
      </c>
      <c r="D11" s="35">
        <v>1999</v>
      </c>
      <c r="E11" s="35">
        <v>34039405</v>
      </c>
      <c r="F11" s="35" t="s">
        <v>347</v>
      </c>
      <c r="G11" s="48">
        <v>45513</v>
      </c>
      <c r="H11" s="48">
        <v>45878</v>
      </c>
      <c r="I11" s="42" t="s">
        <v>151</v>
      </c>
      <c r="J11" s="218" t="s">
        <v>12</v>
      </c>
      <c r="K11" s="190"/>
      <c r="L11" s="190"/>
      <c r="M11" s="190"/>
      <c r="N11" s="190"/>
    </row>
    <row r="12" spans="1:14" ht="60">
      <c r="A12" s="35">
        <v>9</v>
      </c>
      <c r="B12" s="35" t="s">
        <v>348</v>
      </c>
      <c r="C12" s="35" t="s">
        <v>44</v>
      </c>
      <c r="D12" s="35">
        <v>2012</v>
      </c>
      <c r="E12" s="35">
        <v>40573880</v>
      </c>
      <c r="F12" s="35" t="s">
        <v>347</v>
      </c>
      <c r="G12" s="48">
        <v>45513</v>
      </c>
      <c r="H12" s="48">
        <v>45878</v>
      </c>
      <c r="I12" s="42" t="s">
        <v>151</v>
      </c>
      <c r="J12" s="218" t="s">
        <v>12</v>
      </c>
      <c r="K12" s="190"/>
      <c r="L12" s="190"/>
      <c r="M12" s="190"/>
      <c r="N12" s="190"/>
    </row>
    <row r="13" spans="1:14" ht="60">
      <c r="A13" s="35">
        <v>10</v>
      </c>
      <c r="B13" s="35" t="s">
        <v>349</v>
      </c>
      <c r="C13" s="35" t="s">
        <v>56</v>
      </c>
      <c r="D13" s="35">
        <v>2016</v>
      </c>
      <c r="E13" s="35">
        <v>1612301</v>
      </c>
      <c r="F13" s="35" t="s">
        <v>347</v>
      </c>
      <c r="G13" s="48">
        <v>45513</v>
      </c>
      <c r="H13" s="48">
        <v>45878</v>
      </c>
      <c r="I13" s="42" t="s">
        <v>151</v>
      </c>
      <c r="J13" s="218" t="s">
        <v>12</v>
      </c>
      <c r="K13" s="190"/>
      <c r="L13" s="190"/>
      <c r="M13" s="190"/>
      <c r="N13" s="190"/>
    </row>
    <row r="14" spans="1:14" ht="60">
      <c r="A14" s="35">
        <v>11</v>
      </c>
      <c r="B14" s="35" t="s">
        <v>349</v>
      </c>
      <c r="C14" s="35" t="s">
        <v>66</v>
      </c>
      <c r="D14" s="35">
        <v>2006</v>
      </c>
      <c r="E14" s="35">
        <v>34995472</v>
      </c>
      <c r="F14" s="35" t="s">
        <v>347</v>
      </c>
      <c r="G14" s="48">
        <v>45513</v>
      </c>
      <c r="H14" s="48">
        <v>45878</v>
      </c>
      <c r="I14" s="42" t="s">
        <v>151</v>
      </c>
      <c r="J14" s="218" t="s">
        <v>12</v>
      </c>
      <c r="K14" s="190"/>
      <c r="L14" s="190"/>
      <c r="M14" s="190"/>
      <c r="N14" s="190"/>
    </row>
    <row r="15" spans="1:14" ht="60">
      <c r="A15" s="35">
        <v>12</v>
      </c>
      <c r="B15" s="35" t="s">
        <v>350</v>
      </c>
      <c r="C15" s="35" t="s">
        <v>147</v>
      </c>
      <c r="D15" s="35">
        <v>2018</v>
      </c>
      <c r="E15" s="35">
        <v>47596056</v>
      </c>
      <c r="F15" s="35" t="s">
        <v>347</v>
      </c>
      <c r="G15" s="48">
        <v>45513</v>
      </c>
      <c r="H15" s="48">
        <v>45878</v>
      </c>
      <c r="I15" s="42" t="s">
        <v>151</v>
      </c>
      <c r="J15" s="218" t="s">
        <v>12</v>
      </c>
      <c r="K15" s="190"/>
      <c r="L15" s="190"/>
      <c r="M15" s="190"/>
      <c r="N15" s="190"/>
    </row>
    <row r="16" spans="1:14" ht="60">
      <c r="A16" s="35">
        <v>13</v>
      </c>
      <c r="B16" s="35" t="s">
        <v>351</v>
      </c>
      <c r="C16" s="35" t="s">
        <v>221</v>
      </c>
      <c r="D16" s="35">
        <v>1999</v>
      </c>
      <c r="E16" s="35">
        <v>12006936</v>
      </c>
      <c r="F16" s="35" t="s">
        <v>347</v>
      </c>
      <c r="G16" s="48">
        <v>45513</v>
      </c>
      <c r="H16" s="48">
        <v>45878</v>
      </c>
      <c r="I16" s="42" t="s">
        <v>151</v>
      </c>
      <c r="J16" s="218" t="s">
        <v>12</v>
      </c>
      <c r="K16" s="190"/>
      <c r="L16" s="190"/>
      <c r="M16" s="190"/>
      <c r="N16" s="190"/>
    </row>
    <row r="17" spans="1:22" ht="60">
      <c r="A17" s="35">
        <v>14</v>
      </c>
      <c r="B17" s="35" t="s">
        <v>351</v>
      </c>
      <c r="C17" s="35" t="s">
        <v>41</v>
      </c>
      <c r="D17" s="35">
        <v>1999</v>
      </c>
      <c r="E17" s="35">
        <v>12006933</v>
      </c>
      <c r="F17" s="35" t="s">
        <v>347</v>
      </c>
      <c r="G17" s="48">
        <v>45513</v>
      </c>
      <c r="H17" s="48">
        <v>45878</v>
      </c>
      <c r="I17" s="42" t="s">
        <v>151</v>
      </c>
      <c r="J17" s="218" t="s">
        <v>12</v>
      </c>
      <c r="K17" s="190"/>
      <c r="L17" s="190"/>
      <c r="M17" s="190"/>
      <c r="N17" s="190"/>
    </row>
    <row r="18" spans="1:22" ht="60">
      <c r="A18" s="35">
        <v>15</v>
      </c>
      <c r="B18" s="35" t="s">
        <v>351</v>
      </c>
      <c r="C18" s="35" t="s">
        <v>327</v>
      </c>
      <c r="D18" s="35">
        <v>1999</v>
      </c>
      <c r="E18" s="35">
        <v>12006934</v>
      </c>
      <c r="F18" s="35" t="s">
        <v>347</v>
      </c>
      <c r="G18" s="48">
        <v>45513</v>
      </c>
      <c r="H18" s="48">
        <v>45878</v>
      </c>
      <c r="I18" s="42" t="s">
        <v>151</v>
      </c>
      <c r="J18" s="218" t="s">
        <v>12</v>
      </c>
      <c r="K18" s="190"/>
      <c r="L18" s="190"/>
      <c r="M18" s="190"/>
      <c r="N18" s="190"/>
    </row>
    <row r="19" spans="1:22" ht="60">
      <c r="A19" s="35">
        <v>16</v>
      </c>
      <c r="B19" s="35" t="s">
        <v>351</v>
      </c>
      <c r="C19" s="35" t="s">
        <v>230</v>
      </c>
      <c r="D19" s="35">
        <v>1999</v>
      </c>
      <c r="E19" s="35">
        <v>12177999</v>
      </c>
      <c r="F19" s="35" t="s">
        <v>347</v>
      </c>
      <c r="G19" s="48">
        <v>45513</v>
      </c>
      <c r="H19" s="48">
        <v>45878</v>
      </c>
      <c r="I19" s="42" t="s">
        <v>151</v>
      </c>
      <c r="J19" s="218" t="s">
        <v>12</v>
      </c>
      <c r="K19" s="190"/>
      <c r="L19" s="190"/>
      <c r="M19" s="190"/>
      <c r="N19" s="190"/>
    </row>
    <row r="20" spans="1:22" ht="60">
      <c r="A20" s="35">
        <v>17</v>
      </c>
      <c r="B20" s="35" t="s">
        <v>351</v>
      </c>
      <c r="C20" s="35" t="s">
        <v>193</v>
      </c>
      <c r="D20" s="35">
        <v>1999</v>
      </c>
      <c r="E20" s="35">
        <v>12006939</v>
      </c>
      <c r="F20" s="35" t="s">
        <v>347</v>
      </c>
      <c r="G20" s="48">
        <v>45513</v>
      </c>
      <c r="H20" s="48">
        <v>45878</v>
      </c>
      <c r="I20" s="42" t="s">
        <v>151</v>
      </c>
      <c r="J20" s="218" t="s">
        <v>12</v>
      </c>
      <c r="K20" s="190"/>
      <c r="L20" s="190"/>
      <c r="M20" s="190"/>
      <c r="N20" s="190"/>
    </row>
    <row r="21" spans="1:22" ht="60">
      <c r="A21" s="35">
        <v>18</v>
      </c>
      <c r="B21" s="35" t="s">
        <v>351</v>
      </c>
      <c r="C21" s="35" t="s">
        <v>352</v>
      </c>
      <c r="D21" s="35">
        <v>1999</v>
      </c>
      <c r="E21" s="35">
        <v>12006935</v>
      </c>
      <c r="F21" s="35" t="s">
        <v>347</v>
      </c>
      <c r="G21" s="48">
        <v>45513</v>
      </c>
      <c r="H21" s="48">
        <v>45878</v>
      </c>
      <c r="I21" s="42" t="s">
        <v>151</v>
      </c>
      <c r="J21" s="218" t="s">
        <v>12</v>
      </c>
      <c r="K21" s="190"/>
      <c r="L21" s="190"/>
      <c r="M21" s="190"/>
      <c r="N21" s="190"/>
    </row>
    <row r="22" spans="1:22" ht="60">
      <c r="A22" s="35">
        <v>19</v>
      </c>
      <c r="B22" s="35" t="s">
        <v>351</v>
      </c>
      <c r="C22" s="35" t="s">
        <v>353</v>
      </c>
      <c r="D22" s="35">
        <v>1999</v>
      </c>
      <c r="E22" s="35">
        <v>12006937</v>
      </c>
      <c r="F22" s="35" t="s">
        <v>347</v>
      </c>
      <c r="G22" s="48">
        <v>45513</v>
      </c>
      <c r="H22" s="48">
        <v>45878</v>
      </c>
      <c r="I22" s="42" t="s">
        <v>151</v>
      </c>
      <c r="J22" s="218" t="s">
        <v>12</v>
      </c>
      <c r="K22" s="190"/>
      <c r="L22" s="190"/>
      <c r="M22" s="190"/>
      <c r="N22" s="190"/>
    </row>
    <row r="23" spans="1:22" ht="60">
      <c r="A23" s="35">
        <v>20</v>
      </c>
      <c r="B23" s="35" t="s">
        <v>354</v>
      </c>
      <c r="C23" s="35" t="s">
        <v>355</v>
      </c>
      <c r="D23" s="35">
        <v>1999</v>
      </c>
      <c r="E23" s="35">
        <v>14424</v>
      </c>
      <c r="F23" s="35" t="s">
        <v>347</v>
      </c>
      <c r="G23" s="48">
        <v>45513</v>
      </c>
      <c r="H23" s="48">
        <v>45878</v>
      </c>
      <c r="I23" s="42" t="s">
        <v>151</v>
      </c>
      <c r="J23" s="218" t="s">
        <v>12</v>
      </c>
      <c r="K23" s="190"/>
      <c r="L23" s="190"/>
      <c r="M23" s="190"/>
      <c r="N23" s="190"/>
    </row>
    <row r="24" spans="1:22" ht="60">
      <c r="A24" s="35">
        <v>21</v>
      </c>
      <c r="B24" s="35" t="s">
        <v>354</v>
      </c>
      <c r="C24" s="35" t="s">
        <v>356</v>
      </c>
      <c r="D24" s="35">
        <v>1997</v>
      </c>
      <c r="E24" s="35">
        <v>9420</v>
      </c>
      <c r="F24" s="35" t="s">
        <v>347</v>
      </c>
      <c r="G24" s="48">
        <v>45513</v>
      </c>
      <c r="H24" s="48">
        <v>45878</v>
      </c>
      <c r="I24" s="42" t="s">
        <v>151</v>
      </c>
      <c r="J24" s="218" t="s">
        <v>12</v>
      </c>
      <c r="K24" s="190"/>
      <c r="L24" s="190"/>
      <c r="M24" s="190"/>
      <c r="N24" s="190"/>
    </row>
    <row r="25" spans="1:22" s="34" customFormat="1" ht="60">
      <c r="A25" s="35">
        <v>22</v>
      </c>
      <c r="B25" s="35" t="s">
        <v>363</v>
      </c>
      <c r="C25" s="35" t="s">
        <v>364</v>
      </c>
      <c r="D25" s="35">
        <v>2019</v>
      </c>
      <c r="E25" s="35">
        <v>19950001</v>
      </c>
      <c r="F25" s="47" t="s">
        <v>365</v>
      </c>
      <c r="G25" s="48">
        <v>45513</v>
      </c>
      <c r="H25" s="48">
        <v>45878</v>
      </c>
      <c r="I25" s="42" t="s">
        <v>151</v>
      </c>
      <c r="J25" s="218" t="s">
        <v>12</v>
      </c>
      <c r="K25" s="220"/>
      <c r="L25" s="220"/>
      <c r="M25" s="220"/>
      <c r="N25" s="220"/>
      <c r="O25" s="40"/>
      <c r="P25" s="40"/>
      <c r="Q25" s="40"/>
      <c r="R25" s="40"/>
      <c r="S25" s="40"/>
      <c r="T25" s="40"/>
      <c r="U25" s="40"/>
      <c r="V25" s="40"/>
    </row>
    <row r="26" spans="1:22" s="34" customFormat="1" ht="60">
      <c r="A26" s="35">
        <v>23</v>
      </c>
      <c r="B26" s="35" t="s">
        <v>363</v>
      </c>
      <c r="C26" s="35" t="s">
        <v>366</v>
      </c>
      <c r="D26" s="35">
        <v>2019</v>
      </c>
      <c r="E26" s="35">
        <v>19950002</v>
      </c>
      <c r="F26" s="47" t="s">
        <v>365</v>
      </c>
      <c r="G26" s="48">
        <v>45513</v>
      </c>
      <c r="H26" s="48">
        <v>45878</v>
      </c>
      <c r="I26" s="42" t="s">
        <v>151</v>
      </c>
      <c r="J26" s="218" t="s">
        <v>12</v>
      </c>
      <c r="K26" s="220"/>
      <c r="L26" s="220"/>
      <c r="M26" s="220"/>
      <c r="N26" s="220"/>
      <c r="O26" s="40"/>
      <c r="P26" s="40"/>
      <c r="Q26" s="40"/>
      <c r="R26" s="40"/>
      <c r="S26" s="40"/>
      <c r="T26" s="40"/>
      <c r="U26" s="40"/>
      <c r="V26" s="40"/>
    </row>
    <row r="27" spans="1:22" s="34" customFormat="1" ht="60">
      <c r="A27" s="35">
        <v>24</v>
      </c>
      <c r="B27" s="35" t="s">
        <v>363</v>
      </c>
      <c r="C27" s="35" t="s">
        <v>92</v>
      </c>
      <c r="D27" s="35">
        <v>2017</v>
      </c>
      <c r="E27" s="35">
        <v>171350001</v>
      </c>
      <c r="F27" s="47" t="s">
        <v>365</v>
      </c>
      <c r="G27" s="48">
        <v>45513</v>
      </c>
      <c r="H27" s="48">
        <v>45878</v>
      </c>
      <c r="I27" s="42" t="s">
        <v>151</v>
      </c>
      <c r="J27" s="218" t="s">
        <v>12</v>
      </c>
      <c r="K27" s="220"/>
      <c r="L27" s="220"/>
      <c r="M27" s="220"/>
      <c r="N27" s="220"/>
      <c r="O27" s="40"/>
      <c r="P27" s="40"/>
      <c r="Q27" s="40"/>
      <c r="R27" s="40"/>
      <c r="S27" s="40"/>
      <c r="T27" s="40"/>
      <c r="U27" s="40"/>
      <c r="V27" s="40"/>
    </row>
    <row r="28" spans="1:22" s="34" customFormat="1" ht="60">
      <c r="A28" s="35">
        <v>25</v>
      </c>
      <c r="B28" s="35" t="s">
        <v>367</v>
      </c>
      <c r="C28" s="35" t="s">
        <v>107</v>
      </c>
      <c r="D28" s="35">
        <v>2009</v>
      </c>
      <c r="E28" s="35" t="s">
        <v>368</v>
      </c>
      <c r="F28" s="47" t="s">
        <v>365</v>
      </c>
      <c r="G28" s="48">
        <v>45513</v>
      </c>
      <c r="H28" s="48">
        <v>45878</v>
      </c>
      <c r="I28" s="42" t="s">
        <v>151</v>
      </c>
      <c r="J28" s="218" t="s">
        <v>12</v>
      </c>
      <c r="K28" s="220"/>
      <c r="L28" s="220"/>
      <c r="M28" s="220"/>
      <c r="N28" s="220"/>
      <c r="O28" s="40"/>
      <c r="P28" s="40"/>
      <c r="Q28" s="40"/>
      <c r="R28" s="40"/>
      <c r="S28" s="40"/>
      <c r="T28" s="40"/>
      <c r="U28" s="40"/>
      <c r="V28" s="40"/>
    </row>
    <row r="29" spans="1:22" s="34" customFormat="1" ht="60">
      <c r="A29" s="35">
        <v>26</v>
      </c>
      <c r="B29" s="35" t="s">
        <v>367</v>
      </c>
      <c r="C29" s="35" t="s">
        <v>369</v>
      </c>
      <c r="D29" s="35">
        <v>2012</v>
      </c>
      <c r="E29" s="35" t="s">
        <v>370</v>
      </c>
      <c r="F29" s="47" t="s">
        <v>365</v>
      </c>
      <c r="G29" s="48">
        <v>45513</v>
      </c>
      <c r="H29" s="48">
        <v>45878</v>
      </c>
      <c r="I29" s="42" t="s">
        <v>151</v>
      </c>
      <c r="J29" s="218" t="s">
        <v>12</v>
      </c>
      <c r="K29" s="220"/>
      <c r="L29" s="220"/>
      <c r="M29" s="220"/>
      <c r="N29" s="220"/>
      <c r="O29" s="40"/>
      <c r="P29" s="40"/>
      <c r="Q29" s="40"/>
      <c r="R29" s="40"/>
      <c r="S29" s="40"/>
      <c r="T29" s="40"/>
      <c r="U29" s="40"/>
      <c r="V29" s="40"/>
    </row>
    <row r="30" spans="1:22" s="34" customFormat="1" ht="60">
      <c r="A30" s="35">
        <v>27</v>
      </c>
      <c r="B30" s="35" t="s">
        <v>367</v>
      </c>
      <c r="C30" s="35" t="s">
        <v>329</v>
      </c>
      <c r="D30" s="35">
        <v>2013</v>
      </c>
      <c r="E30" s="35" t="s">
        <v>371</v>
      </c>
      <c r="F30" s="47" t="s">
        <v>365</v>
      </c>
      <c r="G30" s="48">
        <v>45513</v>
      </c>
      <c r="H30" s="48">
        <v>45878</v>
      </c>
      <c r="I30" s="42" t="s">
        <v>151</v>
      </c>
      <c r="J30" s="218" t="s">
        <v>12</v>
      </c>
      <c r="K30" s="220"/>
      <c r="L30" s="220"/>
      <c r="M30" s="220"/>
      <c r="N30" s="220"/>
      <c r="O30" s="40"/>
      <c r="P30" s="40"/>
      <c r="Q30" s="40"/>
      <c r="R30" s="40"/>
      <c r="S30" s="40"/>
      <c r="T30" s="40"/>
      <c r="U30" s="40"/>
      <c r="V30" s="40"/>
    </row>
    <row r="31" spans="1:22" s="34" customFormat="1" ht="60">
      <c r="A31" s="35">
        <v>28</v>
      </c>
      <c r="B31" s="35" t="s">
        <v>367</v>
      </c>
      <c r="C31" s="35" t="s">
        <v>372</v>
      </c>
      <c r="D31" s="35">
        <v>2012</v>
      </c>
      <c r="E31" s="35" t="s">
        <v>373</v>
      </c>
      <c r="F31" s="47" t="s">
        <v>365</v>
      </c>
      <c r="G31" s="48">
        <v>45513</v>
      </c>
      <c r="H31" s="48">
        <v>45878</v>
      </c>
      <c r="I31" s="42" t="s">
        <v>151</v>
      </c>
      <c r="J31" s="218" t="s">
        <v>12</v>
      </c>
      <c r="K31" s="220"/>
      <c r="L31" s="220"/>
      <c r="M31" s="220"/>
      <c r="N31" s="220"/>
      <c r="O31" s="40"/>
      <c r="P31" s="40"/>
      <c r="Q31" s="40"/>
      <c r="R31" s="40"/>
      <c r="S31" s="40"/>
      <c r="T31" s="40"/>
      <c r="U31" s="40"/>
      <c r="V31" s="40"/>
    </row>
    <row r="32" spans="1:22" ht="36" customHeight="1">
      <c r="A32" s="275" t="s">
        <v>551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</row>
    <row r="35" spans="3:3">
      <c r="C35" s="80"/>
    </row>
  </sheetData>
  <mergeCells count="1">
    <mergeCell ref="A32:K32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&amp;A</oddHeader>
    <oddFooter>Strona &amp;P z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V13"/>
  <sheetViews>
    <sheetView view="pageBreakPreview" zoomScale="60" zoomScaleNormal="85" workbookViewId="0">
      <selection activeCell="I1" sqref="I1"/>
    </sheetView>
  </sheetViews>
  <sheetFormatPr defaultColWidth="12.5703125" defaultRowHeight="12.75"/>
  <cols>
    <col min="1" max="1" width="5" style="34" customWidth="1"/>
    <col min="2" max="2" width="16.85546875" style="34" customWidth="1"/>
    <col min="3" max="3" width="13.140625" style="34" customWidth="1"/>
    <col min="4" max="4" width="9.5703125" style="34" customWidth="1"/>
    <col min="5" max="5" width="20.140625" style="34" customWidth="1"/>
    <col min="6" max="8" width="12.5703125" style="34"/>
    <col min="9" max="9" width="33.5703125" style="34" customWidth="1"/>
    <col min="10" max="10" width="12.5703125" style="34"/>
    <col min="11" max="12" width="12.5703125" style="34" customWidth="1"/>
    <col min="13" max="16384" width="12.5703125" style="34"/>
  </cols>
  <sheetData>
    <row r="1" spans="1:22" ht="25.5">
      <c r="I1" s="284" t="s">
        <v>598</v>
      </c>
    </row>
    <row r="2" spans="1:22" ht="45" customHeight="1">
      <c r="A2" s="230" t="s">
        <v>0</v>
      </c>
      <c r="B2" s="231" t="s">
        <v>1</v>
      </c>
      <c r="C2" s="230" t="s">
        <v>2</v>
      </c>
      <c r="D2" s="230" t="s">
        <v>3</v>
      </c>
      <c r="E2" s="230" t="s">
        <v>4</v>
      </c>
      <c r="F2" s="230" t="s">
        <v>5</v>
      </c>
      <c r="G2" s="230" t="s">
        <v>497</v>
      </c>
      <c r="H2" s="230" t="s">
        <v>7</v>
      </c>
      <c r="I2" s="230" t="s">
        <v>126</v>
      </c>
      <c r="J2" s="230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  <c r="O2" s="45"/>
      <c r="P2" s="45"/>
      <c r="Q2" s="45"/>
      <c r="R2" s="45"/>
      <c r="S2" s="45"/>
      <c r="T2" s="45"/>
      <c r="U2" s="45"/>
      <c r="V2" s="45"/>
    </row>
    <row r="3" spans="1:22" ht="45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  <c r="O3" s="45"/>
      <c r="P3" s="45"/>
      <c r="Q3" s="45"/>
      <c r="R3" s="45"/>
      <c r="S3" s="45"/>
      <c r="T3" s="45"/>
      <c r="U3" s="45"/>
      <c r="V3" s="45"/>
    </row>
    <row r="4" spans="1:22" ht="15.75" customHeight="1">
      <c r="A4" s="282" t="s">
        <v>141</v>
      </c>
      <c r="B4" s="282"/>
      <c r="C4" s="282"/>
      <c r="D4" s="282"/>
      <c r="E4" s="282"/>
      <c r="F4" s="282"/>
      <c r="G4" s="282"/>
      <c r="H4" s="282"/>
      <c r="I4" s="282"/>
      <c r="J4" s="282"/>
      <c r="K4" s="283"/>
      <c r="L4" s="283"/>
      <c r="M4" s="283"/>
      <c r="N4" s="283"/>
      <c r="O4" s="45"/>
      <c r="P4" s="45"/>
      <c r="Q4" s="45"/>
      <c r="R4" s="45"/>
      <c r="S4" s="45"/>
      <c r="T4" s="45"/>
      <c r="U4" s="45"/>
      <c r="V4" s="45"/>
    </row>
    <row r="5" spans="1:22" ht="42.75" hidden="1">
      <c r="A5" s="232" t="s">
        <v>0</v>
      </c>
      <c r="B5" s="233" t="s">
        <v>1</v>
      </c>
      <c r="C5" s="233" t="s">
        <v>2</v>
      </c>
      <c r="D5" s="233" t="s">
        <v>3</v>
      </c>
      <c r="E5" s="233" t="s">
        <v>4</v>
      </c>
      <c r="F5" s="233" t="s">
        <v>5</v>
      </c>
      <c r="G5" s="233" t="s">
        <v>6</v>
      </c>
      <c r="H5" s="233" t="s">
        <v>7</v>
      </c>
      <c r="I5" s="233" t="s">
        <v>126</v>
      </c>
    </row>
    <row r="6" spans="1:22" ht="88.15" customHeight="1">
      <c r="A6" s="38">
        <v>1</v>
      </c>
      <c r="B6" s="39" t="s">
        <v>357</v>
      </c>
      <c r="C6" s="39" t="s">
        <v>147</v>
      </c>
      <c r="D6" s="39">
        <v>2020</v>
      </c>
      <c r="E6" s="39" t="s">
        <v>358</v>
      </c>
      <c r="F6" s="39" t="s">
        <v>359</v>
      </c>
      <c r="G6" s="192">
        <v>45527</v>
      </c>
      <c r="H6" s="192">
        <v>45892</v>
      </c>
      <c r="I6" s="139" t="s">
        <v>151</v>
      </c>
      <c r="J6" s="229" t="s">
        <v>62</v>
      </c>
      <c r="K6" s="220"/>
      <c r="L6" s="220"/>
      <c r="M6" s="220"/>
      <c r="N6" s="220"/>
      <c r="O6" s="40"/>
      <c r="P6" s="40"/>
      <c r="Q6" s="40"/>
      <c r="R6" s="40"/>
      <c r="S6" s="40"/>
      <c r="T6" s="40"/>
      <c r="U6" s="40"/>
      <c r="V6" s="40"/>
    </row>
    <row r="7" spans="1:22" ht="86.45" customHeight="1">
      <c r="A7" s="38">
        <v>2</v>
      </c>
      <c r="B7" s="39" t="s">
        <v>357</v>
      </c>
      <c r="C7" s="39" t="s">
        <v>66</v>
      </c>
      <c r="D7" s="39">
        <v>2020</v>
      </c>
      <c r="E7" s="39" t="s">
        <v>360</v>
      </c>
      <c r="F7" s="39" t="s">
        <v>359</v>
      </c>
      <c r="G7" s="192">
        <v>45527</v>
      </c>
      <c r="H7" s="192">
        <v>45892</v>
      </c>
      <c r="I7" s="139" t="s">
        <v>151</v>
      </c>
      <c r="J7" s="229" t="s">
        <v>62</v>
      </c>
      <c r="K7" s="220"/>
      <c r="L7" s="220"/>
      <c r="M7" s="220"/>
      <c r="N7" s="220"/>
      <c r="O7" s="40"/>
      <c r="P7" s="40"/>
      <c r="Q7" s="40"/>
      <c r="R7" s="40"/>
      <c r="S7" s="40"/>
      <c r="T7" s="40"/>
      <c r="U7" s="40"/>
      <c r="V7" s="40"/>
    </row>
    <row r="8" spans="1:22" ht="87.6" customHeight="1">
      <c r="A8" s="38">
        <v>3</v>
      </c>
      <c r="B8" s="39" t="s">
        <v>357</v>
      </c>
      <c r="C8" s="39" t="s">
        <v>147</v>
      </c>
      <c r="D8" s="39">
        <v>2020</v>
      </c>
      <c r="E8" s="39" t="s">
        <v>361</v>
      </c>
      <c r="F8" s="39" t="s">
        <v>359</v>
      </c>
      <c r="G8" s="192">
        <v>45527</v>
      </c>
      <c r="H8" s="192">
        <v>45892</v>
      </c>
      <c r="I8" s="139" t="s">
        <v>151</v>
      </c>
      <c r="J8" s="229" t="s">
        <v>62</v>
      </c>
      <c r="K8" s="220"/>
      <c r="L8" s="220"/>
      <c r="M8" s="220"/>
      <c r="N8" s="220"/>
      <c r="O8" s="40"/>
      <c r="P8" s="40"/>
      <c r="Q8" s="40"/>
      <c r="R8" s="40"/>
      <c r="S8" s="40"/>
      <c r="T8" s="40"/>
      <c r="U8" s="40"/>
      <c r="V8" s="40"/>
    </row>
    <row r="9" spans="1:22" ht="87" customHeight="1">
      <c r="A9" s="38">
        <v>4</v>
      </c>
      <c r="B9" s="39" t="s">
        <v>357</v>
      </c>
      <c r="C9" s="39" t="s">
        <v>147</v>
      </c>
      <c r="D9" s="39">
        <v>2020</v>
      </c>
      <c r="E9" s="39" t="s">
        <v>362</v>
      </c>
      <c r="F9" s="39" t="s">
        <v>359</v>
      </c>
      <c r="G9" s="192">
        <v>45527</v>
      </c>
      <c r="H9" s="192">
        <v>45892</v>
      </c>
      <c r="I9" s="139" t="s">
        <v>151</v>
      </c>
      <c r="J9" s="229" t="s">
        <v>62</v>
      </c>
      <c r="K9" s="220"/>
      <c r="L9" s="220"/>
      <c r="M9" s="220"/>
      <c r="N9" s="220"/>
      <c r="O9" s="40"/>
      <c r="P9" s="40"/>
      <c r="Q9" s="40"/>
      <c r="R9" s="40"/>
      <c r="S9" s="40"/>
      <c r="T9" s="40"/>
      <c r="U9" s="40"/>
      <c r="V9" s="40"/>
    </row>
    <row r="10" spans="1:22" ht="15">
      <c r="A10" s="275" t="s">
        <v>549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  <row r="11" spans="1:22" ht="15.75" customHeight="1"/>
    <row r="13" spans="1:22">
      <c r="B13" s="80"/>
    </row>
  </sheetData>
  <mergeCells count="2">
    <mergeCell ref="A4:N4"/>
    <mergeCell ref="A10:K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&amp;A</oddHeader>
    <oddFooter>Strona &amp;P z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8"/>
  <sheetViews>
    <sheetView view="pageBreakPreview" zoomScale="60" zoomScaleNormal="100" workbookViewId="0">
      <selection activeCell="I1" sqref="I1"/>
    </sheetView>
  </sheetViews>
  <sheetFormatPr defaultRowHeight="12.75"/>
  <cols>
    <col min="1" max="1" width="4.85546875" customWidth="1"/>
    <col min="2" max="2" width="17.7109375" customWidth="1"/>
    <col min="3" max="3" width="11.140625" customWidth="1"/>
    <col min="5" max="5" width="13.28515625" customWidth="1"/>
    <col min="6" max="6" width="13.5703125" customWidth="1"/>
    <col min="7" max="7" width="12" customWidth="1"/>
    <col min="8" max="8" width="10.42578125" customWidth="1"/>
    <col min="9" max="9" width="28.7109375" customWidth="1"/>
    <col min="10" max="10" width="11" customWidth="1"/>
  </cols>
  <sheetData>
    <row r="1" spans="1:14" ht="25.5">
      <c r="I1" s="284" t="s">
        <v>599</v>
      </c>
    </row>
    <row r="2" spans="1:14" ht="57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131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135" customHeight="1">
      <c r="A4" s="62">
        <v>1</v>
      </c>
      <c r="B4" s="62" t="s">
        <v>393</v>
      </c>
      <c r="C4" s="62" t="s">
        <v>44</v>
      </c>
      <c r="D4" s="62">
        <v>2010</v>
      </c>
      <c r="E4" s="62" t="s">
        <v>394</v>
      </c>
      <c r="F4" s="62" t="s">
        <v>395</v>
      </c>
      <c r="G4" s="64">
        <v>45468</v>
      </c>
      <c r="H4" s="64">
        <v>45833</v>
      </c>
      <c r="I4" s="62" t="s">
        <v>151</v>
      </c>
      <c r="J4" s="193" t="s">
        <v>12</v>
      </c>
      <c r="K4" s="190"/>
      <c r="L4" s="190"/>
      <c r="M4" s="190"/>
      <c r="N4" s="190"/>
    </row>
    <row r="8" spans="1:14">
      <c r="B8" s="80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&amp;A</oddHeader>
    <oddFooter>Strona &amp;P z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12"/>
  <sheetViews>
    <sheetView view="pageBreakPreview" zoomScale="60" zoomScaleNormal="85" workbookViewId="0">
      <selection activeCell="I1" sqref="I1"/>
    </sheetView>
  </sheetViews>
  <sheetFormatPr defaultRowHeight="12.75"/>
  <cols>
    <col min="1" max="1" width="5.85546875" customWidth="1"/>
    <col min="2" max="2" width="12.28515625" customWidth="1"/>
    <col min="3" max="3" width="14.5703125" customWidth="1"/>
    <col min="4" max="4" width="9.7109375" customWidth="1"/>
    <col min="5" max="5" width="12.28515625" customWidth="1"/>
    <col min="6" max="6" width="11.28515625" customWidth="1"/>
    <col min="7" max="7" width="12.5703125" customWidth="1"/>
    <col min="8" max="8" width="19.85546875" customWidth="1"/>
    <col min="9" max="9" width="33.7109375" customWidth="1"/>
    <col min="10" max="10" width="12.7109375" customWidth="1"/>
  </cols>
  <sheetData>
    <row r="1" spans="1:14" ht="25.5">
      <c r="I1" s="284" t="s">
        <v>600</v>
      </c>
    </row>
    <row r="2" spans="1:14" ht="45" customHeight="1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60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</row>
    <row r="3" spans="1:14" ht="45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88.5" customHeight="1">
      <c r="A4" s="61">
        <v>1</v>
      </c>
      <c r="B4" s="62" t="s">
        <v>397</v>
      </c>
      <c r="C4" s="61" t="s">
        <v>44</v>
      </c>
      <c r="D4" s="61">
        <v>2021</v>
      </c>
      <c r="E4" s="61">
        <v>6640123257</v>
      </c>
      <c r="F4" s="61" t="s">
        <v>398</v>
      </c>
      <c r="G4" s="63">
        <v>45610</v>
      </c>
      <c r="H4" s="63">
        <v>45975</v>
      </c>
      <c r="I4" s="62" t="s">
        <v>151</v>
      </c>
      <c r="J4" s="61" t="s">
        <v>12</v>
      </c>
      <c r="K4" s="190"/>
      <c r="L4" s="190"/>
      <c r="M4" s="190"/>
      <c r="N4" s="190"/>
    </row>
    <row r="5" spans="1:14" ht="88.5" customHeight="1">
      <c r="A5" s="61">
        <v>2</v>
      </c>
      <c r="B5" s="62" t="s">
        <v>445</v>
      </c>
      <c r="C5" s="61" t="s">
        <v>44</v>
      </c>
      <c r="D5" s="61">
        <v>2023</v>
      </c>
      <c r="E5" s="61">
        <v>6643144545</v>
      </c>
      <c r="F5" s="61" t="s">
        <v>398</v>
      </c>
      <c r="G5" s="63">
        <v>45422</v>
      </c>
      <c r="H5" s="64" t="s">
        <v>509</v>
      </c>
      <c r="I5" s="62" t="s">
        <v>151</v>
      </c>
      <c r="J5" s="61" t="s">
        <v>12</v>
      </c>
      <c r="K5" s="190"/>
      <c r="L5" s="190"/>
      <c r="M5" s="190"/>
      <c r="N5" s="190"/>
    </row>
    <row r="6" spans="1:14" ht="15">
      <c r="A6" s="275" t="s">
        <v>559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7" spans="1:14">
      <c r="I7" s="69"/>
    </row>
    <row r="9" spans="1:14">
      <c r="B9" s="80"/>
    </row>
    <row r="12" spans="1:14">
      <c r="B12" s="78"/>
    </row>
  </sheetData>
  <mergeCells count="1">
    <mergeCell ref="A6:K6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&amp;A</oddHeader>
    <oddFooter>Strona &amp;P z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N9"/>
  <sheetViews>
    <sheetView view="pageBreakPreview" zoomScale="60" zoomScaleNormal="85" workbookViewId="0">
      <selection activeCell="I1" sqref="I1"/>
    </sheetView>
  </sheetViews>
  <sheetFormatPr defaultRowHeight="12.75"/>
  <cols>
    <col min="1" max="1" width="5.42578125" customWidth="1"/>
    <col min="2" max="2" width="16" customWidth="1"/>
    <col min="3" max="3" width="15.42578125" customWidth="1"/>
    <col min="4" max="4" width="9.42578125" customWidth="1"/>
    <col min="5" max="5" width="12" customWidth="1"/>
    <col min="6" max="6" width="11" customWidth="1"/>
    <col min="7" max="7" width="12" customWidth="1"/>
    <col min="8" max="8" width="12.7109375" customWidth="1"/>
    <col min="9" max="9" width="27.5703125" customWidth="1"/>
    <col min="10" max="10" width="12.28515625" customWidth="1"/>
    <col min="11" max="11" width="17" customWidth="1"/>
  </cols>
  <sheetData>
    <row r="1" spans="1:14" ht="30">
      <c r="I1" s="286" t="s">
        <v>601</v>
      </c>
    </row>
    <row r="2" spans="1:14" ht="49.9" customHeight="1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33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</row>
    <row r="3" spans="1:14" ht="49.9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114" customHeight="1">
      <c r="A4" s="61">
        <v>1</v>
      </c>
      <c r="B4" s="62" t="s">
        <v>405</v>
      </c>
      <c r="C4" s="62" t="s">
        <v>402</v>
      </c>
      <c r="D4" s="61">
        <v>1999</v>
      </c>
      <c r="E4" s="68" t="s">
        <v>403</v>
      </c>
      <c r="F4" s="61" t="s">
        <v>406</v>
      </c>
      <c r="G4" s="63">
        <v>45552</v>
      </c>
      <c r="H4" s="63">
        <v>45916</v>
      </c>
      <c r="I4" s="62" t="s">
        <v>151</v>
      </c>
      <c r="J4" s="193" t="s">
        <v>12</v>
      </c>
      <c r="K4" s="190"/>
      <c r="L4" s="190"/>
      <c r="M4" s="190"/>
      <c r="N4" s="190"/>
    </row>
    <row r="5" spans="1:14" ht="111" customHeight="1">
      <c r="A5" s="61">
        <v>2</v>
      </c>
      <c r="B5" s="62" t="s">
        <v>405</v>
      </c>
      <c r="C5" s="62" t="s">
        <v>402</v>
      </c>
      <c r="D5" s="61">
        <v>1999</v>
      </c>
      <c r="E5" s="68" t="s">
        <v>404</v>
      </c>
      <c r="F5" s="61" t="s">
        <v>406</v>
      </c>
      <c r="G5" s="63">
        <v>45552</v>
      </c>
      <c r="H5" s="63">
        <v>45916</v>
      </c>
      <c r="I5" s="62" t="s">
        <v>151</v>
      </c>
      <c r="J5" s="61" t="s">
        <v>12</v>
      </c>
      <c r="K5" s="190"/>
      <c r="L5" s="190"/>
      <c r="M5" s="190"/>
      <c r="N5" s="190"/>
    </row>
    <row r="6" spans="1:14" ht="15">
      <c r="A6" s="275" t="s">
        <v>560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  <row r="9" spans="1:14">
      <c r="B9" s="80"/>
    </row>
  </sheetData>
  <mergeCells count="1">
    <mergeCell ref="A6:K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1"/>
  <sheetViews>
    <sheetView view="pageBreakPreview" zoomScale="60" zoomScaleNormal="85" workbookViewId="0">
      <selection activeCell="L6" sqref="L6"/>
    </sheetView>
  </sheetViews>
  <sheetFormatPr defaultColWidth="11.5703125" defaultRowHeight="12.75"/>
  <cols>
    <col min="1" max="1" width="4.7109375" customWidth="1"/>
    <col min="2" max="2" width="13.28515625" customWidth="1"/>
    <col min="3" max="3" width="13.85546875" customWidth="1"/>
    <col min="4" max="4" width="9.7109375" customWidth="1"/>
    <col min="5" max="5" width="10" customWidth="1"/>
    <col min="7" max="7" width="12.5703125" customWidth="1"/>
    <col min="8" max="9" width="14" customWidth="1"/>
    <col min="10" max="10" width="33.7109375" customWidth="1"/>
    <col min="11" max="11" width="14.28515625" customWidth="1"/>
  </cols>
  <sheetData>
    <row r="1" spans="1:14" ht="44.25">
      <c r="H1" s="289" t="s">
        <v>566</v>
      </c>
    </row>
    <row r="2" spans="1:14" ht="42.75">
      <c r="A2" s="144" t="s">
        <v>0</v>
      </c>
      <c r="B2" s="145" t="s">
        <v>1</v>
      </c>
      <c r="C2" s="145" t="s">
        <v>2</v>
      </c>
      <c r="D2" s="145" t="s">
        <v>3</v>
      </c>
      <c r="E2" s="145" t="s">
        <v>4</v>
      </c>
      <c r="F2" s="145" t="s">
        <v>5</v>
      </c>
      <c r="G2" s="145" t="s">
        <v>497</v>
      </c>
      <c r="H2" s="145" t="s">
        <v>7</v>
      </c>
      <c r="I2" s="145" t="s">
        <v>8</v>
      </c>
      <c r="J2" s="146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20" t="s">
        <v>531</v>
      </c>
      <c r="L3" s="20" t="s">
        <v>532</v>
      </c>
      <c r="M3" s="179" t="s">
        <v>533</v>
      </c>
      <c r="N3" s="20" t="s">
        <v>534</v>
      </c>
    </row>
    <row r="4" spans="1:14" ht="14.1" customHeight="1">
      <c r="A4" s="250" t="s">
        <v>79</v>
      </c>
      <c r="B4" s="251"/>
      <c r="C4" s="251"/>
      <c r="D4" s="251"/>
      <c r="E4" s="251"/>
      <c r="F4" s="251"/>
      <c r="G4" s="251"/>
      <c r="H4" s="251"/>
      <c r="I4" s="251"/>
      <c r="J4" s="248"/>
      <c r="K4" s="248"/>
      <c r="L4" s="248"/>
      <c r="M4" s="248"/>
      <c r="N4" s="249"/>
    </row>
    <row r="5" spans="1:14" s="75" customFormat="1" ht="125.45" customHeight="1">
      <c r="A5" s="141">
        <v>1</v>
      </c>
      <c r="B5" s="124" t="s">
        <v>89</v>
      </c>
      <c r="C5" s="124" t="s">
        <v>87</v>
      </c>
      <c r="D5" s="124">
        <v>2018</v>
      </c>
      <c r="E5" s="124">
        <v>8697</v>
      </c>
      <c r="F5" s="124" t="s">
        <v>90</v>
      </c>
      <c r="G5" s="142">
        <v>45370</v>
      </c>
      <c r="H5" s="143">
        <v>46100</v>
      </c>
      <c r="I5" s="124" t="s">
        <v>91</v>
      </c>
      <c r="J5" s="124" t="s">
        <v>315</v>
      </c>
      <c r="K5" s="181"/>
      <c r="L5" s="190"/>
      <c r="M5" s="181"/>
      <c r="N5" s="181"/>
    </row>
    <row r="6" spans="1:14" s="75" customFormat="1" ht="120" customHeight="1">
      <c r="A6" s="141">
        <v>2</v>
      </c>
      <c r="B6" s="124" t="s">
        <v>89</v>
      </c>
      <c r="C6" s="124" t="s">
        <v>87</v>
      </c>
      <c r="D6" s="124">
        <v>2018</v>
      </c>
      <c r="E6" s="124">
        <v>8700</v>
      </c>
      <c r="F6" s="124" t="s">
        <v>90</v>
      </c>
      <c r="G6" s="142">
        <v>45370</v>
      </c>
      <c r="H6" s="143">
        <v>46100</v>
      </c>
      <c r="I6" s="124" t="s">
        <v>91</v>
      </c>
      <c r="J6" s="124" t="s">
        <v>315</v>
      </c>
      <c r="K6" s="181"/>
      <c r="L6" s="181"/>
      <c r="M6" s="181"/>
      <c r="N6" s="181"/>
    </row>
    <row r="7" spans="1:14" s="75" customFormat="1" ht="120" customHeight="1">
      <c r="A7" s="141">
        <v>3</v>
      </c>
      <c r="B7" s="124" t="s">
        <v>89</v>
      </c>
      <c r="C7" s="124" t="s">
        <v>87</v>
      </c>
      <c r="D7" s="124">
        <v>2018</v>
      </c>
      <c r="E7" s="124">
        <v>8701</v>
      </c>
      <c r="F7" s="124" t="s">
        <v>90</v>
      </c>
      <c r="G7" s="142">
        <v>45370</v>
      </c>
      <c r="H7" s="143">
        <v>46100</v>
      </c>
      <c r="I7" s="124" t="s">
        <v>91</v>
      </c>
      <c r="J7" s="124" t="s">
        <v>315</v>
      </c>
      <c r="K7" s="181"/>
      <c r="L7" s="181"/>
      <c r="M7" s="181"/>
      <c r="N7" s="181"/>
    </row>
    <row r="8" spans="1:14" s="75" customFormat="1" ht="119.45" customHeight="1">
      <c r="A8" s="141">
        <v>4</v>
      </c>
      <c r="B8" s="124" t="s">
        <v>89</v>
      </c>
      <c r="C8" s="124" t="s">
        <v>87</v>
      </c>
      <c r="D8" s="124">
        <v>2018</v>
      </c>
      <c r="E8" s="124">
        <v>8702</v>
      </c>
      <c r="F8" s="124" t="s">
        <v>90</v>
      </c>
      <c r="G8" s="142">
        <v>45370</v>
      </c>
      <c r="H8" s="143">
        <v>46100</v>
      </c>
      <c r="I8" s="124" t="s">
        <v>91</v>
      </c>
      <c r="J8" s="124" t="s">
        <v>315</v>
      </c>
      <c r="K8" s="181"/>
      <c r="L8" s="181"/>
      <c r="M8" s="181"/>
      <c r="N8" s="181"/>
    </row>
    <row r="9" spans="1:14" s="75" customFormat="1" ht="121.15" customHeight="1">
      <c r="A9" s="141">
        <v>5</v>
      </c>
      <c r="B9" s="124" t="s">
        <v>89</v>
      </c>
      <c r="C9" s="124" t="s">
        <v>87</v>
      </c>
      <c r="D9" s="124">
        <v>2018</v>
      </c>
      <c r="E9" s="124">
        <v>8704</v>
      </c>
      <c r="F9" s="124" t="s">
        <v>90</v>
      </c>
      <c r="G9" s="142">
        <v>45370</v>
      </c>
      <c r="H9" s="143">
        <v>46100</v>
      </c>
      <c r="I9" s="124" t="s">
        <v>91</v>
      </c>
      <c r="J9" s="124" t="s">
        <v>315</v>
      </c>
      <c r="K9" s="181"/>
      <c r="L9" s="181"/>
      <c r="M9" s="181"/>
      <c r="N9" s="181"/>
    </row>
    <row r="10" spans="1:14" ht="46.5" customHeight="1">
      <c r="A10" s="252" t="s">
        <v>541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4"/>
    </row>
    <row r="11" spans="1:14" ht="90.75" customHeight="1">
      <c r="B11" s="79"/>
      <c r="I11" s="85"/>
    </row>
  </sheetData>
  <mergeCells count="2">
    <mergeCell ref="A4:N4"/>
    <mergeCell ref="A10:K10"/>
  </mergeCells>
  <pageMargins left="0.78740157480314965" right="0.78740157480314965" top="1.0236220472440944" bottom="1.0236220472440944" header="0.78740157480314965" footer="0.78740157480314965"/>
  <pageSetup paperSize="9" scale="70" fitToHeight="0" orientation="landscape" r:id="rId1"/>
  <headerFooter>
    <oddHeader>&amp;A</oddHeader>
    <oddFooter>Strona &amp;P z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6"/>
  <sheetViews>
    <sheetView view="pageBreakPreview" zoomScale="60" zoomScaleNormal="100" workbookViewId="0">
      <selection activeCell="I1" sqref="I1"/>
    </sheetView>
  </sheetViews>
  <sheetFormatPr defaultRowHeight="12.75"/>
  <cols>
    <col min="1" max="1" width="5.5703125" customWidth="1"/>
    <col min="2" max="2" width="14.28515625" customWidth="1"/>
    <col min="3" max="3" width="11.42578125" customWidth="1"/>
    <col min="5" max="5" width="17.42578125" customWidth="1"/>
    <col min="6" max="6" width="11.28515625" customWidth="1"/>
    <col min="7" max="7" width="12.85546875" customWidth="1"/>
    <col min="8" max="8" width="12.28515625" customWidth="1"/>
    <col min="9" max="9" width="25.140625" customWidth="1"/>
    <col min="10" max="10" width="11" customWidth="1"/>
    <col min="11" max="11" width="9.140625" customWidth="1"/>
  </cols>
  <sheetData>
    <row r="1" spans="1:14" ht="27">
      <c r="I1" s="285" t="s">
        <v>602</v>
      </c>
    </row>
    <row r="2" spans="1:14" s="34" customFormat="1" ht="57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497</v>
      </c>
      <c r="H2" s="33" t="s">
        <v>7</v>
      </c>
      <c r="I2" s="33" t="s">
        <v>126</v>
      </c>
      <c r="J2" s="33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</row>
    <row r="3" spans="1:14" s="34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129" customHeight="1">
      <c r="A4" s="51">
        <v>1</v>
      </c>
      <c r="B4" s="51" t="s">
        <v>377</v>
      </c>
      <c r="C4" s="51" t="s">
        <v>44</v>
      </c>
      <c r="D4" s="51">
        <v>2018</v>
      </c>
      <c r="E4" s="51" t="s">
        <v>378</v>
      </c>
      <c r="F4" s="51" t="s">
        <v>379</v>
      </c>
      <c r="G4" s="54">
        <v>45529</v>
      </c>
      <c r="H4" s="54">
        <v>45894</v>
      </c>
      <c r="I4" s="49" t="s">
        <v>151</v>
      </c>
      <c r="J4" s="49" t="s">
        <v>12</v>
      </c>
      <c r="K4" s="190"/>
      <c r="L4" s="190"/>
      <c r="M4" s="190"/>
      <c r="N4" s="190"/>
    </row>
    <row r="5" spans="1:14" ht="126" customHeight="1">
      <c r="A5" s="51">
        <v>2</v>
      </c>
      <c r="B5" s="51" t="s">
        <v>381</v>
      </c>
      <c r="C5" s="51" t="s">
        <v>44</v>
      </c>
      <c r="D5" s="51">
        <v>2019</v>
      </c>
      <c r="E5" s="51" t="s">
        <v>382</v>
      </c>
      <c r="F5" s="51" t="s">
        <v>383</v>
      </c>
      <c r="G5" s="54">
        <v>45513</v>
      </c>
      <c r="H5" s="54">
        <v>45878</v>
      </c>
      <c r="I5" s="49" t="s">
        <v>151</v>
      </c>
      <c r="J5" s="49" t="s">
        <v>12</v>
      </c>
      <c r="K5" s="190"/>
      <c r="L5" s="190"/>
      <c r="M5" s="190"/>
      <c r="N5" s="190"/>
    </row>
    <row r="6" spans="1:14" ht="15">
      <c r="A6" s="275" t="s">
        <v>561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</row>
  </sheetData>
  <mergeCells count="1">
    <mergeCell ref="A6:K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  <oddFooter>Strona &amp;P z 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N4"/>
  <sheetViews>
    <sheetView view="pageBreakPreview" zoomScale="60" zoomScaleNormal="100" workbookViewId="0">
      <selection activeCell="I1" sqref="I1"/>
    </sheetView>
  </sheetViews>
  <sheetFormatPr defaultRowHeight="12.75"/>
  <cols>
    <col min="1" max="1" width="3.7109375" customWidth="1"/>
    <col min="2" max="2" width="18.7109375" customWidth="1"/>
    <col min="3" max="3" width="11.7109375" customWidth="1"/>
    <col min="5" max="5" width="16.140625" customWidth="1"/>
    <col min="6" max="6" width="11" customWidth="1"/>
    <col min="7" max="7" width="15.7109375" customWidth="1"/>
    <col min="8" max="8" width="19.28515625" customWidth="1"/>
    <col min="9" max="9" width="32.5703125" customWidth="1"/>
    <col min="10" max="10" width="12.85546875" customWidth="1"/>
  </cols>
  <sheetData>
    <row r="1" spans="1:14" ht="30">
      <c r="I1" s="286" t="s">
        <v>603</v>
      </c>
    </row>
    <row r="2" spans="1:14" s="34" customFormat="1" ht="57">
      <c r="A2" s="33" t="s">
        <v>0</v>
      </c>
      <c r="B2" s="37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126</v>
      </c>
      <c r="J2" s="33" t="s">
        <v>8</v>
      </c>
      <c r="K2" s="20" t="s">
        <v>517</v>
      </c>
      <c r="L2" s="20" t="s">
        <v>518</v>
      </c>
      <c r="M2" s="20" t="s">
        <v>520</v>
      </c>
      <c r="N2" s="20" t="s">
        <v>519</v>
      </c>
    </row>
    <row r="3" spans="1:14" s="34" customFormat="1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110" t="s">
        <v>532</v>
      </c>
      <c r="M3" s="110" t="s">
        <v>533</v>
      </c>
      <c r="N3" s="111" t="s">
        <v>534</v>
      </c>
    </row>
    <row r="4" spans="1:14" ht="108" customHeight="1">
      <c r="A4" s="50">
        <v>1</v>
      </c>
      <c r="B4" s="51" t="s">
        <v>374</v>
      </c>
      <c r="C4" s="51" t="s">
        <v>44</v>
      </c>
      <c r="D4" s="51">
        <v>2017</v>
      </c>
      <c r="E4" s="51" t="s">
        <v>375</v>
      </c>
      <c r="F4" s="51" t="s">
        <v>376</v>
      </c>
      <c r="G4" s="54">
        <v>45500</v>
      </c>
      <c r="H4" s="52">
        <v>45865</v>
      </c>
      <c r="I4" s="51" t="s">
        <v>494</v>
      </c>
      <c r="J4" s="50" t="s">
        <v>12</v>
      </c>
      <c r="K4" s="190"/>
      <c r="L4" s="190"/>
      <c r="M4" s="190"/>
      <c r="N4" s="190"/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"/>
  <sheetViews>
    <sheetView view="pageBreakPreview" zoomScale="60" zoomScaleNormal="85" workbookViewId="0">
      <selection activeCell="H1" sqref="H1"/>
    </sheetView>
  </sheetViews>
  <sheetFormatPr defaultRowHeight="12.75"/>
  <cols>
    <col min="1" max="1" width="5.140625" customWidth="1"/>
    <col min="2" max="2" width="45.28515625" customWidth="1"/>
    <col min="3" max="3" width="12.140625" customWidth="1"/>
    <col min="4" max="4" width="0" hidden="1" customWidth="1"/>
    <col min="5" max="5" width="10.5703125" customWidth="1"/>
    <col min="6" max="7" width="11.7109375" customWidth="1"/>
    <col min="8" max="8" width="29.5703125" customWidth="1"/>
    <col min="9" max="9" width="34.85546875" customWidth="1"/>
    <col min="10" max="10" width="21" customWidth="1"/>
    <col min="11" max="11" width="24.7109375" customWidth="1"/>
    <col min="12" max="12" width="28.28515625" customWidth="1"/>
    <col min="13" max="13" width="44.85546875" customWidth="1"/>
  </cols>
  <sheetData>
    <row r="1" spans="1:14" ht="33">
      <c r="H1" s="287" t="s">
        <v>567</v>
      </c>
    </row>
    <row r="2" spans="1:14" ht="57">
      <c r="A2" s="150" t="s">
        <v>0</v>
      </c>
      <c r="B2" s="150" t="s">
        <v>1</v>
      </c>
      <c r="C2" s="150" t="s">
        <v>2</v>
      </c>
      <c r="D2" s="150" t="s">
        <v>3</v>
      </c>
      <c r="E2" s="150" t="s">
        <v>5</v>
      </c>
      <c r="F2" s="150" t="s">
        <v>497</v>
      </c>
      <c r="G2" s="150" t="s">
        <v>7</v>
      </c>
      <c r="H2" s="150" t="s">
        <v>126</v>
      </c>
      <c r="I2" s="150" t="s">
        <v>8</v>
      </c>
      <c r="J2" s="150" t="s">
        <v>490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20" t="s">
        <v>531</v>
      </c>
      <c r="L3" s="20" t="s">
        <v>532</v>
      </c>
      <c r="M3" s="179" t="s">
        <v>533</v>
      </c>
      <c r="N3" s="20" t="s">
        <v>534</v>
      </c>
    </row>
    <row r="4" spans="1:14" ht="116.45" customHeight="1">
      <c r="A4" s="151">
        <v>1</v>
      </c>
      <c r="B4" s="113" t="s">
        <v>418</v>
      </c>
      <c r="C4" s="113" t="s">
        <v>44</v>
      </c>
      <c r="D4" s="151"/>
      <c r="E4" s="151" t="s">
        <v>380</v>
      </c>
      <c r="F4" s="152">
        <v>45444</v>
      </c>
      <c r="G4" s="152">
        <v>45809</v>
      </c>
      <c r="H4" s="113" t="s">
        <v>151</v>
      </c>
      <c r="I4" s="151" t="s">
        <v>12</v>
      </c>
      <c r="J4" s="112" t="s">
        <v>315</v>
      </c>
      <c r="K4" s="96"/>
      <c r="L4" s="190"/>
      <c r="M4" s="190"/>
      <c r="N4" s="190"/>
    </row>
    <row r="5" spans="1:14" ht="112.9" customHeight="1">
      <c r="A5" s="151">
        <v>2</v>
      </c>
      <c r="B5" s="113" t="s">
        <v>419</v>
      </c>
      <c r="C5" s="113" t="s">
        <v>44</v>
      </c>
      <c r="D5" s="151"/>
      <c r="E5" s="151" t="s">
        <v>380</v>
      </c>
      <c r="F5" s="152">
        <v>45444</v>
      </c>
      <c r="G5" s="152">
        <v>45809</v>
      </c>
      <c r="H5" s="113" t="s">
        <v>151</v>
      </c>
      <c r="I5" s="151" t="s">
        <v>12</v>
      </c>
      <c r="J5" s="112" t="s">
        <v>315</v>
      </c>
      <c r="K5" s="96"/>
      <c r="L5" s="190"/>
      <c r="M5" s="190"/>
      <c r="N5" s="190"/>
    </row>
    <row r="6" spans="1:14" ht="113.45" customHeight="1">
      <c r="A6" s="151">
        <v>3</v>
      </c>
      <c r="B6" s="113" t="s">
        <v>420</v>
      </c>
      <c r="C6" s="113" t="s">
        <v>44</v>
      </c>
      <c r="D6" s="151"/>
      <c r="E6" s="151" t="s">
        <v>380</v>
      </c>
      <c r="F6" s="152">
        <v>45444</v>
      </c>
      <c r="G6" s="152">
        <v>45809</v>
      </c>
      <c r="H6" s="113" t="s">
        <v>151</v>
      </c>
      <c r="I6" s="151" t="s">
        <v>12</v>
      </c>
      <c r="J6" s="112" t="s">
        <v>315</v>
      </c>
      <c r="K6" s="96"/>
      <c r="L6" s="190"/>
      <c r="M6" s="190"/>
      <c r="N6" s="190"/>
    </row>
    <row r="7" spans="1:14" ht="120" customHeight="1">
      <c r="A7" s="151">
        <v>4</v>
      </c>
      <c r="B7" s="113" t="s">
        <v>421</v>
      </c>
      <c r="C7" s="113" t="s">
        <v>44</v>
      </c>
      <c r="D7" s="151"/>
      <c r="E7" s="151" t="s">
        <v>380</v>
      </c>
      <c r="F7" s="152">
        <v>45444</v>
      </c>
      <c r="G7" s="152">
        <v>45809</v>
      </c>
      <c r="H7" s="113" t="s">
        <v>151</v>
      </c>
      <c r="I7" s="151" t="s">
        <v>12</v>
      </c>
      <c r="J7" s="112" t="s">
        <v>315</v>
      </c>
      <c r="K7" s="96"/>
      <c r="L7" s="190"/>
      <c r="M7" s="190"/>
      <c r="N7" s="190"/>
    </row>
    <row r="8" spans="1:14" ht="35.25" customHeight="1">
      <c r="A8" s="252" t="s">
        <v>536</v>
      </c>
      <c r="B8" s="253"/>
      <c r="C8" s="253"/>
      <c r="D8" s="253"/>
      <c r="E8" s="253"/>
      <c r="F8" s="253"/>
      <c r="G8" s="253"/>
      <c r="H8" s="253"/>
      <c r="I8" s="253"/>
      <c r="J8" s="253"/>
      <c r="K8" s="254"/>
      <c r="L8" s="190"/>
      <c r="M8" s="190"/>
      <c r="N8" s="190"/>
    </row>
    <row r="11" spans="1:14">
      <c r="G11" s="83"/>
    </row>
    <row r="12" spans="1:14">
      <c r="B12" s="79"/>
    </row>
    <row r="13" spans="1:14" ht="15">
      <c r="B13" s="86"/>
    </row>
    <row r="14" spans="1:14" ht="14.25">
      <c r="B14" s="87"/>
    </row>
  </sheetData>
  <mergeCells count="1">
    <mergeCell ref="A8:K8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&amp;A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view="pageBreakPreview" zoomScale="60" zoomScaleNormal="100" workbookViewId="0">
      <selection activeCell="F1" sqref="F1"/>
    </sheetView>
  </sheetViews>
  <sheetFormatPr defaultRowHeight="12.75"/>
  <cols>
    <col min="1" max="1" width="4.5703125" customWidth="1"/>
    <col min="2" max="2" width="36.7109375" customWidth="1"/>
    <col min="3" max="3" width="13.28515625" customWidth="1"/>
    <col min="4" max="4" width="10.7109375" customWidth="1"/>
    <col min="5" max="5" width="12.28515625" customWidth="1"/>
    <col min="6" max="6" width="20.28515625" customWidth="1"/>
    <col min="7" max="7" width="13.28515625" customWidth="1"/>
    <col min="8" max="8" width="25.28515625" customWidth="1"/>
    <col min="9" max="9" width="12" customWidth="1"/>
    <col min="10" max="11" width="9.140625" customWidth="1"/>
  </cols>
  <sheetData>
    <row r="1" spans="1:13" ht="30">
      <c r="F1" s="286" t="s">
        <v>568</v>
      </c>
    </row>
    <row r="2" spans="1:13" ht="57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78</v>
      </c>
      <c r="J2" s="111" t="s">
        <v>517</v>
      </c>
      <c r="K2" s="111" t="s">
        <v>518</v>
      </c>
      <c r="L2" s="111" t="s">
        <v>520</v>
      </c>
      <c r="M2" s="111" t="s">
        <v>519</v>
      </c>
    </row>
    <row r="3" spans="1:13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79" t="s">
        <v>530</v>
      </c>
      <c r="K3" s="20" t="s">
        <v>531</v>
      </c>
      <c r="L3" s="20" t="s">
        <v>532</v>
      </c>
      <c r="M3" s="179" t="s">
        <v>533</v>
      </c>
    </row>
    <row r="4" spans="1:13" ht="33.6" customHeight="1">
      <c r="A4" s="106">
        <v>1</v>
      </c>
      <c r="B4" s="154" t="s">
        <v>498</v>
      </c>
      <c r="C4" s="108" t="s">
        <v>92</v>
      </c>
      <c r="D4" s="106">
        <v>2013</v>
      </c>
      <c r="E4" s="109">
        <v>200714</v>
      </c>
      <c r="F4" s="154" t="s">
        <v>477</v>
      </c>
      <c r="G4" s="157">
        <v>45278</v>
      </c>
      <c r="H4" s="157" t="s">
        <v>499</v>
      </c>
      <c r="I4" s="107" t="s">
        <v>62</v>
      </c>
      <c r="J4" s="207"/>
      <c r="K4" s="208"/>
      <c r="L4" s="208"/>
      <c r="M4" s="190"/>
    </row>
    <row r="5" spans="1:13" ht="33" customHeight="1">
      <c r="A5" s="106">
        <v>2</v>
      </c>
      <c r="B5" s="154" t="s">
        <v>498</v>
      </c>
      <c r="C5" s="108" t="s">
        <v>92</v>
      </c>
      <c r="D5" s="108">
        <v>2013</v>
      </c>
      <c r="E5" s="109">
        <v>200395</v>
      </c>
      <c r="F5" s="154" t="s">
        <v>477</v>
      </c>
      <c r="G5" s="157">
        <v>45278</v>
      </c>
      <c r="H5" s="157" t="s">
        <v>499</v>
      </c>
      <c r="I5" s="107" t="s">
        <v>62</v>
      </c>
      <c r="J5" s="208"/>
      <c r="K5" s="208"/>
      <c r="L5" s="208"/>
      <c r="M5" s="190"/>
    </row>
    <row r="6" spans="1:13" ht="33.6" customHeight="1">
      <c r="A6" s="106">
        <v>3</v>
      </c>
      <c r="B6" s="154" t="s">
        <v>498</v>
      </c>
      <c r="C6" s="108" t="s">
        <v>92</v>
      </c>
      <c r="D6" s="108">
        <v>2013</v>
      </c>
      <c r="E6" s="109">
        <v>200712</v>
      </c>
      <c r="F6" s="154" t="s">
        <v>477</v>
      </c>
      <c r="G6" s="157">
        <v>45279</v>
      </c>
      <c r="H6" s="157" t="s">
        <v>500</v>
      </c>
      <c r="I6" s="107" t="s">
        <v>62</v>
      </c>
      <c r="J6" s="208"/>
      <c r="K6" s="208"/>
      <c r="L6" s="208"/>
      <c r="M6" s="190"/>
    </row>
    <row r="7" spans="1:13" ht="30" customHeight="1">
      <c r="A7" s="106">
        <v>4</v>
      </c>
      <c r="B7" s="154" t="s">
        <v>498</v>
      </c>
      <c r="C7" s="108" t="s">
        <v>92</v>
      </c>
      <c r="D7" s="108">
        <v>2013</v>
      </c>
      <c r="E7" s="109">
        <v>200713</v>
      </c>
      <c r="F7" s="154" t="s">
        <v>477</v>
      </c>
      <c r="G7" s="157">
        <v>45279</v>
      </c>
      <c r="H7" s="157" t="s">
        <v>500</v>
      </c>
      <c r="I7" s="107" t="s">
        <v>62</v>
      </c>
      <c r="J7" s="208"/>
      <c r="K7" s="208"/>
      <c r="L7" s="208"/>
      <c r="M7" s="190"/>
    </row>
    <row r="8" spans="1:13" ht="28.5">
      <c r="A8" s="106">
        <v>5</v>
      </c>
      <c r="B8" s="154" t="s">
        <v>498</v>
      </c>
      <c r="C8" s="108" t="s">
        <v>92</v>
      </c>
      <c r="D8" s="156">
        <v>2020</v>
      </c>
      <c r="E8" s="156">
        <v>258223</v>
      </c>
      <c r="F8" s="154" t="s">
        <v>477</v>
      </c>
      <c r="G8" s="157">
        <v>45488</v>
      </c>
      <c r="H8" s="157">
        <f>G8+365+365</f>
        <v>46218</v>
      </c>
      <c r="I8" s="107" t="s">
        <v>62</v>
      </c>
      <c r="J8" s="190"/>
      <c r="K8" s="190"/>
      <c r="L8" s="190"/>
      <c r="M8" s="190"/>
    </row>
    <row r="9" spans="1:13" ht="28.5">
      <c r="A9" s="106">
        <v>6</v>
      </c>
      <c r="B9" s="154" t="s">
        <v>498</v>
      </c>
      <c r="C9" s="108" t="s">
        <v>92</v>
      </c>
      <c r="D9" s="156">
        <v>2020</v>
      </c>
      <c r="E9" s="156">
        <v>258221</v>
      </c>
      <c r="F9" s="154" t="s">
        <v>477</v>
      </c>
      <c r="G9" s="157">
        <v>45488</v>
      </c>
      <c r="H9" s="157">
        <f>G9+365+365</f>
        <v>46218</v>
      </c>
      <c r="I9" s="107" t="s">
        <v>62</v>
      </c>
      <c r="J9" s="190"/>
      <c r="K9" s="190"/>
      <c r="L9" s="190"/>
      <c r="M9" s="190"/>
    </row>
    <row r="10" spans="1:13" ht="28.5">
      <c r="A10" s="106">
        <v>7</v>
      </c>
      <c r="B10" s="154" t="s">
        <v>498</v>
      </c>
      <c r="C10" s="108" t="s">
        <v>92</v>
      </c>
      <c r="D10" s="156">
        <v>2020</v>
      </c>
      <c r="E10" s="156">
        <v>258222</v>
      </c>
      <c r="F10" s="154" t="s">
        <v>477</v>
      </c>
      <c r="G10" s="157">
        <v>45488</v>
      </c>
      <c r="H10" s="157">
        <f>G10+365+365</f>
        <v>46218</v>
      </c>
      <c r="I10" s="107" t="s">
        <v>62</v>
      </c>
      <c r="J10" s="190"/>
      <c r="K10" s="190"/>
      <c r="L10" s="190"/>
      <c r="M10" s="190"/>
    </row>
    <row r="11" spans="1:13" ht="28.5">
      <c r="A11" s="106">
        <v>8</v>
      </c>
      <c r="B11" s="154" t="s">
        <v>498</v>
      </c>
      <c r="C11" s="108" t="s">
        <v>92</v>
      </c>
      <c r="D11" s="156">
        <v>2020</v>
      </c>
      <c r="E11" s="156">
        <v>258224</v>
      </c>
      <c r="F11" s="154" t="s">
        <v>477</v>
      </c>
      <c r="G11" s="157">
        <v>45488</v>
      </c>
      <c r="H11" s="157">
        <f>G11+365+365</f>
        <v>46218</v>
      </c>
      <c r="I11" s="107" t="s">
        <v>62</v>
      </c>
      <c r="J11" s="190"/>
      <c r="K11" s="190"/>
      <c r="L11" s="190"/>
      <c r="M11" s="190"/>
    </row>
    <row r="12" spans="1:13" ht="28.5">
      <c r="A12" s="106">
        <v>9</v>
      </c>
      <c r="B12" s="154" t="s">
        <v>498</v>
      </c>
      <c r="C12" s="108" t="s">
        <v>92</v>
      </c>
      <c r="D12" s="156">
        <v>2020</v>
      </c>
      <c r="E12" s="156">
        <v>258225</v>
      </c>
      <c r="F12" s="154" t="s">
        <v>477</v>
      </c>
      <c r="G12" s="157">
        <v>45488</v>
      </c>
      <c r="H12" s="157">
        <f>G12+365+365</f>
        <v>46218</v>
      </c>
      <c r="I12" s="107" t="s">
        <v>62</v>
      </c>
      <c r="J12" s="190"/>
      <c r="K12" s="190"/>
      <c r="L12" s="190"/>
      <c r="M12" s="190"/>
    </row>
    <row r="13" spans="1:13" ht="63" customHeight="1">
      <c r="A13" s="255" t="s">
        <v>322</v>
      </c>
      <c r="B13" s="255"/>
      <c r="C13" s="255"/>
      <c r="D13" s="255"/>
      <c r="E13" s="255"/>
      <c r="F13" s="255"/>
      <c r="G13" s="255"/>
      <c r="H13" s="255"/>
      <c r="I13" s="255"/>
    </row>
    <row r="14" spans="1:13" ht="15">
      <c r="A14" s="252" t="s">
        <v>542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34"/>
      <c r="L14" s="190"/>
      <c r="M14" s="190"/>
    </row>
  </sheetData>
  <mergeCells count="2">
    <mergeCell ref="A13:I13"/>
    <mergeCell ref="A14:J14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&amp;A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view="pageBreakPreview" zoomScale="60" zoomScaleNormal="100" workbookViewId="0">
      <selection activeCell="H1" sqref="H1"/>
    </sheetView>
  </sheetViews>
  <sheetFormatPr defaultColWidth="11.5703125" defaultRowHeight="12.75"/>
  <cols>
    <col min="1" max="1" width="5.5703125" customWidth="1"/>
    <col min="2" max="2" width="24.7109375" customWidth="1"/>
    <col min="3" max="3" width="12.140625" customWidth="1"/>
    <col min="4" max="4" width="11.7109375" bestFit="1" customWidth="1"/>
    <col min="5" max="5" width="22.140625" customWidth="1"/>
    <col min="6" max="6" width="12" customWidth="1"/>
    <col min="7" max="8" width="12.42578125" bestFit="1" customWidth="1"/>
    <col min="9" max="9" width="11.85546875" customWidth="1"/>
    <col min="10" max="10" width="40" customWidth="1"/>
    <col min="11" max="11" width="14.85546875" customWidth="1"/>
    <col min="12" max="12" width="22" customWidth="1"/>
    <col min="13" max="13" width="21.5703125" customWidth="1"/>
  </cols>
  <sheetData>
    <row r="1" spans="1:14" ht="30">
      <c r="H1" s="286" t="s">
        <v>569</v>
      </c>
    </row>
    <row r="2" spans="1:14" ht="44.45" customHeight="1">
      <c r="A2" s="2" t="s">
        <v>0</v>
      </c>
      <c r="B2" s="1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497</v>
      </c>
      <c r="H2" s="3" t="s">
        <v>7</v>
      </c>
      <c r="I2" s="3" t="s">
        <v>8</v>
      </c>
      <c r="J2" s="111" t="s">
        <v>126</v>
      </c>
      <c r="K2" s="111" t="s">
        <v>517</v>
      </c>
      <c r="L2" s="111" t="s">
        <v>518</v>
      </c>
      <c r="M2" s="111" t="s">
        <v>520</v>
      </c>
      <c r="N2" s="111" t="s">
        <v>519</v>
      </c>
    </row>
    <row r="3" spans="1:14" ht="44.45" customHeight="1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1" t="s">
        <v>531</v>
      </c>
      <c r="L3" s="111" t="s">
        <v>532</v>
      </c>
      <c r="M3" s="110" t="s">
        <v>533</v>
      </c>
      <c r="N3" s="110" t="s">
        <v>533</v>
      </c>
    </row>
    <row r="4" spans="1:14" ht="95.25" customHeight="1">
      <c r="A4" s="57">
        <v>1</v>
      </c>
      <c r="B4" s="58" t="s">
        <v>385</v>
      </c>
      <c r="C4" s="58" t="s">
        <v>44</v>
      </c>
      <c r="D4" s="58">
        <v>2012</v>
      </c>
      <c r="E4" s="58" t="s">
        <v>386</v>
      </c>
      <c r="F4" s="58" t="s">
        <v>387</v>
      </c>
      <c r="G4" s="59">
        <v>45553</v>
      </c>
      <c r="H4" s="59">
        <v>45918</v>
      </c>
      <c r="I4" s="16" t="s">
        <v>12</v>
      </c>
      <c r="J4" s="209" t="s">
        <v>151</v>
      </c>
      <c r="K4" s="113"/>
      <c r="L4" s="113"/>
      <c r="M4" s="113"/>
      <c r="N4" s="190"/>
    </row>
    <row r="5" spans="1:14" ht="99.75">
      <c r="A5" s="57">
        <v>2</v>
      </c>
      <c r="B5" s="58" t="s">
        <v>388</v>
      </c>
      <c r="C5" s="58" t="s">
        <v>44</v>
      </c>
      <c r="D5" s="58">
        <v>2019</v>
      </c>
      <c r="E5" s="58" t="s">
        <v>389</v>
      </c>
      <c r="F5" s="58" t="s">
        <v>387</v>
      </c>
      <c r="G5" s="59">
        <v>45565</v>
      </c>
      <c r="H5" s="59">
        <v>45930</v>
      </c>
      <c r="I5" s="16" t="s">
        <v>12</v>
      </c>
      <c r="J5" s="209" t="s">
        <v>151</v>
      </c>
      <c r="K5" s="113"/>
      <c r="L5" s="113"/>
      <c r="M5" s="113"/>
      <c r="N5" s="190"/>
    </row>
    <row r="6" spans="1:14" ht="99.75">
      <c r="A6" s="57">
        <v>3</v>
      </c>
      <c r="B6" s="58" t="s">
        <v>390</v>
      </c>
      <c r="C6" s="58" t="s">
        <v>44</v>
      </c>
      <c r="D6" s="58">
        <v>2018</v>
      </c>
      <c r="E6" s="58" t="s">
        <v>391</v>
      </c>
      <c r="F6" s="58" t="s">
        <v>387</v>
      </c>
      <c r="G6" s="59">
        <v>45565</v>
      </c>
      <c r="H6" s="59">
        <v>45930</v>
      </c>
      <c r="I6" s="16" t="s">
        <v>12</v>
      </c>
      <c r="J6" s="209" t="s">
        <v>151</v>
      </c>
      <c r="K6" s="113"/>
      <c r="L6" s="113"/>
      <c r="M6" s="113"/>
      <c r="N6" s="190"/>
    </row>
    <row r="7" spans="1:14" ht="45.75" customHeight="1">
      <c r="A7" s="257" t="s">
        <v>151</v>
      </c>
      <c r="B7" s="257"/>
      <c r="C7" s="257"/>
      <c r="D7" s="257"/>
      <c r="E7" s="257"/>
      <c r="F7" s="257"/>
      <c r="G7" s="257"/>
      <c r="H7" s="257"/>
      <c r="I7" s="257"/>
      <c r="J7" s="210"/>
    </row>
    <row r="8" spans="1:14" ht="15">
      <c r="A8" s="258" t="s">
        <v>543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190"/>
      <c r="M8" s="190"/>
      <c r="N8" s="190"/>
    </row>
    <row r="10" spans="1:14">
      <c r="B10" s="79"/>
    </row>
  </sheetData>
  <mergeCells count="2">
    <mergeCell ref="A7:I7"/>
    <mergeCell ref="A8:K8"/>
  </mergeCells>
  <pageMargins left="0.78740157480314965" right="0.78740157480314965" top="1.0236220472440944" bottom="1.0236220472440944" header="0.78740157480314965" footer="0.78740157480314965"/>
  <pageSetup paperSize="9" scale="56" orientation="landscape" horizontalDpi="300" verticalDpi="300" r:id="rId1"/>
  <headerFooter>
    <oddHeader>&amp;C&amp;A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8"/>
  <sheetViews>
    <sheetView view="pageBreakPreview" zoomScale="60" zoomScaleNormal="85" workbookViewId="0">
      <selection activeCell="J1" sqref="J1"/>
    </sheetView>
  </sheetViews>
  <sheetFormatPr defaultColWidth="11.5703125" defaultRowHeight="12.75"/>
  <cols>
    <col min="1" max="1" width="4.7109375" customWidth="1"/>
    <col min="4" max="4" width="10.140625" customWidth="1"/>
    <col min="5" max="5" width="10.28515625" customWidth="1"/>
    <col min="7" max="7" width="13" customWidth="1"/>
    <col min="8" max="8" width="12.5703125" customWidth="1"/>
    <col min="9" max="9" width="11.5703125" customWidth="1"/>
    <col min="10" max="10" width="39.5703125" customWidth="1"/>
    <col min="11" max="11" width="26.85546875" customWidth="1"/>
  </cols>
  <sheetData>
    <row r="1" spans="1:15" ht="27">
      <c r="J1" s="285" t="s">
        <v>570</v>
      </c>
    </row>
    <row r="2" spans="1:15" ht="71.25">
      <c r="A2" s="110" t="s">
        <v>0</v>
      </c>
      <c r="B2" s="111" t="s">
        <v>1</v>
      </c>
      <c r="C2" s="111" t="s">
        <v>2</v>
      </c>
      <c r="D2" s="111" t="s">
        <v>3</v>
      </c>
      <c r="E2" s="111" t="s">
        <v>4</v>
      </c>
      <c r="F2" s="111" t="s">
        <v>5</v>
      </c>
      <c r="G2" s="111" t="s">
        <v>497</v>
      </c>
      <c r="H2" s="111" t="s">
        <v>7</v>
      </c>
      <c r="I2" s="111" t="s">
        <v>495</v>
      </c>
      <c r="J2" s="158" t="s">
        <v>490</v>
      </c>
      <c r="K2" s="159" t="s">
        <v>491</v>
      </c>
      <c r="L2" s="111" t="s">
        <v>517</v>
      </c>
      <c r="M2" s="111" t="s">
        <v>518</v>
      </c>
      <c r="N2" s="111" t="s">
        <v>520</v>
      </c>
      <c r="O2" s="111" t="s">
        <v>519</v>
      </c>
    </row>
    <row r="3" spans="1:15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211" t="s">
        <v>532</v>
      </c>
      <c r="M3" s="211" t="s">
        <v>533</v>
      </c>
      <c r="N3" s="211" t="s">
        <v>534</v>
      </c>
      <c r="O3" s="211" t="s">
        <v>535</v>
      </c>
    </row>
    <row r="4" spans="1:15" ht="84" customHeight="1">
      <c r="A4" s="96">
        <v>1</v>
      </c>
      <c r="B4" s="153" t="s">
        <v>479</v>
      </c>
      <c r="C4" s="153" t="s">
        <v>92</v>
      </c>
      <c r="D4" s="153">
        <v>2012</v>
      </c>
      <c r="E4" s="153">
        <v>14536</v>
      </c>
      <c r="F4" s="153" t="s">
        <v>480</v>
      </c>
      <c r="G4" s="155">
        <v>45482</v>
      </c>
      <c r="H4" s="155">
        <f t="shared" ref="H4:H13" si="0">G4+365+365</f>
        <v>46212</v>
      </c>
      <c r="I4" s="153" t="s">
        <v>482</v>
      </c>
      <c r="J4" s="107" t="s">
        <v>478</v>
      </c>
      <c r="K4" s="153" t="s">
        <v>481</v>
      </c>
      <c r="L4" s="190"/>
      <c r="M4" s="190"/>
      <c r="N4" s="190"/>
      <c r="O4" s="190"/>
    </row>
    <row r="5" spans="1:15" ht="84.75" customHeight="1">
      <c r="A5" s="96">
        <v>2</v>
      </c>
      <c r="B5" s="153" t="s">
        <v>483</v>
      </c>
      <c r="C5" s="153" t="s">
        <v>92</v>
      </c>
      <c r="D5" s="153">
        <v>2016</v>
      </c>
      <c r="E5" s="153">
        <v>11271</v>
      </c>
      <c r="F5" s="153" t="s">
        <v>480</v>
      </c>
      <c r="G5" s="155">
        <v>45482</v>
      </c>
      <c r="H5" s="155">
        <f t="shared" si="0"/>
        <v>46212</v>
      </c>
      <c r="I5" s="153" t="s">
        <v>482</v>
      </c>
      <c r="J5" s="107" t="s">
        <v>478</v>
      </c>
      <c r="K5" s="153" t="s">
        <v>481</v>
      </c>
      <c r="L5" s="190"/>
      <c r="M5" s="190"/>
      <c r="N5" s="190"/>
      <c r="O5" s="190"/>
    </row>
    <row r="6" spans="1:15" ht="89.25" customHeight="1">
      <c r="A6" s="96">
        <v>3</v>
      </c>
      <c r="B6" s="153" t="s">
        <v>483</v>
      </c>
      <c r="C6" s="153" t="s">
        <v>92</v>
      </c>
      <c r="D6" s="153">
        <v>2016</v>
      </c>
      <c r="E6" s="153">
        <v>11272</v>
      </c>
      <c r="F6" s="153" t="s">
        <v>480</v>
      </c>
      <c r="G6" s="155">
        <v>45483</v>
      </c>
      <c r="H6" s="155">
        <f t="shared" si="0"/>
        <v>46213</v>
      </c>
      <c r="I6" s="153" t="s">
        <v>482</v>
      </c>
      <c r="J6" s="107" t="s">
        <v>478</v>
      </c>
      <c r="K6" s="153" t="s">
        <v>484</v>
      </c>
      <c r="L6" s="190"/>
      <c r="M6" s="190"/>
      <c r="N6" s="190"/>
      <c r="O6" s="190"/>
    </row>
    <row r="7" spans="1:15" ht="90.75" customHeight="1">
      <c r="A7" s="96">
        <v>4</v>
      </c>
      <c r="B7" s="153" t="s">
        <v>483</v>
      </c>
      <c r="C7" s="153" t="s">
        <v>92</v>
      </c>
      <c r="D7" s="153">
        <v>2017</v>
      </c>
      <c r="E7" s="153">
        <v>14184</v>
      </c>
      <c r="F7" s="153" t="s">
        <v>480</v>
      </c>
      <c r="G7" s="155">
        <v>45483</v>
      </c>
      <c r="H7" s="155">
        <f t="shared" si="0"/>
        <v>46213</v>
      </c>
      <c r="I7" s="153" t="s">
        <v>482</v>
      </c>
      <c r="J7" s="107" t="s">
        <v>478</v>
      </c>
      <c r="K7" s="153" t="s">
        <v>484</v>
      </c>
      <c r="L7" s="190"/>
      <c r="M7" s="190"/>
      <c r="N7" s="190"/>
      <c r="O7" s="190"/>
    </row>
    <row r="8" spans="1:15" ht="87.75" customHeight="1">
      <c r="A8" s="96">
        <v>5</v>
      </c>
      <c r="B8" s="153" t="s">
        <v>483</v>
      </c>
      <c r="C8" s="153" t="s">
        <v>92</v>
      </c>
      <c r="D8" s="153">
        <v>2017</v>
      </c>
      <c r="E8" s="153">
        <v>13386</v>
      </c>
      <c r="F8" s="153" t="s">
        <v>480</v>
      </c>
      <c r="G8" s="155">
        <v>45531</v>
      </c>
      <c r="H8" s="155">
        <f t="shared" si="0"/>
        <v>46261</v>
      </c>
      <c r="I8" s="153" t="s">
        <v>482</v>
      </c>
      <c r="J8" s="107" t="s">
        <v>478</v>
      </c>
      <c r="K8" s="153" t="s">
        <v>484</v>
      </c>
      <c r="L8" s="190"/>
      <c r="M8" s="190"/>
      <c r="N8" s="190"/>
      <c r="O8" s="190"/>
    </row>
    <row r="9" spans="1:15" ht="89.25" customHeight="1">
      <c r="A9" s="96">
        <v>6</v>
      </c>
      <c r="B9" s="153" t="s">
        <v>483</v>
      </c>
      <c r="C9" s="153" t="s">
        <v>92</v>
      </c>
      <c r="D9" s="153">
        <v>2017</v>
      </c>
      <c r="E9" s="153">
        <v>14197</v>
      </c>
      <c r="F9" s="153" t="s">
        <v>480</v>
      </c>
      <c r="G9" s="155">
        <v>45531</v>
      </c>
      <c r="H9" s="155">
        <f t="shared" si="0"/>
        <v>46261</v>
      </c>
      <c r="I9" s="153" t="s">
        <v>482</v>
      </c>
      <c r="J9" s="107" t="s">
        <v>478</v>
      </c>
      <c r="K9" s="153" t="s">
        <v>484</v>
      </c>
      <c r="L9" s="190"/>
      <c r="M9" s="190"/>
      <c r="N9" s="190"/>
      <c r="O9" s="190"/>
    </row>
    <row r="10" spans="1:15" ht="88.5" customHeight="1">
      <c r="A10" s="96">
        <v>7</v>
      </c>
      <c r="B10" s="153" t="s">
        <v>483</v>
      </c>
      <c r="C10" s="153" t="s">
        <v>92</v>
      </c>
      <c r="D10" s="153">
        <v>2017</v>
      </c>
      <c r="E10" s="153">
        <v>14201</v>
      </c>
      <c r="F10" s="153" t="s">
        <v>480</v>
      </c>
      <c r="G10" s="155">
        <v>45532</v>
      </c>
      <c r="H10" s="155">
        <f t="shared" si="0"/>
        <v>46262</v>
      </c>
      <c r="I10" s="153" t="s">
        <v>482</v>
      </c>
      <c r="J10" s="107" t="s">
        <v>478</v>
      </c>
      <c r="K10" s="153" t="s">
        <v>484</v>
      </c>
      <c r="L10" s="190"/>
      <c r="M10" s="190"/>
      <c r="N10" s="190"/>
      <c r="O10" s="190"/>
    </row>
    <row r="11" spans="1:15" ht="82.5" customHeight="1">
      <c r="A11" s="96">
        <v>8</v>
      </c>
      <c r="B11" s="153" t="s">
        <v>483</v>
      </c>
      <c r="C11" s="153" t="s">
        <v>92</v>
      </c>
      <c r="D11" s="153">
        <v>2017</v>
      </c>
      <c r="E11" s="153">
        <v>13387</v>
      </c>
      <c r="F11" s="153" t="s">
        <v>480</v>
      </c>
      <c r="G11" s="155">
        <v>45533</v>
      </c>
      <c r="H11" s="155">
        <f t="shared" si="0"/>
        <v>46263</v>
      </c>
      <c r="I11" s="153" t="s">
        <v>482</v>
      </c>
      <c r="J11" s="107" t="s">
        <v>478</v>
      </c>
      <c r="K11" s="153" t="s">
        <v>484</v>
      </c>
      <c r="L11" s="190"/>
      <c r="M11" s="190"/>
      <c r="N11" s="190"/>
      <c r="O11" s="190"/>
    </row>
    <row r="12" spans="1:15" ht="84" customHeight="1">
      <c r="A12" s="96">
        <v>9</v>
      </c>
      <c r="B12" s="153" t="s">
        <v>483</v>
      </c>
      <c r="C12" s="153" t="s">
        <v>92</v>
      </c>
      <c r="D12" s="153">
        <v>2017</v>
      </c>
      <c r="E12" s="153">
        <v>13755</v>
      </c>
      <c r="F12" s="153" t="s">
        <v>480</v>
      </c>
      <c r="G12" s="155">
        <v>45533</v>
      </c>
      <c r="H12" s="155">
        <f t="shared" si="0"/>
        <v>46263</v>
      </c>
      <c r="I12" s="153" t="s">
        <v>482</v>
      </c>
      <c r="J12" s="107" t="s">
        <v>478</v>
      </c>
      <c r="K12" s="153" t="s">
        <v>485</v>
      </c>
      <c r="L12" s="190"/>
      <c r="M12" s="190"/>
      <c r="N12" s="190"/>
      <c r="O12" s="190"/>
    </row>
    <row r="13" spans="1:15" ht="84.75" customHeight="1">
      <c r="A13" s="96">
        <v>10</v>
      </c>
      <c r="B13" s="153" t="s">
        <v>483</v>
      </c>
      <c r="C13" s="153" t="s">
        <v>92</v>
      </c>
      <c r="D13" s="153">
        <v>2017</v>
      </c>
      <c r="E13" s="153">
        <v>14212</v>
      </c>
      <c r="F13" s="153" t="s">
        <v>480</v>
      </c>
      <c r="G13" s="155">
        <v>45534</v>
      </c>
      <c r="H13" s="155">
        <f t="shared" si="0"/>
        <v>46264</v>
      </c>
      <c r="I13" s="153" t="s">
        <v>482</v>
      </c>
      <c r="J13" s="107" t="s">
        <v>478</v>
      </c>
      <c r="K13" s="153" t="s">
        <v>486</v>
      </c>
      <c r="L13" s="190"/>
      <c r="M13" s="190"/>
      <c r="N13" s="190"/>
      <c r="O13" s="190"/>
    </row>
    <row r="14" spans="1:15" ht="15">
      <c r="A14" s="242" t="s">
        <v>544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190"/>
      <c r="N14" s="190"/>
      <c r="O14" s="190"/>
    </row>
    <row r="18" spans="2:2">
      <c r="B18" s="79"/>
    </row>
  </sheetData>
  <mergeCells count="1">
    <mergeCell ref="A14:L14"/>
  </mergeCells>
  <pageMargins left="0.78740157480314965" right="0.78740157480314965" top="1.0236220472440944" bottom="1.0236220472440944" header="0.78740157480314965" footer="0.78740157480314965"/>
  <pageSetup paperSize="9" scale="62" fitToHeight="0" orientation="landscape" horizontalDpi="300" verticalDpi="300" r:id="rId1"/>
  <headerFooter>
    <oddHeader>&amp;C&amp;A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7"/>
  <sheetViews>
    <sheetView view="pageBreakPreview" zoomScale="60" zoomScaleNormal="100" workbookViewId="0">
      <selection activeCell="J1" sqref="J1"/>
    </sheetView>
  </sheetViews>
  <sheetFormatPr defaultRowHeight="12.75"/>
  <cols>
    <col min="1" max="1" width="4.85546875" customWidth="1"/>
    <col min="2" max="2" width="10.5703125" customWidth="1"/>
    <col min="3" max="3" width="12.140625" customWidth="1"/>
    <col min="5" max="5" width="9.5703125" customWidth="1"/>
    <col min="6" max="6" width="9.28515625" customWidth="1"/>
    <col min="7" max="7" width="14.7109375" customWidth="1"/>
    <col min="8" max="8" width="14.42578125" customWidth="1"/>
    <col min="9" max="9" width="10.42578125" customWidth="1"/>
    <col min="10" max="10" width="37.28515625" customWidth="1"/>
    <col min="11" max="11" width="15.7109375" customWidth="1"/>
    <col min="12" max="12" width="12.140625" customWidth="1"/>
  </cols>
  <sheetData>
    <row r="1" spans="1:15" ht="27">
      <c r="J1" s="285" t="s">
        <v>571</v>
      </c>
    </row>
    <row r="2" spans="1:15" ht="63.75">
      <c r="A2" s="110" t="s">
        <v>0</v>
      </c>
      <c r="B2" s="127" t="s">
        <v>1</v>
      </c>
      <c r="C2" s="111" t="s">
        <v>2</v>
      </c>
      <c r="D2" s="111" t="s">
        <v>3</v>
      </c>
      <c r="E2" s="111" t="s">
        <v>4</v>
      </c>
      <c r="F2" s="127" t="s">
        <v>5</v>
      </c>
      <c r="G2" s="111" t="s">
        <v>497</v>
      </c>
      <c r="H2" s="111" t="s">
        <v>7</v>
      </c>
      <c r="I2" s="127" t="s">
        <v>495</v>
      </c>
      <c r="J2" s="128" t="s">
        <v>490</v>
      </c>
      <c r="K2" s="114" t="s">
        <v>491</v>
      </c>
      <c r="L2" s="111" t="s">
        <v>517</v>
      </c>
      <c r="M2" s="111" t="s">
        <v>518</v>
      </c>
      <c r="N2" s="111" t="s">
        <v>520</v>
      </c>
      <c r="O2" s="111" t="s">
        <v>519</v>
      </c>
    </row>
    <row r="3" spans="1:15" ht="14.25">
      <c r="A3" s="110" t="s">
        <v>521</v>
      </c>
      <c r="B3" s="111" t="s">
        <v>522</v>
      </c>
      <c r="C3" s="111" t="s">
        <v>523</v>
      </c>
      <c r="D3" s="110" t="s">
        <v>524</v>
      </c>
      <c r="E3" s="111" t="s">
        <v>525</v>
      </c>
      <c r="F3" s="111" t="s">
        <v>526</v>
      </c>
      <c r="G3" s="110" t="s">
        <v>527</v>
      </c>
      <c r="H3" s="111" t="s">
        <v>528</v>
      </c>
      <c r="I3" s="111" t="s">
        <v>529</v>
      </c>
      <c r="J3" s="110" t="s">
        <v>530</v>
      </c>
      <c r="K3" s="110" t="s">
        <v>531</v>
      </c>
      <c r="L3" s="211" t="s">
        <v>532</v>
      </c>
      <c r="M3" s="211" t="s">
        <v>533</v>
      </c>
      <c r="N3" s="211" t="s">
        <v>534</v>
      </c>
      <c r="O3" s="211" t="s">
        <v>535</v>
      </c>
    </row>
    <row r="4" spans="1:15" ht="108.6" customHeight="1">
      <c r="A4" s="96">
        <v>1</v>
      </c>
      <c r="B4" s="153" t="s">
        <v>487</v>
      </c>
      <c r="C4" s="153" t="s">
        <v>92</v>
      </c>
      <c r="D4" s="153">
        <v>2009</v>
      </c>
      <c r="E4" s="153">
        <v>25298</v>
      </c>
      <c r="F4" s="153" t="s">
        <v>480</v>
      </c>
      <c r="G4" s="155">
        <v>45385</v>
      </c>
      <c r="H4" s="155">
        <f t="shared" ref="H4:H11" si="0">G4+365+365</f>
        <v>46115</v>
      </c>
      <c r="I4" s="153" t="s">
        <v>482</v>
      </c>
      <c r="J4" s="153" t="s">
        <v>478</v>
      </c>
      <c r="K4" s="153" t="s">
        <v>488</v>
      </c>
      <c r="L4" s="190"/>
      <c r="M4" s="190"/>
      <c r="N4" s="190"/>
      <c r="O4" s="190"/>
    </row>
    <row r="5" spans="1:15" ht="111.6" customHeight="1">
      <c r="A5" s="96">
        <v>2</v>
      </c>
      <c r="B5" s="153" t="s">
        <v>487</v>
      </c>
      <c r="C5" s="153" t="s">
        <v>92</v>
      </c>
      <c r="D5" s="153">
        <v>2009</v>
      </c>
      <c r="E5" s="153">
        <v>25299</v>
      </c>
      <c r="F5" s="153" t="s">
        <v>480</v>
      </c>
      <c r="G5" s="155">
        <v>45385</v>
      </c>
      <c r="H5" s="155">
        <f t="shared" si="0"/>
        <v>46115</v>
      </c>
      <c r="I5" s="153" t="s">
        <v>482</v>
      </c>
      <c r="J5" s="153" t="s">
        <v>478</v>
      </c>
      <c r="K5" s="153" t="s">
        <v>488</v>
      </c>
      <c r="L5" s="190"/>
      <c r="M5" s="190"/>
      <c r="N5" s="190"/>
      <c r="O5" s="190"/>
    </row>
    <row r="6" spans="1:15" ht="114" customHeight="1">
      <c r="A6" s="96">
        <v>3</v>
      </c>
      <c r="B6" s="153" t="s">
        <v>489</v>
      </c>
      <c r="C6" s="153" t="s">
        <v>92</v>
      </c>
      <c r="D6" s="153">
        <v>2006</v>
      </c>
      <c r="E6" s="153">
        <v>29567</v>
      </c>
      <c r="F6" s="153" t="s">
        <v>480</v>
      </c>
      <c r="G6" s="155">
        <v>45386</v>
      </c>
      <c r="H6" s="155">
        <f t="shared" si="0"/>
        <v>46116</v>
      </c>
      <c r="I6" s="153" t="s">
        <v>482</v>
      </c>
      <c r="J6" s="153" t="s">
        <v>478</v>
      </c>
      <c r="K6" s="153" t="s">
        <v>488</v>
      </c>
      <c r="L6" s="190"/>
      <c r="M6" s="190"/>
      <c r="N6" s="190"/>
      <c r="O6" s="190"/>
    </row>
    <row r="7" spans="1:15" ht="112.15" customHeight="1">
      <c r="A7" s="96">
        <v>4</v>
      </c>
      <c r="B7" s="153" t="s">
        <v>479</v>
      </c>
      <c r="C7" s="153" t="s">
        <v>92</v>
      </c>
      <c r="D7" s="153">
        <v>2009</v>
      </c>
      <c r="E7" s="153">
        <v>1935</v>
      </c>
      <c r="F7" s="153" t="s">
        <v>480</v>
      </c>
      <c r="G7" s="155">
        <v>45386</v>
      </c>
      <c r="H7" s="155">
        <f t="shared" si="0"/>
        <v>46116</v>
      </c>
      <c r="I7" s="153" t="s">
        <v>482</v>
      </c>
      <c r="J7" s="153" t="s">
        <v>478</v>
      </c>
      <c r="K7" s="153" t="s">
        <v>488</v>
      </c>
      <c r="L7" s="190"/>
      <c r="M7" s="190"/>
      <c r="N7" s="190"/>
      <c r="O7" s="190"/>
    </row>
    <row r="8" spans="1:15" ht="112.15" customHeight="1">
      <c r="A8" s="96">
        <v>5</v>
      </c>
      <c r="B8" s="153" t="s">
        <v>479</v>
      </c>
      <c r="C8" s="153" t="s">
        <v>92</v>
      </c>
      <c r="D8" s="153">
        <v>2009</v>
      </c>
      <c r="E8" s="153">
        <v>1936</v>
      </c>
      <c r="F8" s="153" t="s">
        <v>480</v>
      </c>
      <c r="G8" s="155">
        <v>45387</v>
      </c>
      <c r="H8" s="155">
        <f t="shared" si="0"/>
        <v>46117</v>
      </c>
      <c r="I8" s="153" t="s">
        <v>482</v>
      </c>
      <c r="J8" s="153" t="s">
        <v>478</v>
      </c>
      <c r="K8" s="153" t="s">
        <v>488</v>
      </c>
      <c r="L8" s="190"/>
      <c r="M8" s="190"/>
      <c r="N8" s="190"/>
      <c r="O8" s="190"/>
    </row>
    <row r="9" spans="1:15" ht="114.75">
      <c r="A9" s="96">
        <v>6</v>
      </c>
      <c r="B9" s="153" t="s">
        <v>487</v>
      </c>
      <c r="C9" s="153" t="s">
        <v>92</v>
      </c>
      <c r="D9" s="153">
        <v>2006</v>
      </c>
      <c r="E9" s="153">
        <v>19360</v>
      </c>
      <c r="F9" s="153" t="s">
        <v>480</v>
      </c>
      <c r="G9" s="155">
        <v>45483</v>
      </c>
      <c r="H9" s="155">
        <f t="shared" si="0"/>
        <v>46213</v>
      </c>
      <c r="I9" s="153" t="s">
        <v>482</v>
      </c>
      <c r="J9" s="153" t="s">
        <v>478</v>
      </c>
      <c r="K9" s="153" t="s">
        <v>488</v>
      </c>
      <c r="L9" s="190"/>
      <c r="M9" s="190"/>
      <c r="N9" s="190"/>
      <c r="O9" s="190"/>
    </row>
    <row r="10" spans="1:15" ht="114.75">
      <c r="A10" s="96">
        <v>7</v>
      </c>
      <c r="B10" s="153" t="s">
        <v>489</v>
      </c>
      <c r="C10" s="153" t="s">
        <v>92</v>
      </c>
      <c r="D10" s="153">
        <v>2006</v>
      </c>
      <c r="E10" s="153">
        <v>29568</v>
      </c>
      <c r="F10" s="153" t="s">
        <v>480</v>
      </c>
      <c r="G10" s="155">
        <v>45532</v>
      </c>
      <c r="H10" s="155">
        <f t="shared" si="0"/>
        <v>46262</v>
      </c>
      <c r="I10" s="153" t="s">
        <v>482</v>
      </c>
      <c r="J10" s="153" t="s">
        <v>478</v>
      </c>
      <c r="K10" s="153" t="s">
        <v>488</v>
      </c>
      <c r="L10" s="190"/>
      <c r="M10" s="190"/>
      <c r="N10" s="190"/>
      <c r="O10" s="190"/>
    </row>
    <row r="11" spans="1:15" ht="114.75">
      <c r="A11" s="96">
        <v>8</v>
      </c>
      <c r="B11" s="153" t="s">
        <v>489</v>
      </c>
      <c r="C11" s="153" t="s">
        <v>92</v>
      </c>
      <c r="D11" s="153">
        <v>2006</v>
      </c>
      <c r="E11" s="153">
        <v>29573</v>
      </c>
      <c r="F11" s="153" t="s">
        <v>480</v>
      </c>
      <c r="G11" s="155">
        <v>45532</v>
      </c>
      <c r="H11" s="155">
        <f t="shared" si="0"/>
        <v>46262</v>
      </c>
      <c r="I11" s="153" t="s">
        <v>482</v>
      </c>
      <c r="J11" s="153" t="s">
        <v>478</v>
      </c>
      <c r="K11" s="153" t="s">
        <v>488</v>
      </c>
      <c r="L11" s="190"/>
      <c r="M11" s="190"/>
      <c r="N11" s="190"/>
      <c r="O11" s="190"/>
    </row>
    <row r="12" spans="1:15" ht="15">
      <c r="A12" s="261" t="s">
        <v>545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0"/>
      <c r="M12" s="190"/>
      <c r="N12" s="190"/>
      <c r="O12" s="190"/>
    </row>
    <row r="17" ht="15.75" customHeight="1"/>
  </sheetData>
  <mergeCells count="1">
    <mergeCell ref="A12:L1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Nazwane zakresy</vt:lpstr>
      </vt:variant>
      <vt:variant>
        <vt:i4>1</vt:i4>
      </vt:variant>
    </vt:vector>
  </HeadingPairs>
  <TitlesOfParts>
    <vt:vector size="42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  <vt:lpstr>Pakiet 31</vt:lpstr>
      <vt:lpstr>Pakiet 32</vt:lpstr>
      <vt:lpstr>Pakiet 33</vt:lpstr>
      <vt:lpstr>Pakiet 34</vt:lpstr>
      <vt:lpstr>Pakiet 35</vt:lpstr>
      <vt:lpstr>Pakiet 36</vt:lpstr>
      <vt:lpstr>Pakiet 37</vt:lpstr>
      <vt:lpstr>Pakiet 38</vt:lpstr>
      <vt:lpstr>Pakiet 39</vt:lpstr>
      <vt:lpstr>Pakiet 40</vt:lpstr>
      <vt:lpstr>Pakiet 41</vt:lpstr>
      <vt:lpstr>'Pakiet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Kolasiński</dc:creator>
  <cp:lastModifiedBy>Karol Orkiszewski</cp:lastModifiedBy>
  <cp:revision>48</cp:revision>
  <cp:lastPrinted>2024-12-06T09:48:40Z</cp:lastPrinted>
  <dcterms:created xsi:type="dcterms:W3CDTF">2024-06-17T13:38:38Z</dcterms:created>
  <dcterms:modified xsi:type="dcterms:W3CDTF">2024-12-18T11:51:44Z</dcterms:modified>
  <dc:language>pl-PL</dc:language>
</cp:coreProperties>
</file>