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Arkusz" sheetId="1" r:id="rId1"/>
  </sheets>
  <definedNames>
    <definedName name="_xlnm.Print_Area" localSheetId="0">Arkusz!$A$1:$P$144</definedName>
  </definedNames>
  <calcPr calcId="145621"/>
</workbook>
</file>

<file path=xl/calcChain.xml><?xml version="1.0" encoding="utf-8"?>
<calcChain xmlns="http://schemas.openxmlformats.org/spreadsheetml/2006/main">
  <c r="N127" i="1" l="1"/>
  <c r="J127" i="1"/>
  <c r="N14" i="1" l="1"/>
  <c r="J14" i="1"/>
  <c r="M67" i="1" l="1"/>
  <c r="N67" i="1" s="1"/>
  <c r="J67" i="1"/>
  <c r="M66" i="1"/>
  <c r="N66" i="1" s="1"/>
  <c r="J66" i="1"/>
  <c r="M109" i="1" l="1"/>
  <c r="N109" i="1" s="1"/>
  <c r="J109" i="1"/>
  <c r="M108" i="1"/>
  <c r="N108" i="1" s="1"/>
  <c r="J108" i="1"/>
  <c r="M82" i="1" l="1"/>
  <c r="N82" i="1" s="1"/>
  <c r="J82" i="1"/>
  <c r="M88" i="1" l="1"/>
  <c r="N88" i="1" s="1"/>
  <c r="J88" i="1"/>
  <c r="M27" i="1" l="1"/>
  <c r="N27" i="1" s="1"/>
  <c r="J27" i="1"/>
  <c r="M20" i="1"/>
  <c r="N20" i="1" s="1"/>
  <c r="J20" i="1"/>
  <c r="M9" i="1"/>
  <c r="N9" i="1" s="1"/>
  <c r="L9" i="1"/>
  <c r="J9" i="1"/>
  <c r="L127" i="1"/>
  <c r="F127" i="1"/>
  <c r="M126" i="1"/>
  <c r="N126" i="1" s="1"/>
  <c r="J126" i="1"/>
  <c r="M125" i="1"/>
  <c r="N125" i="1" s="1"/>
  <c r="J125" i="1"/>
  <c r="M124" i="1"/>
  <c r="N124" i="1" s="1"/>
  <c r="J124" i="1"/>
  <c r="M123" i="1"/>
  <c r="N123" i="1" s="1"/>
  <c r="J123" i="1"/>
  <c r="M122" i="1"/>
  <c r="N122" i="1" s="1"/>
  <c r="J122" i="1"/>
  <c r="M121" i="1"/>
  <c r="N121" i="1" s="1"/>
  <c r="J121" i="1"/>
  <c r="M120" i="1"/>
  <c r="N120" i="1" s="1"/>
  <c r="J120" i="1"/>
  <c r="M119" i="1"/>
  <c r="N119" i="1" s="1"/>
  <c r="J119" i="1"/>
  <c r="M118" i="1"/>
  <c r="N118" i="1" s="1"/>
  <c r="J118" i="1"/>
  <c r="M117" i="1"/>
  <c r="N117" i="1" s="1"/>
  <c r="J117" i="1"/>
  <c r="M116" i="1"/>
  <c r="N116" i="1" s="1"/>
  <c r="J116" i="1"/>
  <c r="M115" i="1"/>
  <c r="N115" i="1" s="1"/>
  <c r="J115" i="1"/>
  <c r="M114" i="1"/>
  <c r="N114" i="1" s="1"/>
  <c r="J114" i="1"/>
  <c r="M113" i="1"/>
  <c r="N113" i="1" s="1"/>
  <c r="J113" i="1"/>
  <c r="M112" i="1"/>
  <c r="N112" i="1" s="1"/>
  <c r="J112" i="1"/>
  <c r="M111" i="1"/>
  <c r="N111" i="1" s="1"/>
  <c r="J111" i="1"/>
  <c r="M110" i="1"/>
  <c r="N110" i="1" s="1"/>
  <c r="J110" i="1"/>
  <c r="M107" i="1"/>
  <c r="N107" i="1" s="1"/>
  <c r="J107" i="1"/>
  <c r="M106" i="1"/>
  <c r="N106" i="1" s="1"/>
  <c r="J106" i="1"/>
  <c r="M105" i="1"/>
  <c r="N105" i="1" s="1"/>
  <c r="J105" i="1"/>
  <c r="M104" i="1"/>
  <c r="N104" i="1" s="1"/>
  <c r="J104" i="1"/>
  <c r="M103" i="1"/>
  <c r="N103" i="1" s="1"/>
  <c r="J103" i="1"/>
  <c r="M102" i="1"/>
  <c r="N102" i="1" s="1"/>
  <c r="J102" i="1"/>
  <c r="N101" i="1"/>
  <c r="M101" i="1"/>
  <c r="J101" i="1"/>
  <c r="N100" i="1" l="1"/>
  <c r="N96" i="1"/>
  <c r="N92" i="1"/>
  <c r="N87" i="1"/>
  <c r="N83" i="1"/>
  <c r="N78" i="1"/>
  <c r="M100" i="1"/>
  <c r="M99" i="1"/>
  <c r="N99" i="1" s="1"/>
  <c r="M98" i="1"/>
  <c r="N98" i="1" s="1"/>
  <c r="M97" i="1"/>
  <c r="N97" i="1" s="1"/>
  <c r="M96" i="1"/>
  <c r="M95" i="1"/>
  <c r="N95" i="1" s="1"/>
  <c r="M94" i="1"/>
  <c r="N94" i="1" s="1"/>
  <c r="M93" i="1"/>
  <c r="N93" i="1" s="1"/>
  <c r="M92" i="1"/>
  <c r="M91" i="1"/>
  <c r="N91" i="1" s="1"/>
  <c r="M90" i="1"/>
  <c r="N90" i="1" s="1"/>
  <c r="M89" i="1"/>
  <c r="N89" i="1" s="1"/>
  <c r="M87" i="1"/>
  <c r="M86" i="1"/>
  <c r="N86" i="1" s="1"/>
  <c r="M85" i="1"/>
  <c r="N85" i="1" s="1"/>
  <c r="M84" i="1"/>
  <c r="N84" i="1" s="1"/>
  <c r="M83" i="1"/>
  <c r="M81" i="1"/>
  <c r="N81" i="1" s="1"/>
  <c r="M80" i="1"/>
  <c r="N80" i="1" s="1"/>
  <c r="M79" i="1"/>
  <c r="N79" i="1" s="1"/>
  <c r="M78" i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M13" i="1"/>
  <c r="N13" i="1" s="1"/>
  <c r="M12" i="1"/>
  <c r="N12" i="1" s="1"/>
  <c r="M11" i="1"/>
  <c r="N11" i="1" s="1"/>
  <c r="J100" i="1"/>
  <c r="J99" i="1"/>
  <c r="J98" i="1"/>
  <c r="J97" i="1"/>
  <c r="J96" i="1"/>
  <c r="J95" i="1"/>
  <c r="J94" i="1"/>
  <c r="J93" i="1"/>
  <c r="J92" i="1"/>
  <c r="J91" i="1"/>
  <c r="J90" i="1"/>
  <c r="J89" i="1"/>
  <c r="J87" i="1"/>
  <c r="J86" i="1"/>
  <c r="J85" i="1"/>
  <c r="J84" i="1"/>
  <c r="J83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19" i="1"/>
  <c r="J18" i="1"/>
  <c r="J17" i="1"/>
  <c r="J16" i="1"/>
  <c r="J15" i="1"/>
  <c r="J13" i="1"/>
  <c r="J12" i="1"/>
  <c r="J11" i="1"/>
  <c r="M10" i="1"/>
  <c r="N10" i="1" s="1"/>
  <c r="J10" i="1"/>
  <c r="L10" i="1" l="1"/>
  <c r="L11" i="1"/>
  <c r="L12" i="1"/>
  <c r="L13" i="1"/>
  <c r="L14" i="1"/>
  <c r="L15" i="1"/>
  <c r="L16" i="1"/>
  <c r="L17" i="1"/>
</calcChain>
</file>

<file path=xl/sharedStrings.xml><?xml version="1.0" encoding="utf-8"?>
<sst xmlns="http://schemas.openxmlformats.org/spreadsheetml/2006/main" count="274" uniqueCount="149">
  <si>
    <t>x</t>
  </si>
  <si>
    <t>RAZEM</t>
  </si>
  <si>
    <t>op.</t>
  </si>
  <si>
    <t>nazwa handlowa/ producent</t>
  </si>
  <si>
    <t>wielkość opakowania</t>
  </si>
  <si>
    <t>Wartość brutto</t>
  </si>
  <si>
    <t>Wartość podatku VAT</t>
  </si>
  <si>
    <t>% VAT</t>
  </si>
  <si>
    <t>Wartość netto</t>
  </si>
  <si>
    <t>cena jedn. Netto j.m.</t>
  </si>
  <si>
    <t>j.m.</t>
  </si>
  <si>
    <t>artykuł , opis</t>
  </si>
  <si>
    <t>Lp.</t>
  </si>
  <si>
    <t>szt.</t>
  </si>
  <si>
    <t>ARKUSZ ASORTYMENTOWO-CENOWY</t>
  </si>
  <si>
    <t>…………………………………………………………………………………..</t>
  </si>
  <si>
    <t>WYMAGANIA</t>
  </si>
  <si>
    <t>wartość netto (ilość*cena jedn.netto) w zł.</t>
  </si>
  <si>
    <t>cena jedn. netto w zł.</t>
  </si>
  <si>
    <t>cena jedn. brutto w zł.</t>
  </si>
  <si>
    <t>wartość (ilość*cena jedn.brutto) w zł.</t>
  </si>
  <si>
    <t>Termin ważnosci - min. 12 miesięczny termin ważności materiałów</t>
  </si>
  <si>
    <t>Termin dostawy - max. 7 dni roboczych</t>
  </si>
  <si>
    <t>Leki i produkty lecznicze</t>
  </si>
  <si>
    <t>ACARD 75MG * 30 TABL.</t>
  </si>
  <si>
    <t>ADRENALINA WZF INJ. 1MG/1ML * 10 AMP.</t>
  </si>
  <si>
    <t xml:space="preserve">ALCAINE KROP. D/OCZU 0,5% 15ML </t>
  </si>
  <si>
    <t>ALTACET 1% ZEL 75G</t>
  </si>
  <si>
    <t xml:space="preserve">ATROPINUM SULF. KROP. 1% 5ML </t>
  </si>
  <si>
    <t>ATROPINUM SULF.1MG/1ML * 10 AMP.</t>
  </si>
  <si>
    <t>AQUA PRO INJ. 5ML*100 AMP. PLASTIK</t>
  </si>
  <si>
    <t xml:space="preserve">ARGOSULFAN KREM 2% 40 G </t>
  </si>
  <si>
    <t>AETHYLUM CHLORATUM AER.70 G</t>
  </si>
  <si>
    <t>BIODACYNA KROPL.OFTAL.0,3%-5ML</t>
  </si>
  <si>
    <t>BERODUAL ROZT.D/INH 20ML</t>
  </si>
  <si>
    <t>BETADINE 30ML ROZTW. NA SKÓRĘ 0,1G/ML</t>
  </si>
  <si>
    <t>BETADINE 1L ROZTW. NA SKÓRĘ 0,1G/ML</t>
  </si>
  <si>
    <t>BETADINE ROZTW.10% 30 ML</t>
  </si>
  <si>
    <t>BETADINE MASC 20G</t>
  </si>
  <si>
    <t>BUSCOLYSIN INJ.20MG/1ML*10 AMP.</t>
  </si>
  <si>
    <t>BEROTEC N 100MCG/DAW. 200 DAWEK/10ML</t>
  </si>
  <si>
    <t>BUDIXON NEB. 0,5MG/ML*10 POJEMN 2ML</t>
  </si>
  <si>
    <t>CALCIUM CHLOR 67MG/ML INJ 10ML*10AMP</t>
  </si>
  <si>
    <t xml:space="preserve">CAPTOPRIL 12,5MG*30 TABL. </t>
  </si>
  <si>
    <t>CAPTOPRIL 25MG*30 TABL.BLIST.</t>
  </si>
  <si>
    <t>CORNEREGEL ZEL D/OCZU 10G</t>
  </si>
  <si>
    <t>CLEMASTINUM 2MG/2ML INJ * 5 AMP.</t>
  </si>
  <si>
    <t>CLEMASTINUM SIR.0,5MG/5ML 100ML</t>
  </si>
  <si>
    <t xml:space="preserve">CORHYDRON 100MG * 5 AMP.+ROZP </t>
  </si>
  <si>
    <t xml:space="preserve">CORHYDRON  25MG * 5 AMP.+ROZP </t>
  </si>
  <si>
    <t>DERMATOL 5G PROSZEK</t>
  </si>
  <si>
    <t>DEXAFREE KROP. D/OCZU 1MG/ML*20 SZT.</t>
  </si>
  <si>
    <t xml:space="preserve">DEXAMETHASON ZAW.OFTAL.0,1% 5ML </t>
  </si>
  <si>
    <t>DEXAMETHAZON 1MG*20TABL</t>
  </si>
  <si>
    <t>DEXAVEN INJ 4MG/1ML*10 AMP</t>
  </si>
  <si>
    <t xml:space="preserve">DICORTINEFF ZAW.OFTAL. 5ML </t>
  </si>
  <si>
    <t>DETREOMYCYNA 2% 5G MASC</t>
  </si>
  <si>
    <t>EPHEDRIN.H/CH.25MG/1ML * 10 AMP.</t>
  </si>
  <si>
    <t>FLOXAL KR.D/OCZU 0,3% 5ML</t>
  </si>
  <si>
    <t>FLOXAL MASC D/OCZU 0,3 % 3 G</t>
  </si>
  <si>
    <t>FLOXAMIC KROPLE 5MG/ML 5ML</t>
  </si>
  <si>
    <t xml:space="preserve">FORMALDEHYD 37% 1KG </t>
  </si>
  <si>
    <t>FUROSEMID INJ.20MG/2ML * 5 AMP</t>
  </si>
  <si>
    <t>FUCIDIN KREM 2% 5G</t>
  </si>
  <si>
    <t xml:space="preserve">GLUCOSUM 5% 500ML </t>
  </si>
  <si>
    <t xml:space="preserve">GLUCOSUM 5% 250ML </t>
  </si>
  <si>
    <t>GLUCOSUM 40% 10ML * 10 AMP</t>
  </si>
  <si>
    <t xml:space="preserve">GLUCOSUM 20% 10ML*10 AMP. </t>
  </si>
  <si>
    <t>GLUCAGEN 1MG HYPOKIT</t>
  </si>
  <si>
    <t>HYDROCORTISONUM 1% KREM 15G</t>
  </si>
  <si>
    <t>HYDROXYZINUM VP SYROP 2MG/ML 200ML</t>
  </si>
  <si>
    <t>IBUPROM 200MG * 50 TABL.</t>
  </si>
  <si>
    <t>IRUXOL MONO MASC 1,2J./G 20G</t>
  </si>
  <si>
    <t xml:space="preserve">KROPLE ŻOŁĄDKOWE 35G </t>
  </si>
  <si>
    <t>KETONAL ZEL 25MG/G (2,5%) 100G</t>
  </si>
  <si>
    <t xml:space="preserve">KWAS BORNY 3% BORASOL PLYN 100G </t>
  </si>
  <si>
    <t>LIDOCAIN 10 % AER. 38 G</t>
  </si>
  <si>
    <t>LIGNOCAINUM H/CH 1% 20MG/2ML * 10 AMP.</t>
  </si>
  <si>
    <t>LIGNOCAINUM H/CH 2% 0,04G/ 2ML * 10 AMP.</t>
  </si>
  <si>
    <t>LIGNOCAINUM C.NORADR.WZF 2% 2ML*10 AMP.</t>
  </si>
  <si>
    <t>LIGNOCAINUM H/CH ZEL 'A' 2% 30 G</t>
  </si>
  <si>
    <t>METOCARD 100MG * 30 TABL.</t>
  </si>
  <si>
    <t>METOCLOPRAMIDUM 10MG*50 TABL</t>
  </si>
  <si>
    <t>NATR.CHLOR.0,9% 5ML*100 AMP.</t>
  </si>
  <si>
    <t>NATR.CHLOR.0,9% 10ML*100 AMP PLASTIK</t>
  </si>
  <si>
    <t xml:space="preserve">NATR.CHLOR.0,9% 250ML </t>
  </si>
  <si>
    <t xml:space="preserve">NATR.CHLOR.0,9% 500ML </t>
  </si>
  <si>
    <t xml:space="preserve">NATR.BICARB.INJ.8,4% 20ML*10 AMP. </t>
  </si>
  <si>
    <t>NEOMYCINUM  AER. 32G (55ML)</t>
  </si>
  <si>
    <t xml:space="preserve">NEOSPASMINA SYR. 119ML </t>
  </si>
  <si>
    <t>NO-SPA 40MG * 20 TABL.</t>
  </si>
  <si>
    <t>NO-SPA 0,02G/ML  2ML*5AMP.</t>
  </si>
  <si>
    <t>NO-SPA FORTE 80MG * 20 TABL.</t>
  </si>
  <si>
    <t>NITROMINT AEROZOL 400MCG/DAW.11G</t>
  </si>
  <si>
    <t xml:space="preserve">NUROFEN EXPRESS FORTE * 20 KAPS. </t>
  </si>
  <si>
    <t>OFTAHIST 1MG/ML KROPLE DO OCZU 5ML</t>
  </si>
  <si>
    <t xml:space="preserve">OXYCORT AER. 55ML </t>
  </si>
  <si>
    <t>OCTENILIN PŁYN DO STOSOWANIA NA SKÓRĘ I BŁ. ŚLUZ. 350 ML</t>
  </si>
  <si>
    <t>OCTENISEPT 1000ML</t>
  </si>
  <si>
    <t>OCTENISEPT 250ML</t>
  </si>
  <si>
    <t>OFTAQUIX KROP.D/OCZU 5ML</t>
  </si>
  <si>
    <t xml:space="preserve">PARAFINUM LIQ.100G </t>
  </si>
  <si>
    <t>PASKI CONTOUR PLUS*50 SZT.</t>
  </si>
  <si>
    <t>PASKI CONTOUR TS * 50 SZT.</t>
  </si>
  <si>
    <t>PROPRANOLOL 10MG * 50 TABL.</t>
  </si>
  <si>
    <t>PEDICETAMOL 100MG/ML ROZTW.DOUST. 60ML</t>
  </si>
  <si>
    <t>POLOPIRYNA S 0,3G * 20 TABL.</t>
  </si>
  <si>
    <t xml:space="preserve">PYRALGINA 0,5 G * 6 TABL. </t>
  </si>
  <si>
    <t>PYRALGIN INJ.2,5G/5ML*5 AMP.</t>
  </si>
  <si>
    <t>PAPAVERIN.H/CH INJ.0,04G/2ML*10 AMP.</t>
  </si>
  <si>
    <t>PHENAZOLIN.INJ 0,1G/2ML * 10 AMP.</t>
  </si>
  <si>
    <t xml:space="preserve">PILOCARPINUM 2% KROP. OFT.2 * 5ML </t>
  </si>
  <si>
    <t>PIROLAM ZAW. 1% 20G</t>
  </si>
  <si>
    <t xml:space="preserve">PŁYN WIELOELEKTR.500ML </t>
  </si>
  <si>
    <t xml:space="preserve">PLYN WIELOELEKTR. 250ML </t>
  </si>
  <si>
    <t xml:space="preserve">RIVANOL 0,1% ROZTW. 100ML </t>
  </si>
  <si>
    <t>SULFACETAMID NATR.10% 0,5ML*12MINIM.</t>
  </si>
  <si>
    <t xml:space="preserve">SPIRYTUS SALICYLOWY 2% 100G </t>
  </si>
  <si>
    <t>TOBREX MASC D/OCZU 3,5 G</t>
  </si>
  <si>
    <t>TOBROSOPT KROPLE 0,3% 5ML</t>
  </si>
  <si>
    <t>TORECAN INJ. 6,5MG/1ML * 5 AMP.</t>
  </si>
  <si>
    <t>TRAMAL 50MG/1ML * 5 AMP.</t>
  </si>
  <si>
    <t>TRAMAL 100MG/2ML * 5 AMP.</t>
  </si>
  <si>
    <t>TROPICAMIDUM 1% KROP. OPHT.2 * 5ML</t>
  </si>
  <si>
    <t>SABUMALIN AEROZOL 100MCG * 200 DAWEK</t>
  </si>
  <si>
    <t xml:space="preserve">WODA UTLENIONA 3% 100G </t>
  </si>
  <si>
    <t xml:space="preserve">WODA UTLENIONA 3% 1KG </t>
  </si>
  <si>
    <t>VENTOLIN AEROZOL 100MCG * 200 DAWEK</t>
  </si>
  <si>
    <t xml:space="preserve">WAZELINA BIALA 20G </t>
  </si>
  <si>
    <t xml:space="preserve">WAZELINA BIALA 250G </t>
  </si>
  <si>
    <t>VIGAMOX KR.D/OCZU 5MG/ML 5ML</t>
  </si>
  <si>
    <t>VIRGAN 1,5MG/G ZEL D/OCZU 5G</t>
  </si>
  <si>
    <t>ZYRTEC 1MG/1ML-75ML ROZTW.DO PICIA</t>
  </si>
  <si>
    <t>ZYRTEC 10MG * 30 TABL.</t>
  </si>
  <si>
    <t xml:space="preserve">RINGERI SOLUTIO 250ML </t>
  </si>
  <si>
    <t>WYPEŁNIA WYKONAWCA</t>
  </si>
  <si>
    <t>data i podpis Wykonawcy</t>
  </si>
  <si>
    <t>OCTENISEPT 50ML</t>
  </si>
  <si>
    <t>NUROFEN DLA DZIECI FORTE ZAWIESINA IBUPROFEN 200 mg/5ml  100ml</t>
  </si>
  <si>
    <t>STREP A RAPID - SZYBKI TEST DO WYKRYWANIA ANTYGENU STREPTOCOCCUS Z GRUPY A W WYMAZIE Z GARDŁA,  20 testów</t>
  </si>
  <si>
    <t>TEST COMBO COVID-19/GRYPA A+B/RSV, 20 testów</t>
  </si>
  <si>
    <t>MAXITROL KROPLE DO OCZU 5ML</t>
  </si>
  <si>
    <t>MAXITROL MAŚĆ DO OCZU 3,5G</t>
  </si>
  <si>
    <t>planowana ilość na 13 m-cy</t>
  </si>
  <si>
    <t>Załącznik nr 1</t>
  </si>
  <si>
    <t>TAK/NIE*</t>
  </si>
  <si>
    <t>* niepotrzebne skreslić</t>
  </si>
  <si>
    <t>CPV: 33600000-6 produkty farmaceutyczne</t>
  </si>
  <si>
    <r>
      <t>SPONGOSTAN SPECIAL 7CM*5CM*1MM*1 SZT.</t>
    </r>
    <r>
      <rPr>
        <sz val="9"/>
        <color rgb="FFFF0000"/>
        <rFont val="Arial"/>
        <family val="2"/>
        <charset val="238"/>
      </rPr>
      <t xml:space="preserve"> Dopusza się opatrunek hemostatyczny "Woundclot" o wymiarach 5CM*5CM wykonany z nieoksydowanej celulozy, wzmocniony na poziomie molekularnym, przeznaczony do tamowania krwawień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</si>
</sst>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_-* #,##0.00&quot; zł&quot;_-;\-* #,##0.00&quot; zł&quot;_-;_-* \-??&quot; zł&quot;_-;_-@_-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color indexed="58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Border="1"/>
    <xf numFmtId="0" fontId="2" fillId="0" borderId="2" xfId="0" applyFont="1" applyBorder="1"/>
    <xf numFmtId="0" fontId="9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1" applyFont="1" applyAlignment="1"/>
    <xf numFmtId="0" fontId="13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10" fillId="0" borderId="0" xfId="0" applyFont="1"/>
    <xf numFmtId="0" fontId="15" fillId="0" borderId="0" xfId="0" applyFont="1"/>
    <xf numFmtId="0" fontId="3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0" fillId="0" borderId="1" xfId="0" applyNumberFormat="1" applyFont="1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0" xfId="1" applyFont="1" applyAlignment="1"/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65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6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/>
    <xf numFmtId="2" fontId="0" fillId="0" borderId="1" xfId="0" applyNumberFormat="1" applyFont="1" applyFill="1" applyBorder="1"/>
    <xf numFmtId="0" fontId="19" fillId="2" borderId="1" xfId="1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/>
    </xf>
    <xf numFmtId="2" fontId="0" fillId="0" borderId="1" xfId="0" applyNumberFormat="1" applyFont="1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19" fillId="0" borderId="1" xfId="1" applyFont="1" applyFill="1" applyBorder="1" applyAlignment="1">
      <alignment wrapText="1"/>
    </xf>
    <xf numFmtId="2" fontId="0" fillId="0" borderId="1" xfId="0" applyNumberFormat="1" applyFont="1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9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0" fillId="0" borderId="1" xfId="0" applyFont="1" applyFill="1" applyBorder="1" applyAlignment="1"/>
    <xf numFmtId="2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19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47"/>
  <sheetViews>
    <sheetView tabSelected="1" zoomScale="121" zoomScaleNormal="121" workbookViewId="0">
      <selection activeCell="A5" sqref="A5"/>
    </sheetView>
  </sheetViews>
  <sheetFormatPr defaultRowHeight="11.25" x14ac:dyDescent="0.2"/>
  <cols>
    <col min="1" max="1" width="4.7109375" style="2" customWidth="1"/>
    <col min="2" max="2" width="59.140625" style="1" customWidth="1"/>
    <col min="3" max="3" width="10" style="1" customWidth="1"/>
    <col min="4" max="4" width="13.42578125" style="1" customWidth="1"/>
    <col min="5" max="5" width="8.7109375" style="1" hidden="1" customWidth="1"/>
    <col min="6" max="6" width="12.5703125" style="1" hidden="1" customWidth="1"/>
    <col min="7" max="7" width="7" style="1" hidden="1" customWidth="1"/>
    <col min="8" max="8" width="8.5703125" style="1" hidden="1" customWidth="1"/>
    <col min="9" max="9" width="11" style="1" customWidth="1"/>
    <col min="10" max="10" width="14" style="1" customWidth="1"/>
    <col min="11" max="11" width="10.5703125" style="1" customWidth="1"/>
    <col min="12" max="12" width="11.42578125" style="1" hidden="1" customWidth="1"/>
    <col min="13" max="13" width="11.42578125" style="1" customWidth="1"/>
    <col min="14" max="14" width="13.7109375" style="1" customWidth="1"/>
    <col min="15" max="15" width="12.28515625" style="1" customWidth="1"/>
    <col min="16" max="16" width="19.42578125" style="1" customWidth="1"/>
    <col min="17" max="17" width="15" style="1" customWidth="1"/>
    <col min="18" max="18" width="12.28515625" style="1" customWidth="1"/>
    <col min="19" max="16384" width="9.140625" style="1"/>
  </cols>
  <sheetData>
    <row r="1" spans="1:260" ht="15.75" x14ac:dyDescent="0.25">
      <c r="B1" s="13"/>
      <c r="D1" s="8"/>
      <c r="E1" s="12"/>
      <c r="G1" s="7"/>
      <c r="H1" s="7"/>
      <c r="I1" s="7"/>
      <c r="J1" s="7"/>
      <c r="K1" s="7"/>
      <c r="O1" s="11"/>
      <c r="P1" s="11"/>
    </row>
    <row r="2" spans="1:260" ht="21" customHeight="1" x14ac:dyDescent="0.2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60" ht="15.7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60" ht="15" x14ac:dyDescent="0.25">
      <c r="B4" s="41"/>
      <c r="D4" s="8"/>
      <c r="G4" s="7"/>
      <c r="H4" s="7"/>
      <c r="I4" s="7"/>
      <c r="J4" s="7"/>
      <c r="K4" s="7"/>
      <c r="L4" s="10"/>
      <c r="M4" s="10"/>
      <c r="N4" s="10"/>
      <c r="O4" s="9"/>
      <c r="P4" s="27" t="s">
        <v>144</v>
      </c>
      <c r="Q4" s="9"/>
      <c r="R4" s="9"/>
      <c r="S4" s="9"/>
      <c r="T4" s="9"/>
      <c r="U4" s="9"/>
      <c r="V4" s="9"/>
    </row>
    <row r="5" spans="1:260" ht="15.75" x14ac:dyDescent="0.25">
      <c r="B5" s="38" t="s">
        <v>23</v>
      </c>
      <c r="D5" s="8"/>
      <c r="G5" s="7"/>
      <c r="H5" s="7"/>
      <c r="I5" s="7"/>
      <c r="J5" s="7"/>
      <c r="K5" s="7"/>
    </row>
    <row r="6" spans="1:260" ht="12.75" x14ac:dyDescent="0.2">
      <c r="B6" s="39" t="s">
        <v>147</v>
      </c>
      <c r="D6" s="8"/>
      <c r="G6" s="7"/>
      <c r="H6" s="7"/>
      <c r="I6" s="7"/>
      <c r="J6" s="7"/>
      <c r="K6" s="7"/>
    </row>
    <row r="7" spans="1:260" ht="12.75" x14ac:dyDescent="0.2">
      <c r="A7" s="14">
        <v>1</v>
      </c>
      <c r="B7" s="15">
        <v>2</v>
      </c>
      <c r="C7" s="16">
        <v>3</v>
      </c>
      <c r="D7" s="15">
        <v>4</v>
      </c>
      <c r="E7" s="15">
        <v>5</v>
      </c>
      <c r="F7" s="16">
        <v>6</v>
      </c>
      <c r="G7" s="16">
        <v>7</v>
      </c>
      <c r="H7" s="16">
        <v>8</v>
      </c>
      <c r="I7" s="16">
        <v>5</v>
      </c>
      <c r="J7" s="16">
        <v>6</v>
      </c>
      <c r="K7" s="16">
        <v>7</v>
      </c>
      <c r="L7" s="16">
        <v>10</v>
      </c>
      <c r="M7" s="16">
        <v>8</v>
      </c>
      <c r="N7" s="16">
        <v>9</v>
      </c>
      <c r="O7" s="16">
        <v>10</v>
      </c>
      <c r="P7" s="16">
        <v>11</v>
      </c>
      <c r="IY7"/>
      <c r="IZ7"/>
    </row>
    <row r="8" spans="1:260" ht="45" x14ac:dyDescent="0.2">
      <c r="A8" s="17" t="s">
        <v>12</v>
      </c>
      <c r="B8" s="18" t="s">
        <v>11</v>
      </c>
      <c r="C8" s="18" t="s">
        <v>10</v>
      </c>
      <c r="D8" s="19" t="s">
        <v>143</v>
      </c>
      <c r="E8" s="19" t="s">
        <v>9</v>
      </c>
      <c r="F8" s="19" t="s">
        <v>8</v>
      </c>
      <c r="G8" s="19" t="s">
        <v>7</v>
      </c>
      <c r="H8" s="19" t="s">
        <v>6</v>
      </c>
      <c r="I8" s="19" t="s">
        <v>18</v>
      </c>
      <c r="J8" s="19" t="s">
        <v>17</v>
      </c>
      <c r="K8" s="19" t="s">
        <v>7</v>
      </c>
      <c r="L8" s="19" t="s">
        <v>5</v>
      </c>
      <c r="M8" s="19" t="s">
        <v>19</v>
      </c>
      <c r="N8" s="19" t="s">
        <v>20</v>
      </c>
      <c r="O8" s="20" t="s">
        <v>4</v>
      </c>
      <c r="P8" s="20" t="s">
        <v>3</v>
      </c>
      <c r="IY8"/>
      <c r="IZ8"/>
    </row>
    <row r="9" spans="1:260" ht="33.950000000000003" customHeight="1" x14ac:dyDescent="0.2">
      <c r="A9" s="42">
        <v>1</v>
      </c>
      <c r="B9" s="44" t="s">
        <v>24</v>
      </c>
      <c r="C9" s="47" t="s">
        <v>2</v>
      </c>
      <c r="D9" s="62">
        <v>1</v>
      </c>
      <c r="E9" s="21"/>
      <c r="F9" s="21"/>
      <c r="G9" s="22"/>
      <c r="H9" s="21"/>
      <c r="I9" s="21"/>
      <c r="J9" s="43">
        <f>D9*I9</f>
        <v>0</v>
      </c>
      <c r="K9" s="43"/>
      <c r="L9" s="43">
        <f t="shared" ref="L9" si="0">F9+F9*G9</f>
        <v>0</v>
      </c>
      <c r="M9" s="43">
        <f>I9+(I9*K9%)</f>
        <v>0</v>
      </c>
      <c r="N9" s="43">
        <f>D9*M9</f>
        <v>0</v>
      </c>
      <c r="O9" s="23"/>
      <c r="P9" s="23"/>
      <c r="IY9"/>
      <c r="IZ9"/>
    </row>
    <row r="10" spans="1:260" ht="33.950000000000003" customHeight="1" x14ac:dyDescent="0.2">
      <c r="A10" s="42">
        <v>2</v>
      </c>
      <c r="B10" s="44" t="s">
        <v>25</v>
      </c>
      <c r="C10" s="47" t="s">
        <v>2</v>
      </c>
      <c r="D10" s="62">
        <v>21</v>
      </c>
      <c r="E10" s="21"/>
      <c r="F10" s="21"/>
      <c r="G10" s="22"/>
      <c r="H10" s="21"/>
      <c r="I10" s="21"/>
      <c r="J10" s="21">
        <f>D10*I10</f>
        <v>0</v>
      </c>
      <c r="K10" s="21"/>
      <c r="L10" s="21">
        <f t="shared" ref="L10:L17" si="1">F10+F10*G10</f>
        <v>0</v>
      </c>
      <c r="M10" s="21">
        <f>I10+(I10*K10%)</f>
        <v>0</v>
      </c>
      <c r="N10" s="21">
        <f>D10*M10</f>
        <v>0</v>
      </c>
      <c r="O10" s="23"/>
      <c r="P10" s="23"/>
      <c r="IY10"/>
      <c r="IZ10"/>
    </row>
    <row r="11" spans="1:260" ht="33.950000000000003" customHeight="1" x14ac:dyDescent="0.2">
      <c r="A11" s="42">
        <v>3</v>
      </c>
      <c r="B11" s="45" t="s">
        <v>26</v>
      </c>
      <c r="C11" s="47" t="s">
        <v>13</v>
      </c>
      <c r="D11" s="62">
        <v>12</v>
      </c>
      <c r="E11" s="21"/>
      <c r="F11" s="21"/>
      <c r="G11" s="22"/>
      <c r="H11" s="21"/>
      <c r="I11" s="21"/>
      <c r="J11" s="21">
        <f t="shared" ref="J11:J76" si="2">D11*I11</f>
        <v>0</v>
      </c>
      <c r="K11" s="21"/>
      <c r="L11" s="21">
        <f t="shared" si="1"/>
        <v>0</v>
      </c>
      <c r="M11" s="21">
        <f t="shared" ref="M11:M76" si="3">I11+(I11*K11%)</f>
        <v>0</v>
      </c>
      <c r="N11" s="21">
        <f t="shared" ref="N11:N76" si="4">D11*M11</f>
        <v>0</v>
      </c>
      <c r="O11" s="23"/>
      <c r="P11" s="23"/>
      <c r="IY11"/>
      <c r="IZ11"/>
    </row>
    <row r="12" spans="1:260" ht="33.950000000000003" customHeight="1" x14ac:dyDescent="0.2">
      <c r="A12" s="42">
        <v>4</v>
      </c>
      <c r="B12" s="45" t="s">
        <v>27</v>
      </c>
      <c r="C12" s="47" t="s">
        <v>13</v>
      </c>
      <c r="D12" s="62">
        <v>1</v>
      </c>
      <c r="E12" s="21"/>
      <c r="F12" s="21"/>
      <c r="G12" s="22"/>
      <c r="H12" s="21"/>
      <c r="I12" s="21"/>
      <c r="J12" s="21">
        <f t="shared" si="2"/>
        <v>0</v>
      </c>
      <c r="K12" s="21"/>
      <c r="L12" s="21">
        <f t="shared" si="1"/>
        <v>0</v>
      </c>
      <c r="M12" s="21">
        <f t="shared" si="3"/>
        <v>0</v>
      </c>
      <c r="N12" s="21">
        <f t="shared" si="4"/>
        <v>0</v>
      </c>
      <c r="O12" s="23"/>
      <c r="P12" s="23"/>
      <c r="IY12"/>
      <c r="IZ12"/>
    </row>
    <row r="13" spans="1:260" ht="33.950000000000003" customHeight="1" x14ac:dyDescent="0.2">
      <c r="A13" s="42">
        <v>5</v>
      </c>
      <c r="B13" s="45" t="s">
        <v>28</v>
      </c>
      <c r="C13" s="47" t="s">
        <v>13</v>
      </c>
      <c r="D13" s="62">
        <v>12</v>
      </c>
      <c r="E13" s="21"/>
      <c r="F13" s="21"/>
      <c r="G13" s="22"/>
      <c r="H13" s="21"/>
      <c r="I13" s="21"/>
      <c r="J13" s="21">
        <f t="shared" si="2"/>
        <v>0</v>
      </c>
      <c r="K13" s="21"/>
      <c r="L13" s="21">
        <f t="shared" si="1"/>
        <v>0</v>
      </c>
      <c r="M13" s="21">
        <f t="shared" si="3"/>
        <v>0</v>
      </c>
      <c r="N13" s="21">
        <f t="shared" si="4"/>
        <v>0</v>
      </c>
      <c r="O13" s="23"/>
      <c r="P13" s="23"/>
      <c r="IY13"/>
      <c r="IZ13"/>
    </row>
    <row r="14" spans="1:260" ht="33.950000000000003" customHeight="1" x14ac:dyDescent="0.2">
      <c r="A14" s="58">
        <v>6</v>
      </c>
      <c r="B14" s="45" t="s">
        <v>29</v>
      </c>
      <c r="C14" s="47" t="s">
        <v>2</v>
      </c>
      <c r="D14" s="62">
        <v>2</v>
      </c>
      <c r="E14" s="21"/>
      <c r="F14" s="21"/>
      <c r="G14" s="22"/>
      <c r="H14" s="21"/>
      <c r="I14" s="21"/>
      <c r="J14" s="21">
        <f>D14*I14</f>
        <v>0</v>
      </c>
      <c r="K14" s="21"/>
      <c r="L14" s="21">
        <f t="shared" si="1"/>
        <v>0</v>
      </c>
      <c r="M14" s="21">
        <f t="shared" si="3"/>
        <v>0</v>
      </c>
      <c r="N14" s="21">
        <f>D14*M14</f>
        <v>0</v>
      </c>
      <c r="O14" s="23"/>
      <c r="P14" s="23"/>
      <c r="IY14"/>
      <c r="IZ14"/>
    </row>
    <row r="15" spans="1:260" ht="33.950000000000003" customHeight="1" x14ac:dyDescent="0.2">
      <c r="A15" s="58">
        <v>7</v>
      </c>
      <c r="B15" s="45" t="s">
        <v>30</v>
      </c>
      <c r="C15" s="47" t="s">
        <v>2</v>
      </c>
      <c r="D15" s="62">
        <v>1</v>
      </c>
      <c r="E15" s="21"/>
      <c r="F15" s="21"/>
      <c r="G15" s="22"/>
      <c r="H15" s="21"/>
      <c r="I15" s="21"/>
      <c r="J15" s="21">
        <f t="shared" si="2"/>
        <v>0</v>
      </c>
      <c r="K15" s="21"/>
      <c r="L15" s="21">
        <f t="shared" si="1"/>
        <v>0</v>
      </c>
      <c r="M15" s="21">
        <f t="shared" si="3"/>
        <v>0</v>
      </c>
      <c r="N15" s="21">
        <f t="shared" si="4"/>
        <v>0</v>
      </c>
      <c r="O15" s="23"/>
      <c r="P15" s="23"/>
      <c r="IY15"/>
      <c r="IZ15"/>
    </row>
    <row r="16" spans="1:260" ht="33.950000000000003" customHeight="1" x14ac:dyDescent="0.2">
      <c r="A16" s="58">
        <v>8</v>
      </c>
      <c r="B16" s="45" t="s">
        <v>31</v>
      </c>
      <c r="C16" s="47" t="s">
        <v>13</v>
      </c>
      <c r="D16" s="62">
        <v>10</v>
      </c>
      <c r="E16" s="21"/>
      <c r="F16" s="21"/>
      <c r="G16" s="22"/>
      <c r="H16" s="21"/>
      <c r="I16" s="21"/>
      <c r="J16" s="21">
        <f t="shared" si="2"/>
        <v>0</v>
      </c>
      <c r="K16" s="21"/>
      <c r="L16" s="21">
        <f t="shared" si="1"/>
        <v>0</v>
      </c>
      <c r="M16" s="21">
        <f t="shared" si="3"/>
        <v>0</v>
      </c>
      <c r="N16" s="21">
        <f t="shared" si="4"/>
        <v>0</v>
      </c>
      <c r="O16" s="23"/>
      <c r="P16" s="23"/>
      <c r="IY16"/>
      <c r="IZ16"/>
    </row>
    <row r="17" spans="1:260" ht="33.950000000000003" customHeight="1" x14ac:dyDescent="0.2">
      <c r="A17" s="58">
        <v>9</v>
      </c>
      <c r="B17" s="45" t="s">
        <v>32</v>
      </c>
      <c r="C17" s="47" t="s">
        <v>13</v>
      </c>
      <c r="D17" s="62">
        <v>17</v>
      </c>
      <c r="E17" s="21"/>
      <c r="F17" s="21"/>
      <c r="G17" s="22"/>
      <c r="H17" s="21"/>
      <c r="I17" s="21"/>
      <c r="J17" s="21">
        <f t="shared" si="2"/>
        <v>0</v>
      </c>
      <c r="K17" s="21"/>
      <c r="L17" s="21">
        <f t="shared" si="1"/>
        <v>0</v>
      </c>
      <c r="M17" s="21">
        <f t="shared" si="3"/>
        <v>0</v>
      </c>
      <c r="N17" s="21">
        <f t="shared" si="4"/>
        <v>0</v>
      </c>
      <c r="O17" s="23"/>
      <c r="P17" s="23"/>
      <c r="IY17"/>
      <c r="IZ17"/>
    </row>
    <row r="18" spans="1:260" ht="33.950000000000003" customHeight="1" x14ac:dyDescent="0.2">
      <c r="A18" s="58">
        <v>10</v>
      </c>
      <c r="B18" s="45" t="s">
        <v>33</v>
      </c>
      <c r="C18" s="47" t="s">
        <v>13</v>
      </c>
      <c r="D18" s="62">
        <v>1</v>
      </c>
      <c r="E18" s="21"/>
      <c r="F18" s="21"/>
      <c r="G18" s="22"/>
      <c r="H18" s="21"/>
      <c r="I18" s="21"/>
      <c r="J18" s="21">
        <f t="shared" si="2"/>
        <v>0</v>
      </c>
      <c r="K18" s="21"/>
      <c r="L18" s="21"/>
      <c r="M18" s="21">
        <f t="shared" si="3"/>
        <v>0</v>
      </c>
      <c r="N18" s="21">
        <f t="shared" si="4"/>
        <v>0</v>
      </c>
      <c r="O18" s="23"/>
      <c r="P18" s="23"/>
      <c r="IY18"/>
      <c r="IZ18"/>
    </row>
    <row r="19" spans="1:260" ht="33.950000000000003" customHeight="1" x14ac:dyDescent="0.2">
      <c r="A19" s="58">
        <v>11</v>
      </c>
      <c r="B19" s="45" t="s">
        <v>34</v>
      </c>
      <c r="C19" s="47" t="s">
        <v>13</v>
      </c>
      <c r="D19" s="62">
        <v>2</v>
      </c>
      <c r="E19" s="21"/>
      <c r="F19" s="21"/>
      <c r="G19" s="22"/>
      <c r="H19" s="21"/>
      <c r="I19" s="21"/>
      <c r="J19" s="21">
        <f t="shared" si="2"/>
        <v>0</v>
      </c>
      <c r="K19" s="21"/>
      <c r="L19" s="21"/>
      <c r="M19" s="21">
        <f t="shared" si="3"/>
        <v>0</v>
      </c>
      <c r="N19" s="21">
        <f t="shared" si="4"/>
        <v>0</v>
      </c>
      <c r="O19" s="23"/>
      <c r="P19" s="23"/>
      <c r="IY19"/>
      <c r="IZ19"/>
    </row>
    <row r="20" spans="1:260" s="3" customFormat="1" ht="33.950000000000003" customHeight="1" x14ac:dyDescent="0.2">
      <c r="A20" s="58">
        <v>12</v>
      </c>
      <c r="B20" s="45" t="s">
        <v>35</v>
      </c>
      <c r="C20" s="47" t="s">
        <v>13</v>
      </c>
      <c r="D20" s="62">
        <v>6</v>
      </c>
      <c r="E20" s="21"/>
      <c r="F20" s="21"/>
      <c r="G20" s="22"/>
      <c r="H20" s="21"/>
      <c r="I20" s="21"/>
      <c r="J20" s="43">
        <f t="shared" ref="J20" si="5">D20*I20</f>
        <v>0</v>
      </c>
      <c r="K20" s="43"/>
      <c r="L20" s="43"/>
      <c r="M20" s="43">
        <f t="shared" ref="M20" si="6">I20+(I20*K20%)</f>
        <v>0</v>
      </c>
      <c r="N20" s="43">
        <f t="shared" ref="N20" si="7">D20*M20</f>
        <v>0</v>
      </c>
      <c r="O20" s="23"/>
      <c r="P20" s="23"/>
    </row>
    <row r="21" spans="1:260" ht="33.950000000000003" customHeight="1" x14ac:dyDescent="0.2">
      <c r="A21" s="58">
        <v>13</v>
      </c>
      <c r="B21" s="45" t="s">
        <v>36</v>
      </c>
      <c r="C21" s="47" t="s">
        <v>13</v>
      </c>
      <c r="D21" s="62">
        <v>1</v>
      </c>
      <c r="E21" s="21"/>
      <c r="F21" s="21"/>
      <c r="G21" s="22"/>
      <c r="H21" s="21"/>
      <c r="I21" s="21"/>
      <c r="J21" s="21">
        <f t="shared" si="2"/>
        <v>0</v>
      </c>
      <c r="K21" s="21"/>
      <c r="L21" s="21"/>
      <c r="M21" s="21">
        <f t="shared" si="3"/>
        <v>0</v>
      </c>
      <c r="N21" s="21">
        <f t="shared" si="4"/>
        <v>0</v>
      </c>
      <c r="O21" s="23"/>
      <c r="P21" s="23"/>
      <c r="IY21"/>
      <c r="IZ21"/>
    </row>
    <row r="22" spans="1:260" ht="33.950000000000003" customHeight="1" x14ac:dyDescent="0.2">
      <c r="A22" s="58">
        <v>14</v>
      </c>
      <c r="B22" s="45" t="s">
        <v>37</v>
      </c>
      <c r="C22" s="47" t="s">
        <v>13</v>
      </c>
      <c r="D22" s="62">
        <v>1</v>
      </c>
      <c r="E22" s="21"/>
      <c r="F22" s="21"/>
      <c r="G22" s="22"/>
      <c r="H22" s="21"/>
      <c r="I22" s="21"/>
      <c r="J22" s="21">
        <f t="shared" si="2"/>
        <v>0</v>
      </c>
      <c r="K22" s="21"/>
      <c r="L22" s="21"/>
      <c r="M22" s="21">
        <f t="shared" si="3"/>
        <v>0</v>
      </c>
      <c r="N22" s="21">
        <f t="shared" si="4"/>
        <v>0</v>
      </c>
      <c r="O22" s="23"/>
      <c r="P22" s="23"/>
      <c r="IY22"/>
      <c r="IZ22"/>
    </row>
    <row r="23" spans="1:260" ht="33.950000000000003" customHeight="1" x14ac:dyDescent="0.2">
      <c r="A23" s="58">
        <v>15</v>
      </c>
      <c r="B23" s="45" t="s">
        <v>38</v>
      </c>
      <c r="C23" s="47" t="s">
        <v>13</v>
      </c>
      <c r="D23" s="62">
        <v>1</v>
      </c>
      <c r="E23" s="21"/>
      <c r="F23" s="21"/>
      <c r="G23" s="22"/>
      <c r="H23" s="21"/>
      <c r="I23" s="21"/>
      <c r="J23" s="21">
        <f t="shared" si="2"/>
        <v>0</v>
      </c>
      <c r="K23" s="21"/>
      <c r="L23" s="21"/>
      <c r="M23" s="21">
        <f t="shared" si="3"/>
        <v>0</v>
      </c>
      <c r="N23" s="21">
        <f t="shared" si="4"/>
        <v>0</v>
      </c>
      <c r="O23" s="23"/>
      <c r="P23" s="23"/>
      <c r="IY23"/>
      <c r="IZ23"/>
    </row>
    <row r="24" spans="1:260" ht="33.950000000000003" customHeight="1" x14ac:dyDescent="0.2">
      <c r="A24" s="58">
        <v>16</v>
      </c>
      <c r="B24" s="45" t="s">
        <v>39</v>
      </c>
      <c r="C24" s="47" t="s">
        <v>2</v>
      </c>
      <c r="D24" s="62">
        <v>1</v>
      </c>
      <c r="E24" s="21"/>
      <c r="F24" s="21"/>
      <c r="G24" s="22"/>
      <c r="H24" s="21"/>
      <c r="I24" s="21"/>
      <c r="J24" s="21">
        <f t="shared" si="2"/>
        <v>0</v>
      </c>
      <c r="K24" s="21"/>
      <c r="L24" s="21"/>
      <c r="M24" s="21">
        <f t="shared" si="3"/>
        <v>0</v>
      </c>
      <c r="N24" s="21">
        <f t="shared" si="4"/>
        <v>0</v>
      </c>
      <c r="O24" s="23"/>
      <c r="P24" s="23"/>
      <c r="IY24"/>
      <c r="IZ24"/>
    </row>
    <row r="25" spans="1:260" ht="33.950000000000003" customHeight="1" x14ac:dyDescent="0.2">
      <c r="A25" s="58">
        <v>17</v>
      </c>
      <c r="B25" s="45" t="s">
        <v>40</v>
      </c>
      <c r="C25" s="47" t="s">
        <v>13</v>
      </c>
      <c r="D25" s="62">
        <v>1</v>
      </c>
      <c r="E25" s="21"/>
      <c r="F25" s="21"/>
      <c r="G25" s="22"/>
      <c r="H25" s="21"/>
      <c r="I25" s="21"/>
      <c r="J25" s="21">
        <f t="shared" si="2"/>
        <v>0</v>
      </c>
      <c r="K25" s="21"/>
      <c r="L25" s="21"/>
      <c r="M25" s="21">
        <f t="shared" si="3"/>
        <v>0</v>
      </c>
      <c r="N25" s="21">
        <f t="shared" si="4"/>
        <v>0</v>
      </c>
      <c r="O25" s="23"/>
      <c r="P25" s="23"/>
      <c r="IY25"/>
      <c r="IZ25"/>
    </row>
    <row r="26" spans="1:260" ht="33.950000000000003" customHeight="1" x14ac:dyDescent="0.2">
      <c r="A26" s="58">
        <v>18</v>
      </c>
      <c r="B26" s="45" t="s">
        <v>41</v>
      </c>
      <c r="C26" s="47" t="s">
        <v>13</v>
      </c>
      <c r="D26" s="62">
        <v>2</v>
      </c>
      <c r="E26" s="21"/>
      <c r="F26" s="21"/>
      <c r="G26" s="22"/>
      <c r="H26" s="21"/>
      <c r="I26" s="21"/>
      <c r="J26" s="21">
        <f t="shared" si="2"/>
        <v>0</v>
      </c>
      <c r="K26" s="21"/>
      <c r="L26" s="21"/>
      <c r="M26" s="21">
        <f t="shared" si="3"/>
        <v>0</v>
      </c>
      <c r="N26" s="21">
        <f t="shared" si="4"/>
        <v>0</v>
      </c>
      <c r="O26" s="23"/>
      <c r="P26" s="23"/>
      <c r="IY26"/>
      <c r="IZ26"/>
    </row>
    <row r="27" spans="1:260" ht="33.950000000000003" customHeight="1" x14ac:dyDescent="0.2">
      <c r="A27" s="58">
        <v>19</v>
      </c>
      <c r="B27" s="45" t="s">
        <v>42</v>
      </c>
      <c r="C27" s="47" t="s">
        <v>2</v>
      </c>
      <c r="D27" s="62">
        <v>1</v>
      </c>
      <c r="E27" s="21"/>
      <c r="F27" s="21"/>
      <c r="G27" s="22"/>
      <c r="H27" s="21"/>
      <c r="I27" s="21"/>
      <c r="J27" s="43">
        <f t="shared" ref="J27" si="8">D27*I27</f>
        <v>0</v>
      </c>
      <c r="K27" s="43"/>
      <c r="L27" s="43"/>
      <c r="M27" s="43">
        <f t="shared" ref="M27" si="9">I27+(I27*K27%)</f>
        <v>0</v>
      </c>
      <c r="N27" s="43">
        <f t="shared" ref="N27" si="10">D27*M27</f>
        <v>0</v>
      </c>
      <c r="O27" s="23"/>
      <c r="P27" s="23"/>
      <c r="IY27"/>
      <c r="IZ27"/>
    </row>
    <row r="28" spans="1:260" s="6" customFormat="1" ht="33.950000000000003" customHeight="1" x14ac:dyDescent="0.2">
      <c r="A28" s="58">
        <v>20</v>
      </c>
      <c r="B28" s="45" t="s">
        <v>43</v>
      </c>
      <c r="C28" s="47" t="s">
        <v>2</v>
      </c>
      <c r="D28" s="62">
        <v>4</v>
      </c>
      <c r="E28" s="24"/>
      <c r="F28" s="21"/>
      <c r="G28" s="25"/>
      <c r="H28" s="21"/>
      <c r="I28" s="21"/>
      <c r="J28" s="21">
        <f t="shared" si="2"/>
        <v>0</v>
      </c>
      <c r="K28" s="21"/>
      <c r="L28" s="21"/>
      <c r="M28" s="21">
        <f t="shared" si="3"/>
        <v>0</v>
      </c>
      <c r="N28" s="21">
        <f t="shared" si="4"/>
        <v>0</v>
      </c>
      <c r="O28" s="26"/>
      <c r="P28" s="23"/>
    </row>
    <row r="29" spans="1:260" ht="33.950000000000003" customHeight="1" x14ac:dyDescent="0.2">
      <c r="A29" s="58">
        <v>21</v>
      </c>
      <c r="B29" s="45" t="s">
        <v>44</v>
      </c>
      <c r="C29" s="47" t="s">
        <v>2</v>
      </c>
      <c r="D29" s="62">
        <v>4</v>
      </c>
      <c r="E29" s="21"/>
      <c r="F29" s="21"/>
      <c r="G29" s="22"/>
      <c r="H29" s="21"/>
      <c r="I29" s="21"/>
      <c r="J29" s="21">
        <f t="shared" si="2"/>
        <v>0</v>
      </c>
      <c r="K29" s="21"/>
      <c r="L29" s="21"/>
      <c r="M29" s="21">
        <f t="shared" si="3"/>
        <v>0</v>
      </c>
      <c r="N29" s="21">
        <f t="shared" si="4"/>
        <v>0</v>
      </c>
      <c r="O29" s="23"/>
      <c r="P29" s="23"/>
      <c r="IY29"/>
      <c r="IZ29"/>
    </row>
    <row r="30" spans="1:260" ht="33.950000000000003" customHeight="1" x14ac:dyDescent="0.2">
      <c r="A30" s="58">
        <v>22</v>
      </c>
      <c r="B30" s="45" t="s">
        <v>45</v>
      </c>
      <c r="C30" s="47" t="s">
        <v>13</v>
      </c>
      <c r="D30" s="62">
        <v>12</v>
      </c>
      <c r="E30" s="21"/>
      <c r="F30" s="21"/>
      <c r="G30" s="22"/>
      <c r="H30" s="21"/>
      <c r="I30" s="21"/>
      <c r="J30" s="21">
        <f t="shared" si="2"/>
        <v>0</v>
      </c>
      <c r="K30" s="21"/>
      <c r="L30" s="21"/>
      <c r="M30" s="21">
        <f t="shared" si="3"/>
        <v>0</v>
      </c>
      <c r="N30" s="21">
        <f t="shared" si="4"/>
        <v>0</v>
      </c>
      <c r="O30" s="23"/>
      <c r="P30" s="23"/>
      <c r="IY30"/>
      <c r="IZ30"/>
    </row>
    <row r="31" spans="1:260" ht="33.950000000000003" customHeight="1" x14ac:dyDescent="0.2">
      <c r="A31" s="58">
        <v>23</v>
      </c>
      <c r="B31" s="45" t="s">
        <v>46</v>
      </c>
      <c r="C31" s="47" t="s">
        <v>2</v>
      </c>
      <c r="D31" s="62">
        <v>1</v>
      </c>
      <c r="E31" s="21"/>
      <c r="F31" s="21"/>
      <c r="G31" s="22"/>
      <c r="H31" s="21"/>
      <c r="I31" s="21"/>
      <c r="J31" s="21">
        <f t="shared" si="2"/>
        <v>0</v>
      </c>
      <c r="K31" s="21"/>
      <c r="L31" s="21"/>
      <c r="M31" s="21">
        <f t="shared" si="3"/>
        <v>0</v>
      </c>
      <c r="N31" s="21">
        <f t="shared" si="4"/>
        <v>0</v>
      </c>
      <c r="O31" s="23"/>
      <c r="P31" s="23"/>
      <c r="IY31"/>
      <c r="IZ31"/>
    </row>
    <row r="32" spans="1:260" ht="33.950000000000003" customHeight="1" x14ac:dyDescent="0.2">
      <c r="A32" s="58">
        <v>24</v>
      </c>
      <c r="B32" s="45" t="s">
        <v>47</v>
      </c>
      <c r="C32" s="47" t="s">
        <v>13</v>
      </c>
      <c r="D32" s="62">
        <v>1</v>
      </c>
      <c r="E32" s="21"/>
      <c r="F32" s="21"/>
      <c r="G32" s="22"/>
      <c r="H32" s="21"/>
      <c r="I32" s="21"/>
      <c r="J32" s="21">
        <f t="shared" si="2"/>
        <v>0</v>
      </c>
      <c r="K32" s="21"/>
      <c r="L32" s="21"/>
      <c r="M32" s="21">
        <f t="shared" si="3"/>
        <v>0</v>
      </c>
      <c r="N32" s="21">
        <f t="shared" si="4"/>
        <v>0</v>
      </c>
      <c r="O32" s="23"/>
      <c r="P32" s="23"/>
      <c r="IY32"/>
      <c r="IZ32"/>
    </row>
    <row r="33" spans="1:260" s="5" customFormat="1" ht="33.950000000000003" customHeight="1" x14ac:dyDescent="0.2">
      <c r="A33" s="58">
        <v>25</v>
      </c>
      <c r="B33" s="45" t="s">
        <v>48</v>
      </c>
      <c r="C33" s="47" t="s">
        <v>2</v>
      </c>
      <c r="D33" s="62">
        <v>17</v>
      </c>
      <c r="E33" s="21"/>
      <c r="F33" s="21"/>
      <c r="G33" s="22"/>
      <c r="H33" s="21"/>
      <c r="I33" s="21"/>
      <c r="J33" s="21">
        <f t="shared" si="2"/>
        <v>0</v>
      </c>
      <c r="K33" s="21"/>
      <c r="L33" s="21"/>
      <c r="M33" s="21">
        <f t="shared" si="3"/>
        <v>0</v>
      </c>
      <c r="N33" s="21">
        <f t="shared" si="4"/>
        <v>0</v>
      </c>
      <c r="O33" s="23"/>
      <c r="P33" s="23"/>
    </row>
    <row r="34" spans="1:260" s="4" customFormat="1" ht="33.950000000000003" customHeight="1" x14ac:dyDescent="0.2">
      <c r="A34" s="58">
        <v>26</v>
      </c>
      <c r="B34" s="45" t="s">
        <v>49</v>
      </c>
      <c r="C34" s="47" t="s">
        <v>2</v>
      </c>
      <c r="D34" s="62">
        <v>1</v>
      </c>
      <c r="E34" s="21"/>
      <c r="F34" s="21"/>
      <c r="G34" s="22"/>
      <c r="H34" s="21"/>
      <c r="I34" s="21"/>
      <c r="J34" s="21">
        <f t="shared" si="2"/>
        <v>0</v>
      </c>
      <c r="K34" s="21"/>
      <c r="L34" s="21"/>
      <c r="M34" s="21">
        <f t="shared" si="3"/>
        <v>0</v>
      </c>
      <c r="N34" s="21">
        <f t="shared" si="4"/>
        <v>0</v>
      </c>
      <c r="O34" s="23"/>
      <c r="P34" s="23"/>
    </row>
    <row r="35" spans="1:260" s="4" customFormat="1" ht="33.950000000000003" customHeight="1" x14ac:dyDescent="0.2">
      <c r="A35" s="58">
        <v>27</v>
      </c>
      <c r="B35" s="45" t="s">
        <v>50</v>
      </c>
      <c r="C35" s="47" t="s">
        <v>13</v>
      </c>
      <c r="D35" s="62">
        <v>10</v>
      </c>
      <c r="E35" s="21"/>
      <c r="F35" s="21"/>
      <c r="G35" s="22"/>
      <c r="H35" s="21"/>
      <c r="I35" s="21"/>
      <c r="J35" s="21">
        <f t="shared" si="2"/>
        <v>0</v>
      </c>
      <c r="K35" s="21"/>
      <c r="L35" s="21"/>
      <c r="M35" s="21">
        <f t="shared" si="3"/>
        <v>0</v>
      </c>
      <c r="N35" s="21">
        <f t="shared" si="4"/>
        <v>0</v>
      </c>
      <c r="O35" s="23"/>
      <c r="P35" s="23"/>
    </row>
    <row r="36" spans="1:260" s="4" customFormat="1" ht="33.950000000000003" customHeight="1" x14ac:dyDescent="0.2">
      <c r="A36" s="58">
        <v>28</v>
      </c>
      <c r="B36" s="45" t="s">
        <v>51</v>
      </c>
      <c r="C36" s="47" t="s">
        <v>2</v>
      </c>
      <c r="D36" s="62">
        <v>5</v>
      </c>
      <c r="E36" s="21"/>
      <c r="F36" s="21"/>
      <c r="G36" s="22"/>
      <c r="H36" s="21"/>
      <c r="I36" s="21"/>
      <c r="J36" s="21">
        <f t="shared" si="2"/>
        <v>0</v>
      </c>
      <c r="K36" s="21"/>
      <c r="L36" s="21"/>
      <c r="M36" s="21">
        <f t="shared" si="3"/>
        <v>0</v>
      </c>
      <c r="N36" s="21">
        <f t="shared" si="4"/>
        <v>0</v>
      </c>
      <c r="O36" s="23"/>
      <c r="P36" s="23"/>
    </row>
    <row r="37" spans="1:260" ht="33.950000000000003" customHeight="1" x14ac:dyDescent="0.2">
      <c r="A37" s="58">
        <v>29</v>
      </c>
      <c r="B37" s="45" t="s">
        <v>52</v>
      </c>
      <c r="C37" s="47" t="s">
        <v>13</v>
      </c>
      <c r="D37" s="62">
        <v>12</v>
      </c>
      <c r="E37" s="21"/>
      <c r="F37" s="21"/>
      <c r="G37" s="22"/>
      <c r="H37" s="21"/>
      <c r="I37" s="21"/>
      <c r="J37" s="21">
        <f t="shared" si="2"/>
        <v>0</v>
      </c>
      <c r="K37" s="21"/>
      <c r="L37" s="21"/>
      <c r="M37" s="21">
        <f t="shared" si="3"/>
        <v>0</v>
      </c>
      <c r="N37" s="21">
        <f t="shared" si="4"/>
        <v>0</v>
      </c>
      <c r="O37" s="23"/>
      <c r="P37" s="23"/>
      <c r="IY37"/>
      <c r="IZ37"/>
    </row>
    <row r="38" spans="1:260" ht="33.950000000000003" customHeight="1" x14ac:dyDescent="0.2">
      <c r="A38" s="58">
        <v>30</v>
      </c>
      <c r="B38" s="45" t="s">
        <v>53</v>
      </c>
      <c r="C38" s="47" t="s">
        <v>2</v>
      </c>
      <c r="D38" s="62">
        <v>1</v>
      </c>
      <c r="E38" s="21"/>
      <c r="F38" s="21"/>
      <c r="G38" s="22"/>
      <c r="H38" s="21"/>
      <c r="I38" s="21"/>
      <c r="J38" s="21">
        <f t="shared" si="2"/>
        <v>0</v>
      </c>
      <c r="K38" s="21"/>
      <c r="L38" s="21"/>
      <c r="M38" s="21">
        <f t="shared" si="3"/>
        <v>0</v>
      </c>
      <c r="N38" s="21">
        <f t="shared" si="4"/>
        <v>0</v>
      </c>
      <c r="O38" s="23"/>
      <c r="P38" s="23"/>
      <c r="IY38"/>
      <c r="IZ38"/>
    </row>
    <row r="39" spans="1:260" ht="33.950000000000003" customHeight="1" x14ac:dyDescent="0.2">
      <c r="A39" s="58">
        <v>31</v>
      </c>
      <c r="B39" s="45" t="s">
        <v>54</v>
      </c>
      <c r="C39" s="47" t="s">
        <v>2</v>
      </c>
      <c r="D39" s="62">
        <v>1</v>
      </c>
      <c r="E39" s="21"/>
      <c r="F39" s="21"/>
      <c r="G39" s="22"/>
      <c r="H39" s="21"/>
      <c r="I39" s="21"/>
      <c r="J39" s="21">
        <f t="shared" si="2"/>
        <v>0</v>
      </c>
      <c r="K39" s="21"/>
      <c r="L39" s="21"/>
      <c r="M39" s="21">
        <f t="shared" si="3"/>
        <v>0</v>
      </c>
      <c r="N39" s="21">
        <f t="shared" si="4"/>
        <v>0</v>
      </c>
      <c r="O39" s="23"/>
      <c r="P39" s="23"/>
      <c r="IY39"/>
      <c r="IZ39"/>
    </row>
    <row r="40" spans="1:260" ht="33.950000000000003" customHeight="1" x14ac:dyDescent="0.2">
      <c r="A40" s="58">
        <v>32</v>
      </c>
      <c r="B40" s="45" t="s">
        <v>55</v>
      </c>
      <c r="C40" s="47" t="s">
        <v>13</v>
      </c>
      <c r="D40" s="62">
        <v>12</v>
      </c>
      <c r="E40" s="21"/>
      <c r="F40" s="21"/>
      <c r="G40" s="22"/>
      <c r="H40" s="21"/>
      <c r="I40" s="21"/>
      <c r="J40" s="21">
        <f t="shared" si="2"/>
        <v>0</v>
      </c>
      <c r="K40" s="21"/>
      <c r="L40" s="21"/>
      <c r="M40" s="21">
        <f t="shared" si="3"/>
        <v>0</v>
      </c>
      <c r="N40" s="21">
        <f t="shared" si="4"/>
        <v>0</v>
      </c>
      <c r="O40" s="23"/>
      <c r="P40" s="23"/>
      <c r="IY40"/>
      <c r="IZ40"/>
    </row>
    <row r="41" spans="1:260" ht="33.950000000000003" customHeight="1" x14ac:dyDescent="0.2">
      <c r="A41" s="58">
        <v>33</v>
      </c>
      <c r="B41" s="45" t="s">
        <v>56</v>
      </c>
      <c r="C41" s="47" t="s">
        <v>13</v>
      </c>
      <c r="D41" s="63">
        <v>1</v>
      </c>
      <c r="E41" s="21"/>
      <c r="F41" s="21"/>
      <c r="G41" s="22"/>
      <c r="H41" s="21"/>
      <c r="I41" s="21"/>
      <c r="J41" s="21">
        <f t="shared" si="2"/>
        <v>0</v>
      </c>
      <c r="K41" s="21"/>
      <c r="L41" s="21"/>
      <c r="M41" s="21">
        <f t="shared" si="3"/>
        <v>0</v>
      </c>
      <c r="N41" s="21">
        <f t="shared" si="4"/>
        <v>0</v>
      </c>
      <c r="O41" s="23"/>
      <c r="P41" s="23"/>
      <c r="IY41"/>
      <c r="IZ41"/>
    </row>
    <row r="42" spans="1:260" ht="33.950000000000003" customHeight="1" x14ac:dyDescent="0.2">
      <c r="A42" s="58">
        <v>34</v>
      </c>
      <c r="B42" s="45" t="s">
        <v>57</v>
      </c>
      <c r="C42" s="47" t="s">
        <v>2</v>
      </c>
      <c r="D42" s="62">
        <v>2</v>
      </c>
      <c r="E42" s="21"/>
      <c r="F42" s="21"/>
      <c r="G42" s="22"/>
      <c r="H42" s="21"/>
      <c r="I42" s="21"/>
      <c r="J42" s="21">
        <f t="shared" si="2"/>
        <v>0</v>
      </c>
      <c r="K42" s="21"/>
      <c r="L42" s="21"/>
      <c r="M42" s="21">
        <f t="shared" si="3"/>
        <v>0</v>
      </c>
      <c r="N42" s="21">
        <f t="shared" si="4"/>
        <v>0</v>
      </c>
      <c r="O42" s="23"/>
      <c r="P42" s="23"/>
      <c r="IY42"/>
      <c r="IZ42"/>
    </row>
    <row r="43" spans="1:260" ht="33.950000000000003" customHeight="1" x14ac:dyDescent="0.2">
      <c r="A43" s="58">
        <v>35</v>
      </c>
      <c r="B43" s="45" t="s">
        <v>58</v>
      </c>
      <c r="C43" s="47" t="s">
        <v>13</v>
      </c>
      <c r="D43" s="62">
        <v>12</v>
      </c>
      <c r="E43" s="21"/>
      <c r="F43" s="21"/>
      <c r="G43" s="22"/>
      <c r="H43" s="21"/>
      <c r="I43" s="21"/>
      <c r="J43" s="21">
        <f t="shared" si="2"/>
        <v>0</v>
      </c>
      <c r="K43" s="21"/>
      <c r="L43" s="21"/>
      <c r="M43" s="21">
        <f t="shared" si="3"/>
        <v>0</v>
      </c>
      <c r="N43" s="21">
        <f t="shared" si="4"/>
        <v>0</v>
      </c>
      <c r="O43" s="23"/>
      <c r="P43" s="23"/>
      <c r="IY43"/>
      <c r="IZ43"/>
    </row>
    <row r="44" spans="1:260" ht="33.950000000000003" customHeight="1" x14ac:dyDescent="0.2">
      <c r="A44" s="58">
        <v>36</v>
      </c>
      <c r="B44" s="45" t="s">
        <v>59</v>
      </c>
      <c r="C44" s="47" t="s">
        <v>13</v>
      </c>
      <c r="D44" s="62">
        <v>12</v>
      </c>
      <c r="E44" s="21"/>
      <c r="F44" s="21"/>
      <c r="G44" s="22"/>
      <c r="H44" s="21"/>
      <c r="I44" s="21"/>
      <c r="J44" s="21">
        <f t="shared" si="2"/>
        <v>0</v>
      </c>
      <c r="K44" s="21"/>
      <c r="L44" s="21"/>
      <c r="M44" s="21">
        <f t="shared" si="3"/>
        <v>0</v>
      </c>
      <c r="N44" s="21">
        <f t="shared" si="4"/>
        <v>0</v>
      </c>
      <c r="O44" s="23"/>
      <c r="P44" s="23"/>
      <c r="IY44"/>
      <c r="IZ44"/>
    </row>
    <row r="45" spans="1:260" ht="33.950000000000003" customHeight="1" x14ac:dyDescent="0.2">
      <c r="A45" s="58">
        <v>37</v>
      </c>
      <c r="B45" s="45" t="s">
        <v>60</v>
      </c>
      <c r="C45" s="47" t="s">
        <v>13</v>
      </c>
      <c r="D45" s="62">
        <v>1</v>
      </c>
      <c r="E45" s="21"/>
      <c r="F45" s="21"/>
      <c r="G45" s="22"/>
      <c r="H45" s="21"/>
      <c r="I45" s="21"/>
      <c r="J45" s="21">
        <f t="shared" si="2"/>
        <v>0</v>
      </c>
      <c r="K45" s="21"/>
      <c r="L45" s="21"/>
      <c r="M45" s="21">
        <f t="shared" si="3"/>
        <v>0</v>
      </c>
      <c r="N45" s="21">
        <f t="shared" si="4"/>
        <v>0</v>
      </c>
      <c r="O45" s="23"/>
      <c r="P45" s="23"/>
      <c r="IY45"/>
      <c r="IZ45"/>
    </row>
    <row r="46" spans="1:260" ht="33.950000000000003" customHeight="1" x14ac:dyDescent="0.2">
      <c r="A46" s="58">
        <v>38</v>
      </c>
      <c r="B46" s="45" t="s">
        <v>61</v>
      </c>
      <c r="C46" s="47" t="s">
        <v>13</v>
      </c>
      <c r="D46" s="62">
        <v>1</v>
      </c>
      <c r="E46" s="21"/>
      <c r="F46" s="21"/>
      <c r="G46" s="22"/>
      <c r="H46" s="21"/>
      <c r="I46" s="21"/>
      <c r="J46" s="21">
        <f t="shared" si="2"/>
        <v>0</v>
      </c>
      <c r="K46" s="21"/>
      <c r="L46" s="21"/>
      <c r="M46" s="21">
        <f t="shared" si="3"/>
        <v>0</v>
      </c>
      <c r="N46" s="21">
        <f t="shared" si="4"/>
        <v>0</v>
      </c>
      <c r="O46" s="23"/>
      <c r="P46" s="23"/>
      <c r="IY46"/>
      <c r="IZ46"/>
    </row>
    <row r="47" spans="1:260" ht="33.950000000000003" customHeight="1" x14ac:dyDescent="0.2">
      <c r="A47" s="58">
        <v>39</v>
      </c>
      <c r="B47" s="45" t="s">
        <v>62</v>
      </c>
      <c r="C47" s="47" t="s">
        <v>2</v>
      </c>
      <c r="D47" s="62">
        <v>5</v>
      </c>
      <c r="E47" s="21"/>
      <c r="F47" s="21"/>
      <c r="G47" s="22"/>
      <c r="H47" s="21"/>
      <c r="I47" s="21"/>
      <c r="J47" s="21">
        <f t="shared" si="2"/>
        <v>0</v>
      </c>
      <c r="K47" s="21"/>
      <c r="L47" s="21"/>
      <c r="M47" s="21">
        <f t="shared" si="3"/>
        <v>0</v>
      </c>
      <c r="N47" s="21">
        <f t="shared" si="4"/>
        <v>0</v>
      </c>
      <c r="O47" s="23"/>
      <c r="P47" s="23"/>
      <c r="IY47"/>
      <c r="IZ47"/>
    </row>
    <row r="48" spans="1:260" ht="33.950000000000003" customHeight="1" x14ac:dyDescent="0.2">
      <c r="A48" s="58">
        <v>40</v>
      </c>
      <c r="B48" s="45" t="s">
        <v>63</v>
      </c>
      <c r="C48" s="47" t="s">
        <v>13</v>
      </c>
      <c r="D48" s="62">
        <v>1</v>
      </c>
      <c r="E48" s="21"/>
      <c r="F48" s="21"/>
      <c r="G48" s="22"/>
      <c r="H48" s="21"/>
      <c r="I48" s="21"/>
      <c r="J48" s="21">
        <f t="shared" si="2"/>
        <v>0</v>
      </c>
      <c r="K48" s="21"/>
      <c r="L48" s="21"/>
      <c r="M48" s="21">
        <f t="shared" si="3"/>
        <v>0</v>
      </c>
      <c r="N48" s="21">
        <f t="shared" si="4"/>
        <v>0</v>
      </c>
      <c r="O48" s="23"/>
      <c r="P48" s="23"/>
      <c r="IY48"/>
      <c r="IZ48"/>
    </row>
    <row r="49" spans="1:260" ht="33.950000000000003" customHeight="1" x14ac:dyDescent="0.2">
      <c r="A49" s="58">
        <v>41</v>
      </c>
      <c r="B49" s="45" t="s">
        <v>64</v>
      </c>
      <c r="C49" s="47" t="s">
        <v>13</v>
      </c>
      <c r="D49" s="62">
        <v>4</v>
      </c>
      <c r="E49" s="21"/>
      <c r="F49" s="21"/>
      <c r="G49" s="22"/>
      <c r="H49" s="21"/>
      <c r="I49" s="21"/>
      <c r="J49" s="21">
        <f t="shared" si="2"/>
        <v>0</v>
      </c>
      <c r="K49" s="21"/>
      <c r="L49" s="21"/>
      <c r="M49" s="21">
        <f t="shared" si="3"/>
        <v>0</v>
      </c>
      <c r="N49" s="21">
        <f t="shared" si="4"/>
        <v>0</v>
      </c>
      <c r="O49" s="23"/>
      <c r="P49" s="23"/>
      <c r="IY49"/>
      <c r="IZ49"/>
    </row>
    <row r="50" spans="1:260" ht="33.950000000000003" customHeight="1" x14ac:dyDescent="0.2">
      <c r="A50" s="58">
        <v>42</v>
      </c>
      <c r="B50" s="45" t="s">
        <v>65</v>
      </c>
      <c r="C50" s="47" t="s">
        <v>13</v>
      </c>
      <c r="D50" s="62">
        <v>6</v>
      </c>
      <c r="E50" s="21"/>
      <c r="F50" s="21"/>
      <c r="G50" s="22"/>
      <c r="H50" s="21"/>
      <c r="I50" s="21"/>
      <c r="J50" s="21">
        <f t="shared" si="2"/>
        <v>0</v>
      </c>
      <c r="K50" s="21"/>
      <c r="L50" s="21"/>
      <c r="M50" s="21">
        <f t="shared" si="3"/>
        <v>0</v>
      </c>
      <c r="N50" s="21">
        <f t="shared" si="4"/>
        <v>0</v>
      </c>
      <c r="O50" s="23"/>
      <c r="P50" s="23"/>
      <c r="IY50"/>
      <c r="IZ50"/>
    </row>
    <row r="51" spans="1:260" ht="33.950000000000003" customHeight="1" x14ac:dyDescent="0.2">
      <c r="A51" s="58">
        <v>43</v>
      </c>
      <c r="B51" s="45" t="s">
        <v>66</v>
      </c>
      <c r="C51" s="47" t="s">
        <v>2</v>
      </c>
      <c r="D51" s="62">
        <v>1</v>
      </c>
      <c r="E51" s="21"/>
      <c r="F51" s="21"/>
      <c r="G51" s="22"/>
      <c r="H51" s="21"/>
      <c r="I51" s="21"/>
      <c r="J51" s="21">
        <f t="shared" si="2"/>
        <v>0</v>
      </c>
      <c r="K51" s="21"/>
      <c r="L51" s="21"/>
      <c r="M51" s="21">
        <f t="shared" si="3"/>
        <v>0</v>
      </c>
      <c r="N51" s="21">
        <f t="shared" si="4"/>
        <v>0</v>
      </c>
      <c r="O51" s="23"/>
      <c r="P51" s="23"/>
      <c r="IY51"/>
      <c r="IZ51"/>
    </row>
    <row r="52" spans="1:260" ht="33.950000000000003" customHeight="1" x14ac:dyDescent="0.2">
      <c r="A52" s="58">
        <v>44</v>
      </c>
      <c r="B52" s="45" t="s">
        <v>67</v>
      </c>
      <c r="C52" s="47" t="s">
        <v>2</v>
      </c>
      <c r="D52" s="62">
        <v>1</v>
      </c>
      <c r="E52" s="21"/>
      <c r="F52" s="21"/>
      <c r="G52" s="22"/>
      <c r="H52" s="21"/>
      <c r="I52" s="21"/>
      <c r="J52" s="21">
        <f t="shared" si="2"/>
        <v>0</v>
      </c>
      <c r="K52" s="21"/>
      <c r="L52" s="21"/>
      <c r="M52" s="21">
        <f t="shared" si="3"/>
        <v>0</v>
      </c>
      <c r="N52" s="21">
        <f t="shared" si="4"/>
        <v>0</v>
      </c>
      <c r="O52" s="23"/>
      <c r="P52" s="23"/>
      <c r="IY52"/>
      <c r="IZ52"/>
    </row>
    <row r="53" spans="1:260" ht="33.950000000000003" customHeight="1" x14ac:dyDescent="0.2">
      <c r="A53" s="58">
        <v>45</v>
      </c>
      <c r="B53" s="45" t="s">
        <v>68</v>
      </c>
      <c r="C53" s="47" t="s">
        <v>13</v>
      </c>
      <c r="D53" s="62">
        <v>2</v>
      </c>
      <c r="E53" s="21"/>
      <c r="F53" s="21"/>
      <c r="G53" s="22"/>
      <c r="H53" s="21"/>
      <c r="I53" s="21"/>
      <c r="J53" s="21">
        <f t="shared" si="2"/>
        <v>0</v>
      </c>
      <c r="K53" s="21"/>
      <c r="L53" s="21"/>
      <c r="M53" s="21">
        <f t="shared" si="3"/>
        <v>0</v>
      </c>
      <c r="N53" s="21">
        <f t="shared" si="4"/>
        <v>0</v>
      </c>
      <c r="O53" s="23"/>
      <c r="P53" s="23"/>
      <c r="IY53"/>
      <c r="IZ53"/>
    </row>
    <row r="54" spans="1:260" ht="33.950000000000003" customHeight="1" x14ac:dyDescent="0.2">
      <c r="A54" s="58">
        <v>46</v>
      </c>
      <c r="B54" s="45" t="s">
        <v>69</v>
      </c>
      <c r="C54" s="47" t="s">
        <v>13</v>
      </c>
      <c r="D54" s="62">
        <v>7</v>
      </c>
      <c r="E54" s="21"/>
      <c r="F54" s="21"/>
      <c r="G54" s="22"/>
      <c r="H54" s="21"/>
      <c r="I54" s="21"/>
      <c r="J54" s="21">
        <f t="shared" si="2"/>
        <v>0</v>
      </c>
      <c r="K54" s="21"/>
      <c r="L54" s="21"/>
      <c r="M54" s="21">
        <f t="shared" si="3"/>
        <v>0</v>
      </c>
      <c r="N54" s="21">
        <f t="shared" si="4"/>
        <v>0</v>
      </c>
      <c r="O54" s="23"/>
      <c r="P54" s="23"/>
      <c r="IY54"/>
      <c r="IZ54"/>
    </row>
    <row r="55" spans="1:260" ht="33.950000000000003" customHeight="1" x14ac:dyDescent="0.2">
      <c r="A55" s="58">
        <v>47</v>
      </c>
      <c r="B55" s="45" t="s">
        <v>70</v>
      </c>
      <c r="C55" s="47" t="s">
        <v>13</v>
      </c>
      <c r="D55" s="62">
        <v>1</v>
      </c>
      <c r="E55" s="21"/>
      <c r="F55" s="21"/>
      <c r="G55" s="22"/>
      <c r="H55" s="21"/>
      <c r="I55" s="21"/>
      <c r="J55" s="21">
        <f t="shared" si="2"/>
        <v>0</v>
      </c>
      <c r="K55" s="21"/>
      <c r="L55" s="21"/>
      <c r="M55" s="21">
        <f t="shared" si="3"/>
        <v>0</v>
      </c>
      <c r="N55" s="21">
        <f t="shared" si="4"/>
        <v>0</v>
      </c>
      <c r="O55" s="23"/>
      <c r="P55" s="23"/>
      <c r="IY55"/>
      <c r="IZ55"/>
    </row>
    <row r="56" spans="1:260" ht="33.950000000000003" customHeight="1" x14ac:dyDescent="0.2">
      <c r="A56" s="58">
        <v>48</v>
      </c>
      <c r="B56" s="45" t="s">
        <v>71</v>
      </c>
      <c r="C56" s="47" t="s">
        <v>2</v>
      </c>
      <c r="D56" s="62">
        <v>1</v>
      </c>
      <c r="E56" s="21"/>
      <c r="F56" s="21"/>
      <c r="G56" s="22"/>
      <c r="H56" s="21"/>
      <c r="I56" s="21"/>
      <c r="J56" s="21">
        <f t="shared" si="2"/>
        <v>0</v>
      </c>
      <c r="K56" s="21"/>
      <c r="L56" s="21"/>
      <c r="M56" s="21">
        <f t="shared" si="3"/>
        <v>0</v>
      </c>
      <c r="N56" s="21">
        <f t="shared" si="4"/>
        <v>0</v>
      </c>
      <c r="O56" s="23"/>
      <c r="P56" s="23"/>
      <c r="IY56"/>
      <c r="IZ56"/>
    </row>
    <row r="57" spans="1:260" ht="33.950000000000003" customHeight="1" x14ac:dyDescent="0.2">
      <c r="A57" s="58">
        <v>49</v>
      </c>
      <c r="B57" s="45" t="s">
        <v>72</v>
      </c>
      <c r="C57" s="47" t="s">
        <v>13</v>
      </c>
      <c r="D57" s="62">
        <v>8</v>
      </c>
      <c r="E57" s="21"/>
      <c r="F57" s="21"/>
      <c r="G57" s="22"/>
      <c r="H57" s="21"/>
      <c r="I57" s="21"/>
      <c r="J57" s="21">
        <f t="shared" si="2"/>
        <v>0</v>
      </c>
      <c r="K57" s="21"/>
      <c r="L57" s="21"/>
      <c r="M57" s="21">
        <f t="shared" si="3"/>
        <v>0</v>
      </c>
      <c r="N57" s="21">
        <f t="shared" si="4"/>
        <v>0</v>
      </c>
      <c r="O57" s="23"/>
      <c r="P57" s="23"/>
      <c r="IY57"/>
      <c r="IZ57"/>
    </row>
    <row r="58" spans="1:260" ht="33.950000000000003" customHeight="1" x14ac:dyDescent="0.2">
      <c r="A58" s="58">
        <v>50</v>
      </c>
      <c r="B58" s="45" t="s">
        <v>73</v>
      </c>
      <c r="C58" s="47" t="s">
        <v>13</v>
      </c>
      <c r="D58" s="62">
        <v>1</v>
      </c>
      <c r="E58" s="21"/>
      <c r="F58" s="21"/>
      <c r="G58" s="22"/>
      <c r="H58" s="21"/>
      <c r="I58" s="21"/>
      <c r="J58" s="21">
        <f t="shared" si="2"/>
        <v>0</v>
      </c>
      <c r="K58" s="21"/>
      <c r="L58" s="21"/>
      <c r="M58" s="21">
        <f t="shared" si="3"/>
        <v>0</v>
      </c>
      <c r="N58" s="21">
        <f t="shared" si="4"/>
        <v>0</v>
      </c>
      <c r="O58" s="23"/>
      <c r="P58" s="23"/>
      <c r="IY58"/>
      <c r="IZ58"/>
    </row>
    <row r="59" spans="1:260" ht="33.950000000000003" customHeight="1" x14ac:dyDescent="0.2">
      <c r="A59" s="58">
        <v>51</v>
      </c>
      <c r="B59" s="45" t="s">
        <v>74</v>
      </c>
      <c r="C59" s="47" t="s">
        <v>13</v>
      </c>
      <c r="D59" s="62">
        <v>1</v>
      </c>
      <c r="E59" s="21"/>
      <c r="F59" s="21"/>
      <c r="G59" s="22"/>
      <c r="H59" s="21"/>
      <c r="I59" s="21"/>
      <c r="J59" s="21">
        <f t="shared" si="2"/>
        <v>0</v>
      </c>
      <c r="K59" s="21"/>
      <c r="L59" s="21"/>
      <c r="M59" s="21">
        <f t="shared" si="3"/>
        <v>0</v>
      </c>
      <c r="N59" s="21">
        <f t="shared" si="4"/>
        <v>0</v>
      </c>
      <c r="O59" s="23"/>
      <c r="P59" s="23"/>
      <c r="IY59"/>
      <c r="IZ59"/>
    </row>
    <row r="60" spans="1:260" ht="33.950000000000003" customHeight="1" x14ac:dyDescent="0.2">
      <c r="A60" s="58">
        <v>52</v>
      </c>
      <c r="B60" s="45" t="s">
        <v>75</v>
      </c>
      <c r="C60" s="47" t="s">
        <v>13</v>
      </c>
      <c r="D60" s="62">
        <v>1</v>
      </c>
      <c r="E60" s="21"/>
      <c r="F60" s="21"/>
      <c r="G60" s="22"/>
      <c r="H60" s="21"/>
      <c r="I60" s="21"/>
      <c r="J60" s="21">
        <f t="shared" si="2"/>
        <v>0</v>
      </c>
      <c r="K60" s="21"/>
      <c r="L60" s="21"/>
      <c r="M60" s="21">
        <f t="shared" si="3"/>
        <v>0</v>
      </c>
      <c r="N60" s="21">
        <f t="shared" si="4"/>
        <v>0</v>
      </c>
      <c r="O60" s="23"/>
      <c r="P60" s="23"/>
      <c r="IY60"/>
      <c r="IZ60"/>
    </row>
    <row r="61" spans="1:260" ht="33.950000000000003" customHeight="1" x14ac:dyDescent="0.2">
      <c r="A61" s="58">
        <v>53</v>
      </c>
      <c r="B61" s="45" t="s">
        <v>76</v>
      </c>
      <c r="C61" s="47" t="s">
        <v>13</v>
      </c>
      <c r="D61" s="62">
        <v>2</v>
      </c>
      <c r="E61" s="21"/>
      <c r="F61" s="21"/>
      <c r="G61" s="22"/>
      <c r="H61" s="21"/>
      <c r="I61" s="21"/>
      <c r="J61" s="21">
        <f t="shared" si="2"/>
        <v>0</v>
      </c>
      <c r="K61" s="21"/>
      <c r="L61" s="21"/>
      <c r="M61" s="21">
        <f t="shared" si="3"/>
        <v>0</v>
      </c>
      <c r="N61" s="21">
        <f t="shared" si="4"/>
        <v>0</v>
      </c>
      <c r="O61" s="23"/>
      <c r="P61" s="23"/>
      <c r="IY61"/>
      <c r="IZ61"/>
    </row>
    <row r="62" spans="1:260" ht="33.950000000000003" customHeight="1" x14ac:dyDescent="0.2">
      <c r="A62" s="58">
        <v>54</v>
      </c>
      <c r="B62" s="45" t="s">
        <v>77</v>
      </c>
      <c r="C62" s="47" t="s">
        <v>2</v>
      </c>
      <c r="D62" s="62">
        <v>1</v>
      </c>
      <c r="E62" s="21"/>
      <c r="F62" s="21"/>
      <c r="G62" s="22"/>
      <c r="H62" s="21"/>
      <c r="I62" s="21"/>
      <c r="J62" s="21">
        <f t="shared" si="2"/>
        <v>0</v>
      </c>
      <c r="K62" s="21"/>
      <c r="L62" s="21"/>
      <c r="M62" s="21">
        <f t="shared" si="3"/>
        <v>0</v>
      </c>
      <c r="N62" s="21">
        <f t="shared" si="4"/>
        <v>0</v>
      </c>
      <c r="O62" s="23"/>
      <c r="P62" s="23"/>
      <c r="IY62"/>
      <c r="IZ62"/>
    </row>
    <row r="63" spans="1:260" ht="33.950000000000003" customHeight="1" x14ac:dyDescent="0.2">
      <c r="A63" s="58">
        <v>55</v>
      </c>
      <c r="B63" s="45" t="s">
        <v>78</v>
      </c>
      <c r="C63" s="47" t="s">
        <v>2</v>
      </c>
      <c r="D63" s="62">
        <v>161</v>
      </c>
      <c r="E63" s="21"/>
      <c r="F63" s="21"/>
      <c r="G63" s="22"/>
      <c r="H63" s="21"/>
      <c r="I63" s="21"/>
      <c r="J63" s="21">
        <f t="shared" si="2"/>
        <v>0</v>
      </c>
      <c r="K63" s="21"/>
      <c r="L63" s="21"/>
      <c r="M63" s="21">
        <f t="shared" si="3"/>
        <v>0</v>
      </c>
      <c r="N63" s="21">
        <f t="shared" si="4"/>
        <v>0</v>
      </c>
      <c r="O63" s="23"/>
      <c r="P63" s="23"/>
      <c r="IY63"/>
      <c r="IZ63"/>
    </row>
    <row r="64" spans="1:260" ht="33.950000000000003" customHeight="1" x14ac:dyDescent="0.2">
      <c r="A64" s="58">
        <v>56</v>
      </c>
      <c r="B64" s="45" t="s">
        <v>79</v>
      </c>
      <c r="C64" s="47" t="s">
        <v>2</v>
      </c>
      <c r="D64" s="62">
        <v>60</v>
      </c>
      <c r="E64" s="21"/>
      <c r="F64" s="21"/>
      <c r="G64" s="22"/>
      <c r="H64" s="21"/>
      <c r="I64" s="21"/>
      <c r="J64" s="21">
        <f t="shared" si="2"/>
        <v>0</v>
      </c>
      <c r="K64" s="21"/>
      <c r="L64" s="21"/>
      <c r="M64" s="21">
        <f t="shared" si="3"/>
        <v>0</v>
      </c>
      <c r="N64" s="21">
        <f t="shared" si="4"/>
        <v>0</v>
      </c>
      <c r="O64" s="23"/>
      <c r="P64" s="23"/>
      <c r="IY64"/>
      <c r="IZ64"/>
    </row>
    <row r="65" spans="1:260" ht="33.950000000000003" customHeight="1" x14ac:dyDescent="0.2">
      <c r="A65" s="58">
        <v>57</v>
      </c>
      <c r="B65" s="45" t="s">
        <v>80</v>
      </c>
      <c r="C65" s="47" t="s">
        <v>13</v>
      </c>
      <c r="D65" s="62">
        <v>19</v>
      </c>
      <c r="E65" s="21"/>
      <c r="F65" s="21"/>
      <c r="G65" s="22"/>
      <c r="H65" s="21"/>
      <c r="I65" s="21"/>
      <c r="J65" s="21">
        <f t="shared" si="2"/>
        <v>0</v>
      </c>
      <c r="K65" s="21"/>
      <c r="L65" s="21"/>
      <c r="M65" s="21">
        <f t="shared" si="3"/>
        <v>0</v>
      </c>
      <c r="N65" s="21">
        <f t="shared" si="4"/>
        <v>0</v>
      </c>
      <c r="O65" s="23"/>
      <c r="P65" s="23"/>
      <c r="IY65"/>
      <c r="IZ65"/>
    </row>
    <row r="66" spans="1:260" ht="33.950000000000003" customHeight="1" x14ac:dyDescent="0.2">
      <c r="A66" s="58">
        <v>58</v>
      </c>
      <c r="B66" s="61" t="s">
        <v>141</v>
      </c>
      <c r="C66" s="47" t="s">
        <v>13</v>
      </c>
      <c r="D66" s="62">
        <v>12</v>
      </c>
      <c r="E66" s="53"/>
      <c r="F66" s="53"/>
      <c r="G66" s="54"/>
      <c r="H66" s="53"/>
      <c r="I66" s="53"/>
      <c r="J66" s="59">
        <f t="shared" ref="J66:J67" si="11">D66*I66</f>
        <v>0</v>
      </c>
      <c r="K66" s="59"/>
      <c r="L66" s="59"/>
      <c r="M66" s="59">
        <f t="shared" ref="M66:M67" si="12">I66+(I66*K66%)</f>
        <v>0</v>
      </c>
      <c r="N66" s="59">
        <f t="shared" ref="N66:N67" si="13">D66*M66</f>
        <v>0</v>
      </c>
      <c r="O66" s="60"/>
      <c r="P66" s="60"/>
      <c r="IY66"/>
      <c r="IZ66"/>
    </row>
    <row r="67" spans="1:260" ht="33.950000000000003" customHeight="1" x14ac:dyDescent="0.2">
      <c r="A67" s="58">
        <v>59</v>
      </c>
      <c r="B67" s="61" t="s">
        <v>142</v>
      </c>
      <c r="C67" s="47" t="s">
        <v>13</v>
      </c>
      <c r="D67" s="62">
        <v>12</v>
      </c>
      <c r="E67" s="53"/>
      <c r="F67" s="53"/>
      <c r="G67" s="54"/>
      <c r="H67" s="53"/>
      <c r="I67" s="53"/>
      <c r="J67" s="59">
        <f t="shared" si="11"/>
        <v>0</v>
      </c>
      <c r="K67" s="59"/>
      <c r="L67" s="59"/>
      <c r="M67" s="59">
        <f t="shared" si="12"/>
        <v>0</v>
      </c>
      <c r="N67" s="59">
        <f t="shared" si="13"/>
        <v>0</v>
      </c>
      <c r="O67" s="60"/>
      <c r="P67" s="60"/>
      <c r="IY67"/>
      <c r="IZ67"/>
    </row>
    <row r="68" spans="1:260" ht="33.950000000000003" customHeight="1" x14ac:dyDescent="0.2">
      <c r="A68" s="58">
        <v>60</v>
      </c>
      <c r="B68" s="45" t="s">
        <v>81</v>
      </c>
      <c r="C68" s="47" t="s">
        <v>2</v>
      </c>
      <c r="D68" s="62">
        <v>1</v>
      </c>
      <c r="E68" s="21"/>
      <c r="F68" s="21"/>
      <c r="G68" s="22"/>
      <c r="H68" s="21"/>
      <c r="I68" s="21"/>
      <c r="J68" s="21">
        <f t="shared" si="2"/>
        <v>0</v>
      </c>
      <c r="K68" s="21"/>
      <c r="L68" s="21"/>
      <c r="M68" s="21">
        <f t="shared" si="3"/>
        <v>0</v>
      </c>
      <c r="N68" s="21">
        <f t="shared" si="4"/>
        <v>0</v>
      </c>
      <c r="O68" s="23"/>
      <c r="P68" s="23"/>
      <c r="IY68"/>
      <c r="IZ68"/>
    </row>
    <row r="69" spans="1:260" ht="33.950000000000003" customHeight="1" x14ac:dyDescent="0.2">
      <c r="A69" s="58">
        <v>61</v>
      </c>
      <c r="B69" s="45" t="s">
        <v>82</v>
      </c>
      <c r="C69" s="47" t="s">
        <v>2</v>
      </c>
      <c r="D69" s="62">
        <v>1</v>
      </c>
      <c r="E69" s="21"/>
      <c r="F69" s="21"/>
      <c r="G69" s="22"/>
      <c r="H69" s="21"/>
      <c r="I69" s="21"/>
      <c r="J69" s="21">
        <f t="shared" si="2"/>
        <v>0</v>
      </c>
      <c r="K69" s="21"/>
      <c r="L69" s="21"/>
      <c r="M69" s="21">
        <f t="shared" si="3"/>
        <v>0</v>
      </c>
      <c r="N69" s="21">
        <f t="shared" si="4"/>
        <v>0</v>
      </c>
      <c r="O69" s="23"/>
      <c r="P69" s="23"/>
      <c r="IY69"/>
      <c r="IZ69"/>
    </row>
    <row r="70" spans="1:260" ht="33.950000000000003" customHeight="1" x14ac:dyDescent="0.2">
      <c r="A70" s="58">
        <v>62</v>
      </c>
      <c r="B70" s="45" t="s">
        <v>83</v>
      </c>
      <c r="C70" s="47" t="s">
        <v>2</v>
      </c>
      <c r="D70" s="62">
        <v>6</v>
      </c>
      <c r="E70" s="21"/>
      <c r="F70" s="21"/>
      <c r="G70" s="22"/>
      <c r="H70" s="21"/>
      <c r="I70" s="21"/>
      <c r="J70" s="21">
        <f t="shared" si="2"/>
        <v>0</v>
      </c>
      <c r="K70" s="21"/>
      <c r="L70" s="21"/>
      <c r="M70" s="21">
        <f t="shared" si="3"/>
        <v>0</v>
      </c>
      <c r="N70" s="21">
        <f t="shared" si="4"/>
        <v>0</v>
      </c>
      <c r="O70" s="23"/>
      <c r="P70" s="23"/>
      <c r="IY70"/>
      <c r="IZ70"/>
    </row>
    <row r="71" spans="1:260" ht="33.950000000000003" customHeight="1" x14ac:dyDescent="0.2">
      <c r="A71" s="58">
        <v>63</v>
      </c>
      <c r="B71" s="45" t="s">
        <v>84</v>
      </c>
      <c r="C71" s="47" t="s">
        <v>2</v>
      </c>
      <c r="D71" s="62">
        <v>6</v>
      </c>
      <c r="E71" s="21"/>
      <c r="F71" s="21"/>
      <c r="G71" s="22"/>
      <c r="H71" s="21"/>
      <c r="I71" s="21"/>
      <c r="J71" s="21">
        <f t="shared" si="2"/>
        <v>0</v>
      </c>
      <c r="K71" s="21"/>
      <c r="L71" s="21"/>
      <c r="M71" s="21">
        <f t="shared" si="3"/>
        <v>0</v>
      </c>
      <c r="N71" s="21">
        <f t="shared" si="4"/>
        <v>0</v>
      </c>
      <c r="O71" s="23"/>
      <c r="P71" s="23"/>
      <c r="IY71"/>
      <c r="IZ71"/>
    </row>
    <row r="72" spans="1:260" ht="33.950000000000003" customHeight="1" x14ac:dyDescent="0.2">
      <c r="A72" s="58">
        <v>64</v>
      </c>
      <c r="B72" s="45" t="s">
        <v>85</v>
      </c>
      <c r="C72" s="47" t="s">
        <v>13</v>
      </c>
      <c r="D72" s="62">
        <v>6</v>
      </c>
      <c r="E72" s="21"/>
      <c r="F72" s="21"/>
      <c r="G72" s="22"/>
      <c r="H72" s="21"/>
      <c r="I72" s="21"/>
      <c r="J72" s="21">
        <f t="shared" si="2"/>
        <v>0</v>
      </c>
      <c r="K72" s="21"/>
      <c r="L72" s="21"/>
      <c r="M72" s="21">
        <f t="shared" si="3"/>
        <v>0</v>
      </c>
      <c r="N72" s="21">
        <f t="shared" si="4"/>
        <v>0</v>
      </c>
      <c r="O72" s="23"/>
      <c r="P72" s="23"/>
      <c r="IY72"/>
      <c r="IZ72"/>
    </row>
    <row r="73" spans="1:260" ht="33.950000000000003" customHeight="1" x14ac:dyDescent="0.2">
      <c r="A73" s="58">
        <v>65</v>
      </c>
      <c r="B73" s="45" t="s">
        <v>86</v>
      </c>
      <c r="C73" s="47" t="s">
        <v>13</v>
      </c>
      <c r="D73" s="62">
        <v>4</v>
      </c>
      <c r="E73" s="21"/>
      <c r="F73" s="21"/>
      <c r="G73" s="22"/>
      <c r="H73" s="21"/>
      <c r="I73" s="21"/>
      <c r="J73" s="21">
        <f t="shared" si="2"/>
        <v>0</v>
      </c>
      <c r="K73" s="21"/>
      <c r="L73" s="21"/>
      <c r="M73" s="21">
        <f t="shared" si="3"/>
        <v>0</v>
      </c>
      <c r="N73" s="21">
        <f t="shared" si="4"/>
        <v>0</v>
      </c>
      <c r="O73" s="23"/>
      <c r="P73" s="23"/>
      <c r="IY73"/>
      <c r="IZ73"/>
    </row>
    <row r="74" spans="1:260" ht="33.950000000000003" customHeight="1" x14ac:dyDescent="0.2">
      <c r="A74" s="58">
        <v>66</v>
      </c>
      <c r="B74" s="45" t="s">
        <v>87</v>
      </c>
      <c r="C74" s="47" t="s">
        <v>2</v>
      </c>
      <c r="D74" s="62">
        <v>1</v>
      </c>
      <c r="E74" s="21"/>
      <c r="F74" s="21"/>
      <c r="G74" s="22"/>
      <c r="H74" s="21"/>
      <c r="I74" s="21"/>
      <c r="J74" s="21">
        <f t="shared" si="2"/>
        <v>0</v>
      </c>
      <c r="K74" s="21"/>
      <c r="L74" s="21"/>
      <c r="M74" s="21">
        <f t="shared" si="3"/>
        <v>0</v>
      </c>
      <c r="N74" s="21">
        <f t="shared" si="4"/>
        <v>0</v>
      </c>
      <c r="O74" s="23"/>
      <c r="P74" s="23"/>
      <c r="IY74"/>
      <c r="IZ74"/>
    </row>
    <row r="75" spans="1:260" ht="33.950000000000003" customHeight="1" x14ac:dyDescent="0.2">
      <c r="A75" s="58">
        <v>67</v>
      </c>
      <c r="B75" s="45" t="s">
        <v>88</v>
      </c>
      <c r="C75" s="47" t="s">
        <v>13</v>
      </c>
      <c r="D75" s="62">
        <v>6</v>
      </c>
      <c r="E75" s="21"/>
      <c r="F75" s="21"/>
      <c r="G75" s="22"/>
      <c r="H75" s="21"/>
      <c r="I75" s="21"/>
      <c r="J75" s="21">
        <f t="shared" si="2"/>
        <v>0</v>
      </c>
      <c r="K75" s="21"/>
      <c r="L75" s="21"/>
      <c r="M75" s="21">
        <f t="shared" si="3"/>
        <v>0</v>
      </c>
      <c r="N75" s="21">
        <f t="shared" si="4"/>
        <v>0</v>
      </c>
      <c r="O75" s="23"/>
      <c r="P75" s="23"/>
      <c r="IY75"/>
      <c r="IZ75"/>
    </row>
    <row r="76" spans="1:260" ht="33.950000000000003" customHeight="1" x14ac:dyDescent="0.2">
      <c r="A76" s="58">
        <v>68</v>
      </c>
      <c r="B76" s="45" t="s">
        <v>89</v>
      </c>
      <c r="C76" s="47" t="s">
        <v>13</v>
      </c>
      <c r="D76" s="62">
        <v>1</v>
      </c>
      <c r="E76" s="21"/>
      <c r="F76" s="21"/>
      <c r="G76" s="22"/>
      <c r="H76" s="21"/>
      <c r="I76" s="21"/>
      <c r="J76" s="21">
        <f t="shared" si="2"/>
        <v>0</v>
      </c>
      <c r="K76" s="21"/>
      <c r="L76" s="21"/>
      <c r="M76" s="21">
        <f t="shared" si="3"/>
        <v>0</v>
      </c>
      <c r="N76" s="21">
        <f t="shared" si="4"/>
        <v>0</v>
      </c>
      <c r="O76" s="23"/>
      <c r="P76" s="23"/>
      <c r="IY76"/>
      <c r="IZ76"/>
    </row>
    <row r="77" spans="1:260" ht="33.950000000000003" customHeight="1" x14ac:dyDescent="0.2">
      <c r="A77" s="58">
        <v>69</v>
      </c>
      <c r="B77" s="45" t="s">
        <v>90</v>
      </c>
      <c r="C77" s="47" t="s">
        <v>2</v>
      </c>
      <c r="D77" s="62">
        <v>2</v>
      </c>
      <c r="E77" s="21"/>
      <c r="F77" s="21"/>
      <c r="G77" s="22"/>
      <c r="H77" s="21"/>
      <c r="I77" s="21"/>
      <c r="J77" s="21">
        <f t="shared" ref="J77:J100" si="14">D77*I77</f>
        <v>0</v>
      </c>
      <c r="K77" s="21"/>
      <c r="L77" s="21"/>
      <c r="M77" s="21">
        <f t="shared" ref="M77:M100" si="15">I77+(I77*K77%)</f>
        <v>0</v>
      </c>
      <c r="N77" s="21">
        <f t="shared" ref="N77:N100" si="16">D77*M77</f>
        <v>0</v>
      </c>
      <c r="O77" s="23"/>
      <c r="P77" s="23"/>
      <c r="IY77"/>
      <c r="IZ77"/>
    </row>
    <row r="78" spans="1:260" ht="33.950000000000003" customHeight="1" x14ac:dyDescent="0.2">
      <c r="A78" s="58">
        <v>70</v>
      </c>
      <c r="B78" s="45" t="s">
        <v>91</v>
      </c>
      <c r="C78" s="47" t="s">
        <v>2</v>
      </c>
      <c r="D78" s="62">
        <v>2</v>
      </c>
      <c r="E78" s="21"/>
      <c r="F78" s="21"/>
      <c r="G78" s="22"/>
      <c r="H78" s="21"/>
      <c r="I78" s="21"/>
      <c r="J78" s="21">
        <f t="shared" si="14"/>
        <v>0</v>
      </c>
      <c r="K78" s="21"/>
      <c r="L78" s="21"/>
      <c r="M78" s="21">
        <f t="shared" si="15"/>
        <v>0</v>
      </c>
      <c r="N78" s="21">
        <f t="shared" si="16"/>
        <v>0</v>
      </c>
      <c r="O78" s="23"/>
      <c r="P78" s="23"/>
      <c r="IY78"/>
      <c r="IZ78"/>
    </row>
    <row r="79" spans="1:260" ht="33.950000000000003" customHeight="1" x14ac:dyDescent="0.2">
      <c r="A79" s="58">
        <v>71</v>
      </c>
      <c r="B79" s="45" t="s">
        <v>92</v>
      </c>
      <c r="C79" s="47" t="s">
        <v>2</v>
      </c>
      <c r="D79" s="62">
        <v>2</v>
      </c>
      <c r="E79" s="21"/>
      <c r="F79" s="21"/>
      <c r="G79" s="22"/>
      <c r="H79" s="21"/>
      <c r="I79" s="21"/>
      <c r="J79" s="21">
        <f t="shared" si="14"/>
        <v>0</v>
      </c>
      <c r="K79" s="21"/>
      <c r="L79" s="21"/>
      <c r="M79" s="21">
        <f t="shared" si="15"/>
        <v>0</v>
      </c>
      <c r="N79" s="21">
        <f t="shared" si="16"/>
        <v>0</v>
      </c>
      <c r="O79" s="23"/>
      <c r="P79" s="23"/>
      <c r="IY79"/>
      <c r="IZ79"/>
    </row>
    <row r="80" spans="1:260" ht="33.950000000000003" customHeight="1" x14ac:dyDescent="0.2">
      <c r="A80" s="58">
        <v>72</v>
      </c>
      <c r="B80" s="45" t="s">
        <v>93</v>
      </c>
      <c r="C80" s="47" t="s">
        <v>13</v>
      </c>
      <c r="D80" s="62">
        <v>2</v>
      </c>
      <c r="E80" s="21"/>
      <c r="F80" s="21"/>
      <c r="G80" s="22"/>
      <c r="H80" s="21"/>
      <c r="I80" s="21"/>
      <c r="J80" s="21">
        <f t="shared" si="14"/>
        <v>0</v>
      </c>
      <c r="K80" s="21"/>
      <c r="L80" s="21"/>
      <c r="M80" s="21">
        <f t="shared" si="15"/>
        <v>0</v>
      </c>
      <c r="N80" s="21">
        <f t="shared" si="16"/>
        <v>0</v>
      </c>
      <c r="O80" s="23"/>
      <c r="P80" s="23"/>
      <c r="IY80"/>
      <c r="IZ80"/>
    </row>
    <row r="81" spans="1:260" ht="33.950000000000003" customHeight="1" x14ac:dyDescent="0.2">
      <c r="A81" s="58">
        <v>73</v>
      </c>
      <c r="B81" s="45" t="s">
        <v>94</v>
      </c>
      <c r="C81" s="47" t="s">
        <v>2</v>
      </c>
      <c r="D81" s="62">
        <v>2</v>
      </c>
      <c r="E81" s="24"/>
      <c r="F81" s="21"/>
      <c r="G81" s="22"/>
      <c r="H81" s="21"/>
      <c r="I81" s="21"/>
      <c r="J81" s="21">
        <f t="shared" si="14"/>
        <v>0</v>
      </c>
      <c r="K81" s="21"/>
      <c r="L81" s="21"/>
      <c r="M81" s="21">
        <f t="shared" si="15"/>
        <v>0</v>
      </c>
      <c r="N81" s="21">
        <f t="shared" si="16"/>
        <v>0</v>
      </c>
      <c r="O81" s="23"/>
      <c r="P81" s="23"/>
      <c r="IY81"/>
      <c r="IZ81"/>
    </row>
    <row r="82" spans="1:260" ht="33.950000000000003" customHeight="1" x14ac:dyDescent="0.2">
      <c r="A82" s="58">
        <v>74</v>
      </c>
      <c r="B82" s="52" t="s">
        <v>138</v>
      </c>
      <c r="C82" s="47" t="s">
        <v>13</v>
      </c>
      <c r="D82" s="62">
        <v>2</v>
      </c>
      <c r="E82" s="51"/>
      <c r="F82" s="48"/>
      <c r="G82" s="49"/>
      <c r="H82" s="48"/>
      <c r="I82" s="48"/>
      <c r="J82" s="48">
        <f t="shared" ref="J82" si="17">D82*I82</f>
        <v>0</v>
      </c>
      <c r="K82" s="48"/>
      <c r="L82" s="48"/>
      <c r="M82" s="48">
        <f t="shared" ref="M82" si="18">I82+(I82*K82%)</f>
        <v>0</v>
      </c>
      <c r="N82" s="48">
        <f t="shared" ref="N82" si="19">D82*M82</f>
        <v>0</v>
      </c>
      <c r="O82" s="50"/>
      <c r="P82" s="50"/>
      <c r="IY82"/>
      <c r="IZ82"/>
    </row>
    <row r="83" spans="1:260" ht="33.950000000000003" customHeight="1" x14ac:dyDescent="0.2">
      <c r="A83" s="58">
        <v>75</v>
      </c>
      <c r="B83" s="45" t="s">
        <v>95</v>
      </c>
      <c r="C83" s="47" t="s">
        <v>13</v>
      </c>
      <c r="D83" s="62">
        <v>1</v>
      </c>
      <c r="E83" s="24"/>
      <c r="F83" s="21"/>
      <c r="G83" s="22"/>
      <c r="H83" s="21"/>
      <c r="I83" s="21"/>
      <c r="J83" s="21">
        <f t="shared" si="14"/>
        <v>0</v>
      </c>
      <c r="K83" s="21"/>
      <c r="L83" s="21"/>
      <c r="M83" s="21">
        <f t="shared" si="15"/>
        <v>0</v>
      </c>
      <c r="N83" s="21">
        <f t="shared" si="16"/>
        <v>0</v>
      </c>
      <c r="O83" s="23"/>
      <c r="P83" s="23"/>
      <c r="IY83"/>
      <c r="IZ83"/>
    </row>
    <row r="84" spans="1:260" ht="33.950000000000003" customHeight="1" x14ac:dyDescent="0.2">
      <c r="A84" s="58">
        <v>76</v>
      </c>
      <c r="B84" s="45" t="s">
        <v>96</v>
      </c>
      <c r="C84" s="47" t="s">
        <v>13</v>
      </c>
      <c r="D84" s="62">
        <v>12</v>
      </c>
      <c r="E84" s="21"/>
      <c r="F84" s="21"/>
      <c r="G84" s="22"/>
      <c r="H84" s="21"/>
      <c r="I84" s="21"/>
      <c r="J84" s="21">
        <f t="shared" si="14"/>
        <v>0</v>
      </c>
      <c r="K84" s="21"/>
      <c r="L84" s="21"/>
      <c r="M84" s="21">
        <f t="shared" si="15"/>
        <v>0</v>
      </c>
      <c r="N84" s="21">
        <f t="shared" si="16"/>
        <v>0</v>
      </c>
      <c r="O84" s="23"/>
      <c r="P84" s="23"/>
      <c r="IY84"/>
      <c r="IZ84"/>
    </row>
    <row r="85" spans="1:260" ht="33.950000000000003" customHeight="1" x14ac:dyDescent="0.2">
      <c r="A85" s="58">
        <v>77</v>
      </c>
      <c r="B85" s="45" t="s">
        <v>97</v>
      </c>
      <c r="C85" s="47" t="s">
        <v>13</v>
      </c>
      <c r="D85" s="63">
        <v>21</v>
      </c>
      <c r="E85" s="21"/>
      <c r="F85" s="21"/>
      <c r="G85" s="22"/>
      <c r="H85" s="21"/>
      <c r="I85" s="21"/>
      <c r="J85" s="21">
        <f t="shared" si="14"/>
        <v>0</v>
      </c>
      <c r="K85" s="21"/>
      <c r="L85" s="21"/>
      <c r="M85" s="21">
        <f t="shared" si="15"/>
        <v>0</v>
      </c>
      <c r="N85" s="21">
        <f t="shared" si="16"/>
        <v>0</v>
      </c>
      <c r="O85" s="23"/>
      <c r="P85" s="23"/>
      <c r="IY85"/>
      <c r="IZ85"/>
    </row>
    <row r="86" spans="1:260" ht="33.950000000000003" customHeight="1" x14ac:dyDescent="0.2">
      <c r="A86" s="58">
        <v>78</v>
      </c>
      <c r="B86" s="45" t="s">
        <v>98</v>
      </c>
      <c r="C86" s="47" t="s">
        <v>13</v>
      </c>
      <c r="D86" s="62">
        <v>11</v>
      </c>
      <c r="E86" s="21"/>
      <c r="F86" s="21"/>
      <c r="G86" s="22"/>
      <c r="H86" s="21"/>
      <c r="I86" s="21"/>
      <c r="J86" s="21">
        <f t="shared" si="14"/>
        <v>0</v>
      </c>
      <c r="K86" s="21"/>
      <c r="L86" s="21"/>
      <c r="M86" s="21">
        <f t="shared" si="15"/>
        <v>0</v>
      </c>
      <c r="N86" s="21">
        <f t="shared" si="16"/>
        <v>0</v>
      </c>
      <c r="O86" s="23"/>
      <c r="P86" s="23"/>
      <c r="IY86"/>
      <c r="IZ86"/>
    </row>
    <row r="87" spans="1:260" ht="33.950000000000003" customHeight="1" x14ac:dyDescent="0.2">
      <c r="A87" s="58">
        <v>79</v>
      </c>
      <c r="B87" s="45" t="s">
        <v>99</v>
      </c>
      <c r="C87" s="47" t="s">
        <v>13</v>
      </c>
      <c r="D87" s="62">
        <v>14</v>
      </c>
      <c r="E87" s="21"/>
      <c r="F87" s="21"/>
      <c r="G87" s="22"/>
      <c r="H87" s="21"/>
      <c r="I87" s="21"/>
      <c r="J87" s="21">
        <f t="shared" si="14"/>
        <v>0</v>
      </c>
      <c r="K87" s="21"/>
      <c r="L87" s="21"/>
      <c r="M87" s="21">
        <f t="shared" si="15"/>
        <v>0</v>
      </c>
      <c r="N87" s="21">
        <f t="shared" si="16"/>
        <v>0</v>
      </c>
      <c r="O87" s="23"/>
      <c r="P87" s="23"/>
      <c r="IY87"/>
      <c r="IZ87"/>
    </row>
    <row r="88" spans="1:260" ht="33.950000000000003" customHeight="1" x14ac:dyDescent="0.2">
      <c r="A88" s="58">
        <v>80</v>
      </c>
      <c r="B88" s="45" t="s">
        <v>137</v>
      </c>
      <c r="C88" s="47" t="s">
        <v>13</v>
      </c>
      <c r="D88" s="62">
        <v>4</v>
      </c>
      <c r="E88" s="43"/>
      <c r="F88" s="43"/>
      <c r="G88" s="22"/>
      <c r="H88" s="43"/>
      <c r="I88" s="43"/>
      <c r="J88" s="43">
        <f t="shared" ref="J88" si="20">D88*I88</f>
        <v>0</v>
      </c>
      <c r="K88" s="43"/>
      <c r="L88" s="43"/>
      <c r="M88" s="43">
        <f t="shared" ref="M88" si="21">I88+(I88*K88%)</f>
        <v>0</v>
      </c>
      <c r="N88" s="43">
        <f t="shared" ref="N88" si="22">D88*M88</f>
        <v>0</v>
      </c>
      <c r="O88" s="23"/>
      <c r="P88" s="23"/>
      <c r="IY88"/>
      <c r="IZ88"/>
    </row>
    <row r="89" spans="1:260" ht="32.25" customHeight="1" x14ac:dyDescent="0.2">
      <c r="A89" s="58">
        <v>81</v>
      </c>
      <c r="B89" s="45" t="s">
        <v>100</v>
      </c>
      <c r="C89" s="47" t="s">
        <v>13</v>
      </c>
      <c r="D89" s="62">
        <v>12</v>
      </c>
      <c r="E89" s="21"/>
      <c r="F89" s="21"/>
      <c r="G89" s="22"/>
      <c r="H89" s="21"/>
      <c r="I89" s="21"/>
      <c r="J89" s="21">
        <f t="shared" si="14"/>
        <v>0</v>
      </c>
      <c r="K89" s="21"/>
      <c r="L89" s="21"/>
      <c r="M89" s="21">
        <f t="shared" si="15"/>
        <v>0</v>
      </c>
      <c r="N89" s="21">
        <f t="shared" si="16"/>
        <v>0</v>
      </c>
      <c r="O89" s="23"/>
      <c r="P89" s="23"/>
      <c r="IY89"/>
      <c r="IZ89"/>
    </row>
    <row r="90" spans="1:260" ht="33.950000000000003" customHeight="1" x14ac:dyDescent="0.2">
      <c r="A90" s="58">
        <v>82</v>
      </c>
      <c r="B90" s="45" t="s">
        <v>101</v>
      </c>
      <c r="C90" s="47" t="s">
        <v>13</v>
      </c>
      <c r="D90" s="62">
        <v>12</v>
      </c>
      <c r="E90" s="21"/>
      <c r="F90" s="21"/>
      <c r="G90" s="22"/>
      <c r="H90" s="21"/>
      <c r="I90" s="21"/>
      <c r="J90" s="21">
        <f t="shared" si="14"/>
        <v>0</v>
      </c>
      <c r="K90" s="21"/>
      <c r="L90" s="21"/>
      <c r="M90" s="21">
        <f t="shared" si="15"/>
        <v>0</v>
      </c>
      <c r="N90" s="21">
        <f t="shared" si="16"/>
        <v>0</v>
      </c>
      <c r="O90" s="23"/>
      <c r="P90" s="23"/>
      <c r="IY90"/>
      <c r="IZ90"/>
    </row>
    <row r="91" spans="1:260" ht="33.950000000000003" customHeight="1" x14ac:dyDescent="0.2">
      <c r="A91" s="58">
        <v>83</v>
      </c>
      <c r="B91" s="45" t="s">
        <v>102</v>
      </c>
      <c r="C91" s="47" t="s">
        <v>2</v>
      </c>
      <c r="D91" s="62">
        <v>6</v>
      </c>
      <c r="E91" s="21"/>
      <c r="F91" s="21"/>
      <c r="G91" s="22"/>
      <c r="H91" s="21"/>
      <c r="I91" s="21"/>
      <c r="J91" s="21">
        <f t="shared" si="14"/>
        <v>0</v>
      </c>
      <c r="K91" s="21"/>
      <c r="L91" s="21"/>
      <c r="M91" s="21">
        <f t="shared" si="15"/>
        <v>0</v>
      </c>
      <c r="N91" s="21">
        <f t="shared" si="16"/>
        <v>0</v>
      </c>
      <c r="O91" s="23"/>
      <c r="P91" s="23"/>
      <c r="IY91"/>
      <c r="IZ91"/>
    </row>
    <row r="92" spans="1:260" ht="33.950000000000003" customHeight="1" x14ac:dyDescent="0.2">
      <c r="A92" s="58">
        <v>84</v>
      </c>
      <c r="B92" s="45" t="s">
        <v>103</v>
      </c>
      <c r="C92" s="47" t="s">
        <v>2</v>
      </c>
      <c r="D92" s="62">
        <v>1</v>
      </c>
      <c r="E92" s="21"/>
      <c r="F92" s="21"/>
      <c r="G92" s="22"/>
      <c r="H92" s="21"/>
      <c r="I92" s="21"/>
      <c r="J92" s="21">
        <f t="shared" si="14"/>
        <v>0</v>
      </c>
      <c r="K92" s="21"/>
      <c r="L92" s="21"/>
      <c r="M92" s="21">
        <f t="shared" si="15"/>
        <v>0</v>
      </c>
      <c r="N92" s="21">
        <f t="shared" si="16"/>
        <v>0</v>
      </c>
      <c r="O92" s="23"/>
      <c r="P92" s="23"/>
      <c r="IY92"/>
      <c r="IZ92"/>
    </row>
    <row r="93" spans="1:260" ht="33.950000000000003" customHeight="1" x14ac:dyDescent="0.2">
      <c r="A93" s="58">
        <v>85</v>
      </c>
      <c r="B93" s="45" t="s">
        <v>104</v>
      </c>
      <c r="C93" s="47" t="s">
        <v>2</v>
      </c>
      <c r="D93" s="62">
        <v>1</v>
      </c>
      <c r="E93" s="21"/>
      <c r="F93" s="21"/>
      <c r="G93" s="22"/>
      <c r="H93" s="21"/>
      <c r="I93" s="21"/>
      <c r="J93" s="21">
        <f t="shared" si="14"/>
        <v>0</v>
      </c>
      <c r="K93" s="21"/>
      <c r="L93" s="21"/>
      <c r="M93" s="21">
        <f t="shared" si="15"/>
        <v>0</v>
      </c>
      <c r="N93" s="21">
        <f t="shared" si="16"/>
        <v>0</v>
      </c>
      <c r="O93" s="23"/>
      <c r="P93" s="23"/>
      <c r="IY93"/>
      <c r="IZ93"/>
    </row>
    <row r="94" spans="1:260" ht="33.950000000000003" customHeight="1" x14ac:dyDescent="0.2">
      <c r="A94" s="58">
        <v>86</v>
      </c>
      <c r="B94" s="45" t="s">
        <v>105</v>
      </c>
      <c r="C94" s="47" t="s">
        <v>13</v>
      </c>
      <c r="D94" s="62">
        <v>2</v>
      </c>
      <c r="E94" s="21"/>
      <c r="F94" s="21"/>
      <c r="G94" s="22"/>
      <c r="H94" s="21"/>
      <c r="I94" s="21"/>
      <c r="J94" s="21">
        <f t="shared" si="14"/>
        <v>0</v>
      </c>
      <c r="K94" s="21"/>
      <c r="L94" s="21"/>
      <c r="M94" s="21">
        <f t="shared" si="15"/>
        <v>0</v>
      </c>
      <c r="N94" s="21">
        <f t="shared" si="16"/>
        <v>0</v>
      </c>
      <c r="O94" s="23"/>
      <c r="P94" s="23"/>
      <c r="IY94"/>
      <c r="IZ94"/>
    </row>
    <row r="95" spans="1:260" ht="33.950000000000003" customHeight="1" x14ac:dyDescent="0.2">
      <c r="A95" s="58">
        <v>87</v>
      </c>
      <c r="B95" s="45" t="s">
        <v>106</v>
      </c>
      <c r="C95" s="47" t="s">
        <v>2</v>
      </c>
      <c r="D95" s="62">
        <v>1</v>
      </c>
      <c r="E95" s="21"/>
      <c r="F95" s="21"/>
      <c r="G95" s="22"/>
      <c r="H95" s="21"/>
      <c r="I95" s="21"/>
      <c r="J95" s="21">
        <f t="shared" si="14"/>
        <v>0</v>
      </c>
      <c r="K95" s="21"/>
      <c r="L95" s="21"/>
      <c r="M95" s="21">
        <f t="shared" si="15"/>
        <v>0</v>
      </c>
      <c r="N95" s="21">
        <f t="shared" si="16"/>
        <v>0</v>
      </c>
      <c r="O95" s="23"/>
      <c r="P95" s="23"/>
      <c r="IY95"/>
      <c r="IZ95"/>
    </row>
    <row r="96" spans="1:260" ht="33" customHeight="1" x14ac:dyDescent="0.2">
      <c r="A96" s="58">
        <v>88</v>
      </c>
      <c r="B96" s="45" t="s">
        <v>107</v>
      </c>
      <c r="C96" s="47" t="s">
        <v>2</v>
      </c>
      <c r="D96" s="62">
        <v>12</v>
      </c>
      <c r="E96" s="21"/>
      <c r="F96" s="21"/>
      <c r="G96" s="22"/>
      <c r="H96" s="21"/>
      <c r="I96" s="21"/>
      <c r="J96" s="21">
        <f t="shared" si="14"/>
        <v>0</v>
      </c>
      <c r="K96" s="21"/>
      <c r="L96" s="21"/>
      <c r="M96" s="21">
        <f t="shared" si="15"/>
        <v>0</v>
      </c>
      <c r="N96" s="21">
        <f t="shared" si="16"/>
        <v>0</v>
      </c>
      <c r="O96" s="23"/>
      <c r="P96" s="23"/>
      <c r="IY96"/>
      <c r="IZ96"/>
    </row>
    <row r="97" spans="1:260" ht="33.950000000000003" customHeight="1" x14ac:dyDescent="0.2">
      <c r="A97" s="58">
        <v>89</v>
      </c>
      <c r="B97" s="45" t="s">
        <v>108</v>
      </c>
      <c r="C97" s="47" t="s">
        <v>2</v>
      </c>
      <c r="D97" s="62">
        <v>6</v>
      </c>
      <c r="E97" s="21"/>
      <c r="F97" s="21"/>
      <c r="G97" s="22"/>
      <c r="H97" s="21"/>
      <c r="I97" s="21"/>
      <c r="J97" s="21">
        <f t="shared" si="14"/>
        <v>0</v>
      </c>
      <c r="K97" s="21"/>
      <c r="L97" s="21"/>
      <c r="M97" s="21">
        <f t="shared" si="15"/>
        <v>0</v>
      </c>
      <c r="N97" s="21">
        <f t="shared" si="16"/>
        <v>0</v>
      </c>
      <c r="O97" s="23"/>
      <c r="P97" s="23"/>
      <c r="IY97"/>
      <c r="IZ97"/>
    </row>
    <row r="98" spans="1:260" ht="33.950000000000003" customHeight="1" x14ac:dyDescent="0.2">
      <c r="A98" s="58">
        <v>90</v>
      </c>
      <c r="B98" s="45" t="s">
        <v>109</v>
      </c>
      <c r="C98" s="47" t="s">
        <v>2</v>
      </c>
      <c r="D98" s="62">
        <v>2</v>
      </c>
      <c r="E98" s="21"/>
      <c r="F98" s="21"/>
      <c r="G98" s="22"/>
      <c r="H98" s="21"/>
      <c r="I98" s="21"/>
      <c r="J98" s="21">
        <f t="shared" si="14"/>
        <v>0</v>
      </c>
      <c r="K98" s="21"/>
      <c r="L98" s="21"/>
      <c r="M98" s="21">
        <f t="shared" si="15"/>
        <v>0</v>
      </c>
      <c r="N98" s="21">
        <f t="shared" si="16"/>
        <v>0</v>
      </c>
      <c r="O98" s="23"/>
      <c r="P98" s="23"/>
      <c r="IY98"/>
      <c r="IZ98"/>
    </row>
    <row r="99" spans="1:260" ht="33.950000000000003" customHeight="1" x14ac:dyDescent="0.2">
      <c r="A99" s="58">
        <v>91</v>
      </c>
      <c r="B99" s="45" t="s">
        <v>110</v>
      </c>
      <c r="C99" s="47" t="s">
        <v>2</v>
      </c>
      <c r="D99" s="62">
        <v>4</v>
      </c>
      <c r="E99" s="21"/>
      <c r="F99" s="21"/>
      <c r="G99" s="22"/>
      <c r="H99" s="21"/>
      <c r="I99" s="21"/>
      <c r="J99" s="21">
        <f t="shared" si="14"/>
        <v>0</v>
      </c>
      <c r="K99" s="21"/>
      <c r="L99" s="21"/>
      <c r="M99" s="21">
        <f t="shared" si="15"/>
        <v>0</v>
      </c>
      <c r="N99" s="21">
        <f t="shared" si="16"/>
        <v>0</v>
      </c>
      <c r="O99" s="23"/>
      <c r="P99" s="23"/>
      <c r="IY99"/>
      <c r="IZ99"/>
    </row>
    <row r="100" spans="1:260" ht="33.950000000000003" customHeight="1" x14ac:dyDescent="0.2">
      <c r="A100" s="58">
        <v>92</v>
      </c>
      <c r="B100" s="45" t="s">
        <v>111</v>
      </c>
      <c r="C100" s="47" t="s">
        <v>13</v>
      </c>
      <c r="D100" s="62">
        <v>6</v>
      </c>
      <c r="E100" s="21"/>
      <c r="F100" s="21"/>
      <c r="G100" s="22"/>
      <c r="H100" s="21"/>
      <c r="I100" s="21"/>
      <c r="J100" s="21">
        <f t="shared" si="14"/>
        <v>0</v>
      </c>
      <c r="K100" s="21"/>
      <c r="L100" s="21"/>
      <c r="M100" s="21">
        <f t="shared" si="15"/>
        <v>0</v>
      </c>
      <c r="N100" s="21">
        <f t="shared" si="16"/>
        <v>0</v>
      </c>
      <c r="O100" s="23"/>
      <c r="P100" s="23"/>
      <c r="IY100"/>
      <c r="IZ100"/>
    </row>
    <row r="101" spans="1:260" ht="33.950000000000003" customHeight="1" x14ac:dyDescent="0.2">
      <c r="A101" s="58">
        <v>93</v>
      </c>
      <c r="B101" s="45" t="s">
        <v>112</v>
      </c>
      <c r="C101" s="47" t="s">
        <v>13</v>
      </c>
      <c r="D101" s="62">
        <v>1</v>
      </c>
      <c r="E101" s="21"/>
      <c r="F101" s="21"/>
      <c r="G101" s="22"/>
      <c r="H101" s="21"/>
      <c r="I101" s="21"/>
      <c r="J101" s="21">
        <f t="shared" ref="J101:J126" si="23">D101*I101</f>
        <v>0</v>
      </c>
      <c r="K101" s="21"/>
      <c r="L101" s="21"/>
      <c r="M101" s="21">
        <f t="shared" ref="M101:M126" si="24">I101+(I101*K101%)</f>
        <v>0</v>
      </c>
      <c r="N101" s="21">
        <f t="shared" ref="N101:N126" si="25">D101*M101</f>
        <v>0</v>
      </c>
      <c r="O101" s="23"/>
      <c r="P101" s="23"/>
      <c r="IY101"/>
      <c r="IZ101"/>
    </row>
    <row r="102" spans="1:260" ht="33.950000000000003" customHeight="1" x14ac:dyDescent="0.2">
      <c r="A102" s="58">
        <v>94</v>
      </c>
      <c r="B102" s="45" t="s">
        <v>113</v>
      </c>
      <c r="C102" s="47" t="s">
        <v>13</v>
      </c>
      <c r="D102" s="64">
        <v>4</v>
      </c>
      <c r="E102" s="21"/>
      <c r="F102" s="21"/>
      <c r="G102" s="22"/>
      <c r="H102" s="21"/>
      <c r="I102" s="21"/>
      <c r="J102" s="21">
        <f t="shared" si="23"/>
        <v>0</v>
      </c>
      <c r="K102" s="21"/>
      <c r="L102" s="21"/>
      <c r="M102" s="21">
        <f t="shared" si="24"/>
        <v>0</v>
      </c>
      <c r="N102" s="21">
        <f t="shared" si="25"/>
        <v>0</v>
      </c>
      <c r="O102" s="23"/>
      <c r="P102" s="23"/>
      <c r="IY102"/>
      <c r="IZ102"/>
    </row>
    <row r="103" spans="1:260" ht="33.950000000000003" customHeight="1" x14ac:dyDescent="0.2">
      <c r="A103" s="58">
        <v>95</v>
      </c>
      <c r="B103" s="45" t="s">
        <v>114</v>
      </c>
      <c r="C103" s="47" t="s">
        <v>13</v>
      </c>
      <c r="D103" s="64">
        <v>6</v>
      </c>
      <c r="E103" s="21"/>
      <c r="F103" s="21"/>
      <c r="G103" s="22"/>
      <c r="H103" s="21"/>
      <c r="I103" s="21"/>
      <c r="J103" s="21">
        <f t="shared" si="23"/>
        <v>0</v>
      </c>
      <c r="K103" s="21"/>
      <c r="L103" s="21"/>
      <c r="M103" s="21">
        <f t="shared" si="24"/>
        <v>0</v>
      </c>
      <c r="N103" s="21">
        <f t="shared" si="25"/>
        <v>0</v>
      </c>
      <c r="O103" s="23"/>
      <c r="P103" s="23"/>
      <c r="IY103"/>
      <c r="IZ103"/>
    </row>
    <row r="104" spans="1:260" ht="33.950000000000003" customHeight="1" x14ac:dyDescent="0.2">
      <c r="A104" s="58">
        <v>96</v>
      </c>
      <c r="B104" s="45" t="s">
        <v>115</v>
      </c>
      <c r="C104" s="47" t="s">
        <v>13</v>
      </c>
      <c r="D104" s="62">
        <v>1</v>
      </c>
      <c r="E104" s="21"/>
      <c r="F104" s="21"/>
      <c r="G104" s="22"/>
      <c r="H104" s="21"/>
      <c r="I104" s="21"/>
      <c r="J104" s="21">
        <f t="shared" si="23"/>
        <v>0</v>
      </c>
      <c r="K104" s="21"/>
      <c r="L104" s="21"/>
      <c r="M104" s="21">
        <f t="shared" si="24"/>
        <v>0</v>
      </c>
      <c r="N104" s="21">
        <f t="shared" si="25"/>
        <v>0</v>
      </c>
      <c r="O104" s="23"/>
      <c r="P104" s="23"/>
      <c r="IY104"/>
      <c r="IZ104"/>
    </row>
    <row r="105" spans="1:260" ht="33.950000000000003" customHeight="1" x14ac:dyDescent="0.2">
      <c r="A105" s="58">
        <v>97</v>
      </c>
      <c r="B105" s="45" t="s">
        <v>116</v>
      </c>
      <c r="C105" s="47" t="s">
        <v>2</v>
      </c>
      <c r="D105" s="62">
        <v>2</v>
      </c>
      <c r="E105" s="21"/>
      <c r="F105" s="21"/>
      <c r="G105" s="22"/>
      <c r="H105" s="21"/>
      <c r="I105" s="21"/>
      <c r="J105" s="21">
        <f t="shared" si="23"/>
        <v>0</v>
      </c>
      <c r="K105" s="21"/>
      <c r="L105" s="21"/>
      <c r="M105" s="21">
        <f t="shared" si="24"/>
        <v>0</v>
      </c>
      <c r="N105" s="21">
        <f t="shared" si="25"/>
        <v>0</v>
      </c>
      <c r="O105" s="23"/>
      <c r="P105" s="23"/>
      <c r="IY105"/>
      <c r="IZ105"/>
    </row>
    <row r="106" spans="1:260" ht="54.75" customHeight="1" x14ac:dyDescent="0.2">
      <c r="A106" s="58">
        <v>98</v>
      </c>
      <c r="B106" s="45" t="s">
        <v>148</v>
      </c>
      <c r="C106" s="47" t="s">
        <v>13</v>
      </c>
      <c r="D106" s="62">
        <v>40</v>
      </c>
      <c r="E106" s="21"/>
      <c r="F106" s="21"/>
      <c r="G106" s="22"/>
      <c r="H106" s="21"/>
      <c r="I106" s="21"/>
      <c r="J106" s="21">
        <f t="shared" si="23"/>
        <v>0</v>
      </c>
      <c r="K106" s="21"/>
      <c r="L106" s="21"/>
      <c r="M106" s="21">
        <f t="shared" si="24"/>
        <v>0</v>
      </c>
      <c r="N106" s="21">
        <f t="shared" si="25"/>
        <v>0</v>
      </c>
      <c r="O106" s="23"/>
      <c r="P106" s="23"/>
      <c r="IY106"/>
      <c r="IZ106"/>
    </row>
    <row r="107" spans="1:260" ht="33.950000000000003" customHeight="1" x14ac:dyDescent="0.2">
      <c r="A107" s="58">
        <v>99</v>
      </c>
      <c r="B107" s="45" t="s">
        <v>117</v>
      </c>
      <c r="C107" s="47" t="s">
        <v>13</v>
      </c>
      <c r="D107" s="62">
        <v>6</v>
      </c>
      <c r="E107" s="21"/>
      <c r="F107" s="21"/>
      <c r="G107" s="22"/>
      <c r="H107" s="21"/>
      <c r="I107" s="21"/>
      <c r="J107" s="21">
        <f t="shared" si="23"/>
        <v>0</v>
      </c>
      <c r="K107" s="21"/>
      <c r="L107" s="21"/>
      <c r="M107" s="21">
        <f t="shared" si="24"/>
        <v>0</v>
      </c>
      <c r="N107" s="21">
        <f t="shared" si="25"/>
        <v>0</v>
      </c>
      <c r="O107" s="23"/>
      <c r="P107" s="23"/>
      <c r="IY107"/>
      <c r="IZ107"/>
    </row>
    <row r="108" spans="1:260" ht="33.950000000000003" customHeight="1" x14ac:dyDescent="0.2">
      <c r="A108" s="58">
        <v>100</v>
      </c>
      <c r="B108" s="56" t="s">
        <v>139</v>
      </c>
      <c r="C108" s="47" t="s">
        <v>2</v>
      </c>
      <c r="D108" s="62">
        <v>10</v>
      </c>
      <c r="E108" s="53"/>
      <c r="F108" s="53"/>
      <c r="G108" s="54"/>
      <c r="H108" s="53"/>
      <c r="I108" s="53"/>
      <c r="J108" s="53">
        <f t="shared" ref="J108:J109" si="26">D108*I108</f>
        <v>0</v>
      </c>
      <c r="K108" s="53"/>
      <c r="L108" s="53"/>
      <c r="M108" s="53">
        <f t="shared" ref="M108:M109" si="27">I108+(I108*K108%)</f>
        <v>0</v>
      </c>
      <c r="N108" s="53">
        <f t="shared" ref="N108:N109" si="28">D108*M108</f>
        <v>0</v>
      </c>
      <c r="O108" s="55"/>
      <c r="P108" s="55"/>
      <c r="IY108"/>
      <c r="IZ108"/>
    </row>
    <row r="109" spans="1:260" ht="33.950000000000003" customHeight="1" x14ac:dyDescent="0.2">
      <c r="A109" s="58">
        <v>101</v>
      </c>
      <c r="B109" s="57" t="s">
        <v>140</v>
      </c>
      <c r="C109" s="47" t="s">
        <v>2</v>
      </c>
      <c r="D109" s="62">
        <v>10</v>
      </c>
      <c r="E109" s="53"/>
      <c r="F109" s="53"/>
      <c r="G109" s="54"/>
      <c r="H109" s="53"/>
      <c r="I109" s="53"/>
      <c r="J109" s="53">
        <f t="shared" si="26"/>
        <v>0</v>
      </c>
      <c r="K109" s="53"/>
      <c r="L109" s="53"/>
      <c r="M109" s="53">
        <f t="shared" si="27"/>
        <v>0</v>
      </c>
      <c r="N109" s="53">
        <f t="shared" si="28"/>
        <v>0</v>
      </c>
      <c r="O109" s="55"/>
      <c r="P109" s="55"/>
      <c r="IY109"/>
      <c r="IZ109"/>
    </row>
    <row r="110" spans="1:260" ht="33.950000000000003" customHeight="1" x14ac:dyDescent="0.2">
      <c r="A110" s="58">
        <v>102</v>
      </c>
      <c r="B110" s="46" t="s">
        <v>118</v>
      </c>
      <c r="C110" s="47" t="s">
        <v>13</v>
      </c>
      <c r="D110" s="62">
        <v>12</v>
      </c>
      <c r="E110" s="21"/>
      <c r="F110" s="21"/>
      <c r="G110" s="22"/>
      <c r="H110" s="21"/>
      <c r="I110" s="21"/>
      <c r="J110" s="21">
        <f t="shared" si="23"/>
        <v>0</v>
      </c>
      <c r="K110" s="21"/>
      <c r="L110" s="21"/>
      <c r="M110" s="21">
        <f t="shared" si="24"/>
        <v>0</v>
      </c>
      <c r="N110" s="21">
        <f t="shared" si="25"/>
        <v>0</v>
      </c>
      <c r="O110" s="23"/>
      <c r="P110" s="23"/>
      <c r="IY110"/>
      <c r="IZ110"/>
    </row>
    <row r="111" spans="1:260" ht="33.950000000000003" customHeight="1" x14ac:dyDescent="0.2">
      <c r="A111" s="58">
        <v>103</v>
      </c>
      <c r="B111" s="45" t="s">
        <v>119</v>
      </c>
      <c r="C111" s="47" t="s">
        <v>13</v>
      </c>
      <c r="D111" s="62">
        <v>12</v>
      </c>
      <c r="E111" s="24"/>
      <c r="F111" s="21"/>
      <c r="G111" s="22"/>
      <c r="H111" s="21"/>
      <c r="I111" s="21"/>
      <c r="J111" s="21">
        <f t="shared" si="23"/>
        <v>0</v>
      </c>
      <c r="K111" s="21"/>
      <c r="L111" s="21"/>
      <c r="M111" s="21">
        <f t="shared" si="24"/>
        <v>0</v>
      </c>
      <c r="N111" s="21">
        <f t="shared" si="25"/>
        <v>0</v>
      </c>
      <c r="O111" s="23"/>
      <c r="P111" s="23"/>
      <c r="IY111"/>
      <c r="IZ111"/>
    </row>
    <row r="112" spans="1:260" ht="33.950000000000003" customHeight="1" x14ac:dyDescent="0.2">
      <c r="A112" s="58">
        <v>104</v>
      </c>
      <c r="B112" s="45" t="s">
        <v>120</v>
      </c>
      <c r="C112" s="47" t="s">
        <v>2</v>
      </c>
      <c r="D112" s="62">
        <v>1</v>
      </c>
      <c r="E112" s="24"/>
      <c r="F112" s="21"/>
      <c r="G112" s="22"/>
      <c r="H112" s="21"/>
      <c r="I112" s="21"/>
      <c r="J112" s="21">
        <f t="shared" si="23"/>
        <v>0</v>
      </c>
      <c r="K112" s="21"/>
      <c r="L112" s="21"/>
      <c r="M112" s="21">
        <f t="shared" si="24"/>
        <v>0</v>
      </c>
      <c r="N112" s="21">
        <f t="shared" si="25"/>
        <v>0</v>
      </c>
      <c r="O112" s="23"/>
      <c r="P112" s="23"/>
      <c r="IY112"/>
      <c r="IZ112"/>
    </row>
    <row r="113" spans="1:260" ht="33.950000000000003" customHeight="1" x14ac:dyDescent="0.2">
      <c r="A113" s="58">
        <v>105</v>
      </c>
      <c r="B113" s="45" t="s">
        <v>121</v>
      </c>
      <c r="C113" s="47" t="s">
        <v>2</v>
      </c>
      <c r="D113" s="62">
        <v>1</v>
      </c>
      <c r="E113" s="21"/>
      <c r="F113" s="21"/>
      <c r="G113" s="22"/>
      <c r="H113" s="21"/>
      <c r="I113" s="21"/>
      <c r="J113" s="21">
        <f t="shared" si="23"/>
        <v>0</v>
      </c>
      <c r="K113" s="21"/>
      <c r="L113" s="21"/>
      <c r="M113" s="21">
        <f t="shared" si="24"/>
        <v>0</v>
      </c>
      <c r="N113" s="21">
        <f t="shared" si="25"/>
        <v>0</v>
      </c>
      <c r="O113" s="23"/>
      <c r="P113" s="23"/>
      <c r="IY113"/>
      <c r="IZ113"/>
    </row>
    <row r="114" spans="1:260" ht="33.950000000000003" customHeight="1" x14ac:dyDescent="0.2">
      <c r="A114" s="58">
        <v>106</v>
      </c>
      <c r="B114" s="45" t="s">
        <v>122</v>
      </c>
      <c r="C114" s="47" t="s">
        <v>2</v>
      </c>
      <c r="D114" s="62">
        <v>1</v>
      </c>
      <c r="E114" s="21"/>
      <c r="F114" s="21"/>
      <c r="G114" s="22"/>
      <c r="H114" s="21"/>
      <c r="I114" s="21"/>
      <c r="J114" s="21">
        <f t="shared" si="23"/>
        <v>0</v>
      </c>
      <c r="K114" s="21"/>
      <c r="L114" s="21"/>
      <c r="M114" s="21">
        <f t="shared" si="24"/>
        <v>0</v>
      </c>
      <c r="N114" s="21">
        <f t="shared" si="25"/>
        <v>0</v>
      </c>
      <c r="O114" s="23"/>
      <c r="P114" s="23"/>
      <c r="IY114"/>
      <c r="IZ114"/>
    </row>
    <row r="115" spans="1:260" ht="33.950000000000003" customHeight="1" x14ac:dyDescent="0.2">
      <c r="A115" s="58">
        <v>107</v>
      </c>
      <c r="B115" s="45" t="s">
        <v>123</v>
      </c>
      <c r="C115" s="47" t="s">
        <v>2</v>
      </c>
      <c r="D115" s="62">
        <v>16</v>
      </c>
      <c r="E115" s="21"/>
      <c r="F115" s="21"/>
      <c r="G115" s="22"/>
      <c r="H115" s="21"/>
      <c r="I115" s="21"/>
      <c r="J115" s="21">
        <f t="shared" si="23"/>
        <v>0</v>
      </c>
      <c r="K115" s="21"/>
      <c r="L115" s="21"/>
      <c r="M115" s="21">
        <f t="shared" si="24"/>
        <v>0</v>
      </c>
      <c r="N115" s="21">
        <f t="shared" si="25"/>
        <v>0</v>
      </c>
      <c r="O115" s="23"/>
      <c r="P115" s="23"/>
      <c r="IY115"/>
      <c r="IZ115"/>
    </row>
    <row r="116" spans="1:260" ht="33.950000000000003" customHeight="1" x14ac:dyDescent="0.2">
      <c r="A116" s="58">
        <v>108</v>
      </c>
      <c r="B116" s="45" t="s">
        <v>124</v>
      </c>
      <c r="C116" s="47" t="s">
        <v>13</v>
      </c>
      <c r="D116" s="62">
        <v>1</v>
      </c>
      <c r="E116" s="21"/>
      <c r="F116" s="21"/>
      <c r="G116" s="22"/>
      <c r="H116" s="21"/>
      <c r="I116" s="21"/>
      <c r="J116" s="21">
        <f t="shared" si="23"/>
        <v>0</v>
      </c>
      <c r="K116" s="21"/>
      <c r="L116" s="21"/>
      <c r="M116" s="21">
        <f t="shared" si="24"/>
        <v>0</v>
      </c>
      <c r="N116" s="21">
        <f t="shared" si="25"/>
        <v>0</v>
      </c>
      <c r="O116" s="23"/>
      <c r="P116" s="23"/>
      <c r="IY116"/>
      <c r="IZ116"/>
    </row>
    <row r="117" spans="1:260" ht="33" customHeight="1" x14ac:dyDescent="0.2">
      <c r="A117" s="58">
        <v>109</v>
      </c>
      <c r="B117" s="45" t="s">
        <v>125</v>
      </c>
      <c r="C117" s="47" t="s">
        <v>13</v>
      </c>
      <c r="D117" s="62">
        <v>17</v>
      </c>
      <c r="E117" s="21"/>
      <c r="F117" s="21"/>
      <c r="G117" s="22"/>
      <c r="H117" s="21"/>
      <c r="I117" s="21"/>
      <c r="J117" s="21">
        <f t="shared" si="23"/>
        <v>0</v>
      </c>
      <c r="K117" s="21"/>
      <c r="L117" s="21"/>
      <c r="M117" s="21">
        <f t="shared" si="24"/>
        <v>0</v>
      </c>
      <c r="N117" s="21">
        <f t="shared" si="25"/>
        <v>0</v>
      </c>
      <c r="O117" s="23"/>
      <c r="P117" s="23"/>
      <c r="IY117"/>
      <c r="IZ117"/>
    </row>
    <row r="118" spans="1:260" ht="33.950000000000003" customHeight="1" x14ac:dyDescent="0.2">
      <c r="A118" s="58">
        <v>110</v>
      </c>
      <c r="B118" s="45" t="s">
        <v>126</v>
      </c>
      <c r="C118" s="47" t="s">
        <v>13</v>
      </c>
      <c r="D118" s="62">
        <v>5</v>
      </c>
      <c r="E118" s="21"/>
      <c r="F118" s="21"/>
      <c r="G118" s="22"/>
      <c r="H118" s="21"/>
      <c r="I118" s="21"/>
      <c r="J118" s="21">
        <f t="shared" si="23"/>
        <v>0</v>
      </c>
      <c r="K118" s="21"/>
      <c r="L118" s="21"/>
      <c r="M118" s="21">
        <f t="shared" si="24"/>
        <v>0</v>
      </c>
      <c r="N118" s="21">
        <f t="shared" si="25"/>
        <v>0</v>
      </c>
      <c r="O118" s="23"/>
      <c r="P118" s="23"/>
      <c r="IY118"/>
      <c r="IZ118"/>
    </row>
    <row r="119" spans="1:260" ht="33.950000000000003" customHeight="1" x14ac:dyDescent="0.2">
      <c r="A119" s="58">
        <v>111</v>
      </c>
      <c r="B119" s="45" t="s">
        <v>127</v>
      </c>
      <c r="C119" s="47" t="s">
        <v>13</v>
      </c>
      <c r="D119" s="62">
        <v>3</v>
      </c>
      <c r="E119" s="21"/>
      <c r="F119" s="21"/>
      <c r="G119" s="22"/>
      <c r="H119" s="21"/>
      <c r="I119" s="21"/>
      <c r="J119" s="21">
        <f t="shared" si="23"/>
        <v>0</v>
      </c>
      <c r="K119" s="21"/>
      <c r="L119" s="21"/>
      <c r="M119" s="21">
        <f t="shared" si="24"/>
        <v>0</v>
      </c>
      <c r="N119" s="21">
        <f t="shared" si="25"/>
        <v>0</v>
      </c>
      <c r="O119" s="23"/>
      <c r="P119" s="23"/>
      <c r="IY119"/>
      <c r="IZ119"/>
    </row>
    <row r="120" spans="1:260" ht="33.950000000000003" customHeight="1" x14ac:dyDescent="0.2">
      <c r="A120" s="58">
        <v>112</v>
      </c>
      <c r="B120" s="45" t="s">
        <v>128</v>
      </c>
      <c r="C120" s="47" t="s">
        <v>13</v>
      </c>
      <c r="D120" s="62">
        <v>4</v>
      </c>
      <c r="E120" s="21"/>
      <c r="F120" s="21"/>
      <c r="G120" s="22"/>
      <c r="H120" s="21"/>
      <c r="I120" s="21"/>
      <c r="J120" s="21">
        <f t="shared" si="23"/>
        <v>0</v>
      </c>
      <c r="K120" s="21"/>
      <c r="L120" s="21"/>
      <c r="M120" s="21">
        <f t="shared" si="24"/>
        <v>0</v>
      </c>
      <c r="N120" s="21">
        <f t="shared" si="25"/>
        <v>0</v>
      </c>
      <c r="O120" s="23"/>
      <c r="P120" s="23"/>
      <c r="IY120"/>
      <c r="IZ120"/>
    </row>
    <row r="121" spans="1:260" ht="33.950000000000003" customHeight="1" x14ac:dyDescent="0.2">
      <c r="A121" s="58">
        <v>113</v>
      </c>
      <c r="B121" s="45" t="s">
        <v>129</v>
      </c>
      <c r="C121" s="47" t="s">
        <v>13</v>
      </c>
      <c r="D121" s="62">
        <v>10</v>
      </c>
      <c r="E121" s="21"/>
      <c r="F121" s="21"/>
      <c r="G121" s="22"/>
      <c r="H121" s="21"/>
      <c r="I121" s="21"/>
      <c r="J121" s="21">
        <f t="shared" si="23"/>
        <v>0</v>
      </c>
      <c r="K121" s="21"/>
      <c r="L121" s="21"/>
      <c r="M121" s="21">
        <f t="shared" si="24"/>
        <v>0</v>
      </c>
      <c r="N121" s="21">
        <f t="shared" si="25"/>
        <v>0</v>
      </c>
      <c r="O121" s="23"/>
      <c r="P121" s="23"/>
      <c r="IY121"/>
      <c r="IZ121"/>
    </row>
    <row r="122" spans="1:260" ht="33.950000000000003" customHeight="1" x14ac:dyDescent="0.2">
      <c r="A122" s="58">
        <v>114</v>
      </c>
      <c r="B122" s="45" t="s">
        <v>130</v>
      </c>
      <c r="C122" s="47" t="s">
        <v>13</v>
      </c>
      <c r="D122" s="62">
        <v>1</v>
      </c>
      <c r="E122" s="21"/>
      <c r="F122" s="21"/>
      <c r="G122" s="22"/>
      <c r="H122" s="21"/>
      <c r="I122" s="21"/>
      <c r="J122" s="21">
        <f t="shared" si="23"/>
        <v>0</v>
      </c>
      <c r="K122" s="21"/>
      <c r="L122" s="21"/>
      <c r="M122" s="21">
        <f t="shared" si="24"/>
        <v>0</v>
      </c>
      <c r="N122" s="21">
        <f t="shared" si="25"/>
        <v>0</v>
      </c>
      <c r="O122" s="23"/>
      <c r="P122" s="23"/>
      <c r="IY122"/>
      <c r="IZ122"/>
    </row>
    <row r="123" spans="1:260" ht="33.950000000000003" customHeight="1" x14ac:dyDescent="0.2">
      <c r="A123" s="58">
        <v>115</v>
      </c>
      <c r="B123" s="45" t="s">
        <v>131</v>
      </c>
      <c r="C123" s="47" t="s">
        <v>13</v>
      </c>
      <c r="D123" s="62">
        <v>6</v>
      </c>
      <c r="E123" s="21"/>
      <c r="F123" s="21"/>
      <c r="G123" s="22"/>
      <c r="H123" s="21"/>
      <c r="I123" s="21"/>
      <c r="J123" s="21">
        <f t="shared" si="23"/>
        <v>0</v>
      </c>
      <c r="K123" s="21"/>
      <c r="L123" s="21"/>
      <c r="M123" s="21">
        <f t="shared" si="24"/>
        <v>0</v>
      </c>
      <c r="N123" s="21">
        <f t="shared" si="25"/>
        <v>0</v>
      </c>
      <c r="O123" s="23"/>
      <c r="P123" s="23"/>
      <c r="IY123"/>
      <c r="IZ123"/>
    </row>
    <row r="124" spans="1:260" ht="33" customHeight="1" x14ac:dyDescent="0.2">
      <c r="A124" s="58">
        <v>116</v>
      </c>
      <c r="B124" s="45" t="s">
        <v>132</v>
      </c>
      <c r="C124" s="47" t="s">
        <v>13</v>
      </c>
      <c r="D124" s="62">
        <v>1</v>
      </c>
      <c r="E124" s="21"/>
      <c r="F124" s="21"/>
      <c r="G124" s="22"/>
      <c r="H124" s="21"/>
      <c r="I124" s="21"/>
      <c r="J124" s="21">
        <f t="shared" si="23"/>
        <v>0</v>
      </c>
      <c r="K124" s="21"/>
      <c r="L124" s="21"/>
      <c r="M124" s="21">
        <f t="shared" si="24"/>
        <v>0</v>
      </c>
      <c r="N124" s="21">
        <f t="shared" si="25"/>
        <v>0</v>
      </c>
      <c r="O124" s="23"/>
      <c r="P124" s="23"/>
      <c r="IY124"/>
      <c r="IZ124"/>
    </row>
    <row r="125" spans="1:260" ht="33.950000000000003" customHeight="1" x14ac:dyDescent="0.2">
      <c r="A125" s="58">
        <v>117</v>
      </c>
      <c r="B125" s="44" t="s">
        <v>133</v>
      </c>
      <c r="C125" s="47" t="s">
        <v>2</v>
      </c>
      <c r="D125" s="62">
        <v>2</v>
      </c>
      <c r="E125" s="21"/>
      <c r="F125" s="21"/>
      <c r="G125" s="22"/>
      <c r="H125" s="21"/>
      <c r="I125" s="21"/>
      <c r="J125" s="21">
        <f t="shared" si="23"/>
        <v>0</v>
      </c>
      <c r="K125" s="21"/>
      <c r="L125" s="21"/>
      <c r="M125" s="21">
        <f t="shared" si="24"/>
        <v>0</v>
      </c>
      <c r="N125" s="21">
        <f t="shared" si="25"/>
        <v>0</v>
      </c>
      <c r="O125" s="23"/>
      <c r="P125" s="23"/>
      <c r="IY125"/>
      <c r="IZ125"/>
    </row>
    <row r="126" spans="1:260" ht="33.950000000000003" customHeight="1" x14ac:dyDescent="0.2">
      <c r="A126" s="58">
        <v>118</v>
      </c>
      <c r="B126" s="44" t="s">
        <v>134</v>
      </c>
      <c r="C126" s="47" t="s">
        <v>13</v>
      </c>
      <c r="D126" s="62">
        <v>1</v>
      </c>
      <c r="E126" s="21"/>
      <c r="F126" s="21"/>
      <c r="G126" s="22"/>
      <c r="H126" s="21"/>
      <c r="I126" s="21"/>
      <c r="J126" s="21">
        <f t="shared" si="23"/>
        <v>0</v>
      </c>
      <c r="K126" s="21"/>
      <c r="L126" s="21"/>
      <c r="M126" s="21">
        <f t="shared" si="24"/>
        <v>0</v>
      </c>
      <c r="N126" s="21">
        <f t="shared" si="25"/>
        <v>0</v>
      </c>
      <c r="O126" s="23"/>
      <c r="P126" s="23"/>
      <c r="IY126"/>
      <c r="IZ126"/>
    </row>
    <row r="127" spans="1:260" ht="33.950000000000003" customHeight="1" x14ac:dyDescent="0.2">
      <c r="A127" s="72" t="s">
        <v>1</v>
      </c>
      <c r="B127" s="72"/>
      <c r="C127" s="72"/>
      <c r="D127" s="28" t="s">
        <v>0</v>
      </c>
      <c r="E127" s="29" t="s">
        <v>0</v>
      </c>
      <c r="F127" s="30">
        <f>SUM(F74:F126)</f>
        <v>0</v>
      </c>
      <c r="G127" s="30" t="s">
        <v>0</v>
      </c>
      <c r="H127" s="30"/>
      <c r="I127" s="30" t="s">
        <v>0</v>
      </c>
      <c r="J127" s="31">
        <f>SUM(J9:J126)</f>
        <v>0</v>
      </c>
      <c r="K127" s="30" t="s">
        <v>0</v>
      </c>
      <c r="L127" s="30">
        <f>SUM(L74:L126)</f>
        <v>0</v>
      </c>
      <c r="M127" s="30" t="s">
        <v>0</v>
      </c>
      <c r="N127" s="31">
        <f>SUM(N9:N126)</f>
        <v>0</v>
      </c>
      <c r="O127" s="40" t="s">
        <v>0</v>
      </c>
      <c r="P127" s="40" t="s">
        <v>0</v>
      </c>
      <c r="IY127"/>
      <c r="IZ127"/>
    </row>
    <row r="128" spans="1:260" ht="33.950000000000003" customHeight="1" x14ac:dyDescent="0.2">
      <c r="A128" s="32"/>
      <c r="B128" s="32"/>
      <c r="C128" s="32"/>
      <c r="D128" s="33"/>
      <c r="E128" s="34"/>
      <c r="F128" s="35"/>
      <c r="G128" s="35"/>
      <c r="H128" s="35"/>
      <c r="I128" s="35"/>
      <c r="J128" s="36"/>
      <c r="K128" s="35"/>
      <c r="L128" s="35"/>
      <c r="M128" s="35"/>
      <c r="N128" s="36"/>
      <c r="O128" s="37"/>
      <c r="P128" s="37"/>
      <c r="IY128"/>
      <c r="IZ128"/>
    </row>
    <row r="129" spans="1:260" ht="12.75" hidden="1" x14ac:dyDescent="0.2">
      <c r="IZ129"/>
    </row>
    <row r="130" spans="1:260" ht="30.75" customHeight="1" x14ac:dyDescent="0.25">
      <c r="A130" s="73" t="s">
        <v>16</v>
      </c>
      <c r="B130" s="73"/>
      <c r="C130" s="73"/>
      <c r="D130" s="73"/>
      <c r="E130" s="73"/>
      <c r="F130" s="73"/>
      <c r="G130" s="73"/>
      <c r="H130" s="73"/>
      <c r="I130" s="73"/>
      <c r="J130" s="74" t="s">
        <v>135</v>
      </c>
      <c r="K130" s="75"/>
      <c r="L130" s="75"/>
      <c r="M130" s="76"/>
      <c r="IZ130"/>
    </row>
    <row r="131" spans="1:260" ht="27.75" customHeight="1" x14ac:dyDescent="0.2">
      <c r="A131" s="67" t="s">
        <v>21</v>
      </c>
      <c r="B131" s="68"/>
      <c r="C131" s="68"/>
      <c r="D131" s="68"/>
      <c r="E131" s="68"/>
      <c r="F131" s="68"/>
      <c r="G131" s="68"/>
      <c r="H131" s="68"/>
      <c r="I131" s="69"/>
      <c r="J131" s="70" t="s">
        <v>145</v>
      </c>
      <c r="K131" s="70"/>
      <c r="L131" s="70"/>
      <c r="M131" s="70"/>
      <c r="IZ131"/>
    </row>
    <row r="132" spans="1:260" ht="27.75" customHeight="1" x14ac:dyDescent="0.2">
      <c r="A132" s="67" t="s">
        <v>22</v>
      </c>
      <c r="B132" s="68"/>
      <c r="C132" s="68"/>
      <c r="D132" s="68"/>
      <c r="E132" s="68"/>
      <c r="F132" s="68"/>
      <c r="G132" s="68"/>
      <c r="H132" s="68"/>
      <c r="I132" s="69"/>
      <c r="J132" s="70" t="s">
        <v>145</v>
      </c>
      <c r="K132" s="70"/>
      <c r="L132" s="70"/>
      <c r="M132" s="70"/>
      <c r="IZ132"/>
    </row>
    <row r="133" spans="1:260" ht="12.75" x14ac:dyDescent="0.2">
      <c r="IZ133"/>
    </row>
    <row r="134" spans="1:260" ht="12.75" x14ac:dyDescent="0.2">
      <c r="IZ134"/>
    </row>
    <row r="135" spans="1:260" ht="12.75" x14ac:dyDescent="0.2">
      <c r="B135" s="1" t="s">
        <v>146</v>
      </c>
      <c r="IZ135"/>
    </row>
    <row r="136" spans="1:260" ht="12.75" x14ac:dyDescent="0.2">
      <c r="IZ136"/>
    </row>
    <row r="137" spans="1:260" ht="12.75" x14ac:dyDescent="0.2">
      <c r="IZ137"/>
    </row>
    <row r="138" spans="1:260" ht="12.75" x14ac:dyDescent="0.2">
      <c r="IZ138"/>
    </row>
    <row r="139" spans="1:260" ht="12.75" x14ac:dyDescent="0.2">
      <c r="M139" s="1" t="s">
        <v>15</v>
      </c>
      <c r="IZ139"/>
    </row>
    <row r="140" spans="1:260" ht="12.75" x14ac:dyDescent="0.2">
      <c r="M140" s="71" t="s">
        <v>136</v>
      </c>
      <c r="N140" s="71"/>
      <c r="O140" s="71"/>
      <c r="P140" s="71"/>
      <c r="IZ140"/>
    </row>
    <row r="141" spans="1:260" ht="12.75" x14ac:dyDescent="0.2">
      <c r="IZ141"/>
    </row>
    <row r="142" spans="1:260" ht="12.75" x14ac:dyDescent="0.2">
      <c r="IZ142"/>
    </row>
    <row r="143" spans="1:260" ht="12.75" x14ac:dyDescent="0.2">
      <c r="IZ143"/>
    </row>
    <row r="144" spans="1:260" ht="12.75" x14ac:dyDescent="0.2">
      <c r="IZ144"/>
    </row>
    <row r="145" spans="260:260" ht="12.75" x14ac:dyDescent="0.2">
      <c r="IZ145"/>
    </row>
    <row r="146" spans="260:260" ht="12.75" x14ac:dyDescent="0.2">
      <c r="IZ146"/>
    </row>
    <row r="147" spans="260:260" ht="12.75" x14ac:dyDescent="0.2">
      <c r="IZ147"/>
    </row>
  </sheetData>
  <sheetProtection selectLockedCells="1" selectUnlockedCells="1"/>
  <mergeCells count="10">
    <mergeCell ref="A2:P2"/>
    <mergeCell ref="A3:P3"/>
    <mergeCell ref="A132:I132"/>
    <mergeCell ref="J132:M132"/>
    <mergeCell ref="M140:P140"/>
    <mergeCell ref="A127:C127"/>
    <mergeCell ref="A130:I130"/>
    <mergeCell ref="J130:M130"/>
    <mergeCell ref="A131:I131"/>
    <mergeCell ref="J131:M131"/>
  </mergeCells>
  <printOptions horizontalCentered="1"/>
  <pageMargins left="0.23622047244094491" right="0.23622047244094491" top="0.35433070866141736" bottom="0.19685039370078741" header="0.31496062992125984" footer="0.11811023622047245"/>
  <pageSetup paperSize="9" scale="60" firstPageNumber="0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</vt:lpstr>
      <vt:lpstr>Arkusz!Obszar_wydruku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Szymanek</dc:creator>
  <cp:lastModifiedBy>Małgorzata Szymanek</cp:lastModifiedBy>
  <cp:lastPrinted>2024-07-30T08:33:10Z</cp:lastPrinted>
  <dcterms:created xsi:type="dcterms:W3CDTF">2024-07-01T07:06:31Z</dcterms:created>
  <dcterms:modified xsi:type="dcterms:W3CDTF">2024-08-01T11:08:04Z</dcterms:modified>
</cp:coreProperties>
</file>