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 tabRatio="889"/>
  </bookViews>
  <sheets>
    <sheet name="GRUPA 2" sheetId="25" r:id="rId1"/>
  </sheets>
  <definedNames>
    <definedName name="Excel_BuiltIn_Print_Area_1">#REF!</definedName>
  </definedNames>
  <calcPr calcId="125725"/>
</workbook>
</file>

<file path=xl/calcChain.xml><?xml version="1.0" encoding="utf-8"?>
<calcChain xmlns="http://schemas.openxmlformats.org/spreadsheetml/2006/main">
  <c r="H15" i="25"/>
  <c r="J15" l="1"/>
  <c r="K15" s="1"/>
</calcChain>
</file>

<file path=xl/sharedStrings.xml><?xml version="1.0" encoding="utf-8"?>
<sst xmlns="http://schemas.openxmlformats.org/spreadsheetml/2006/main" count="47" uniqueCount="45">
  <si>
    <t>l.p.</t>
  </si>
  <si>
    <t>Asortyment</t>
  </si>
  <si>
    <t>Wymagania :</t>
  </si>
  <si>
    <t xml:space="preserve"> - pojemnik do transportu
materiału 15-20ml 
</t>
  </si>
  <si>
    <t xml:space="preserve"> - pojemnik do transportu
materiału 30ml 
</t>
  </si>
  <si>
    <t xml:space="preserve"> - pojemnik do transportu
materiału 60 ml (50-80ml) </t>
  </si>
  <si>
    <t xml:space="preserve">- Pojemnik PP 120ml (100-150ml)
</t>
  </si>
  <si>
    <t xml:space="preserve"> - Pojemnik do transportu
materiału chirurgicznego 520 ml IVD (500-520ml) ,
</t>
  </si>
  <si>
    <t xml:space="preserve"> - Pojemnik do transportu
materiału chirurgicznego 3400 ml IVD (3000-3400ml) z
uchwytem,</t>
  </si>
  <si>
    <t xml:space="preserve"> - Pojemnik do transportu
materiału chirurgicznego 10,6 IVD (10-10,6L) z
uchwytem, </t>
  </si>
  <si>
    <t xml:space="preserve">Pojemnik do transportu materiału tkankowego, zgodny z dyrektywą 98/79/WE i/lub rozporządzeniem Parlamentu Europejskiego i Rady (UE) 2017/746,przystosowany do transportu materiału w 10% zobojętnionej formalinie buforowanej. zamykany w taki sposób, aby zabezpieczyć przed przypadkowym rozlaniem formaliny; pojemniki z uchwytem ;pakowane po 100szt.; </t>
  </si>
  <si>
    <t>Pojemnik do transportu materiału tkankowego, zgodny z dyrektywą 98/79/WE i/lub rozporządzeniem Parlamentu Europejskiego i Rady (UE) 2017/746,przystosowany do transportu materiału w 10% zobojętnionej formalinie buforowanej. zamykany w taki sposób, aby zabezpieczyć przed przypadkowym rozlaniem formaliny; pojemniki z uchwytem;pakowane po 25 sztuk.</t>
  </si>
  <si>
    <t>Grupa 2 - Pojemniki do transportu materiału tkankowego</t>
  </si>
  <si>
    <t xml:space="preserve">Załącznik nr 1 do SWZ. Przedmiot zamówienia </t>
  </si>
  <si>
    <t xml:space="preserve">Opis przedmiotu zamówienia  </t>
  </si>
  <si>
    <t>7=(4x6)</t>
  </si>
  <si>
    <t>Stawka VAT %</t>
  </si>
  <si>
    <t>10=(7+9)</t>
  </si>
  <si>
    <t>9=(7x8)</t>
  </si>
  <si>
    <t xml:space="preserve">Nazwa Producenta: poddać </t>
  </si>
  <si>
    <t xml:space="preserve">Numer katalogowy poddać: </t>
  </si>
  <si>
    <t xml:space="preserve">  ………………………………….. 
 Podpis Wykonawcy </t>
  </si>
  <si>
    <t xml:space="preserve">Wielkość oferowanego opakowania </t>
  </si>
  <si>
    <t xml:space="preserve">2.Wykonawca zobowiązany jest do dostarczenia próbek po 1 szt z każdej oferowanej pozycji tj. łącznie 9 próbek.  </t>
  </si>
  <si>
    <t xml:space="preserve">Razem </t>
  </si>
  <si>
    <r>
      <t xml:space="preserve">Pojemnik do transportu materiału tkankowego, zgodny z dyrektywą 98/79/WE i/lub rozporządzeniem Parlamentu Europejskiego i Rady (UE) 2017/746,przystosowany do transportu materiału w 10% zobojętnionej formalinie buforowanej. zamykany w taki sposób, aby zabezpieczyć przed przypadkowym rozlaniem formaliny; pojemniki </t>
    </r>
    <r>
      <rPr>
        <sz val="8"/>
        <color theme="1"/>
        <rFont val="Times New Roman"/>
        <family val="1"/>
        <charset val="238"/>
      </rPr>
      <t>zakręcane</t>
    </r>
    <r>
      <rPr>
        <b/>
        <sz val="8"/>
        <color theme="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;pakowane po 100szt.; wymiary: fi 26,5mm - 30,7mm, wysokość 46,9 mm</t>
    </r>
  </si>
  <si>
    <r>
      <t>Pojemnik do transportu materiału tkankowego, zgodny z dyrektywą 98/79/WE i/lub rozporządzeniem Parlamentu Europejskiego i Rady (UE) 2017/746,przystosowany do transportu materiału w 10% zobojętnionej formalinie buforowanej. zamykany w taki sposób, aby zabezpieczyć przed przypadkowym rozlaniem formaliny; pojemniki</t>
    </r>
    <r>
      <rPr>
        <b/>
        <sz val="8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zakręcane</t>
    </r>
    <r>
      <rPr>
        <b/>
        <sz val="8"/>
        <color theme="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;pakowane po 100szt.;wymiary: fi 36,2mm - 38,5mm, wysokość 45 mm</t>
    </r>
  </si>
  <si>
    <t>1.Pojemniki MUSZĄ być wyrobami medycznymi do użycia w  diagnozie in-vitro zgodnie z dyrektywą 98/79/WE  i/lub  rozporządzeniem Parlamentu Europejskiego i Rady (UE) 2017/746</t>
  </si>
  <si>
    <t>3. Wykonawca w rubryce 5 zbowiązany jest do podania wielkości oferowanego opakowania.</t>
  </si>
  <si>
    <t>4. Wykonawca w rubryce 12 zbowiązany jest do podania nazwy producenta.</t>
  </si>
  <si>
    <t xml:space="preserve">5. Wykonawca w rubryce13 zobowiązany jest do podania numeru katalogowego. </t>
  </si>
  <si>
    <t>Oferowany przedmiot zamówienia   (wpisać TAK/NIE lub opisać )</t>
  </si>
  <si>
    <t>3a</t>
  </si>
  <si>
    <t xml:space="preserve">6. Wykonawca zobowiązany jest w kolumnie 3a do szczegółowego opisu oferowanego przedmiotu zamówienia lub wpisać TAK/NIE            
</t>
  </si>
  <si>
    <t xml:space="preserve"> - Pojemnik do transportu
materiału chirurgicznego 1200 ml IVD (1000-1200ml)</t>
  </si>
  <si>
    <t>Pojemnik do transportu materiału tkankowego, zgodny z dyrektywą 98/79/WE i/lub rozporządzeniem Parlamentu Europejskiego i Rady (UE) 2017/746,przystosowany do transportu materiału w 10% zobojętnionej formalinie buforowanej. zamykany w taki sposób, aby zabezpieczyć przed przypadkowym rozlaniem formaliny; pakowane po 50 sztuk.</t>
  </si>
  <si>
    <t xml:space="preserve">Pojemnik do transportu materiału tkankowego, zgodny z dyrektywą 98/79/WE i/lub rozporządzeniem Parlamentu Europejskiego i Rady (UE) 2017/746,przystosowany do transportu materiału w 10% zobojętnionej formalinie buforowanej. zamykany w taki sposób, aby zabezpieczyć przed przypadkowym rozlaniem formaliny; pakowane po 100szt.; </t>
  </si>
  <si>
    <r>
      <t>Pojemnik do transportu materiału tkankowego, zgodny z dyrektywą 98/79/WE i/lub rozporządzeniem Parlamentu Europejskiego i Rady (UE) 2017/746,przystosowany do transportu materiału w 10% zobojętnionej formalinie buforowanej. zamykany w taki sposób, aby zabezpieczyć przed przypadkowym rozlaniem formaliny; pojemniki</t>
    </r>
    <r>
      <rPr>
        <sz val="8"/>
        <color theme="1"/>
        <rFont val="Times New Roman"/>
        <family val="1"/>
        <charset val="238"/>
      </rPr>
      <t xml:space="preserve"> zakręcane</t>
    </r>
    <r>
      <rPr>
        <b/>
        <sz val="8"/>
        <color rgb="FFC00000"/>
        <rFont val="Times New Roman"/>
        <family val="1"/>
        <charset val="238"/>
      </rPr>
      <t xml:space="preserve">; </t>
    </r>
    <r>
      <rPr>
        <sz val="8"/>
        <rFont val="Times New Roman"/>
        <family val="1"/>
        <charset val="238"/>
      </rPr>
      <t xml:space="preserve">pakowane po 100szt.; </t>
    </r>
  </si>
  <si>
    <t>pojemnik do transportu materiału (200-250 ml)</t>
  </si>
  <si>
    <t>Ilość zam. szt. na 24 miesiące</t>
  </si>
  <si>
    <t>Cena netto/szt
(PLN)</t>
  </si>
  <si>
    <t>Wartość netto 
(PLN)</t>
  </si>
  <si>
    <t xml:space="preserve">Wartość VAT
(PLN) </t>
  </si>
  <si>
    <t>Wartość brutto
(PLN)</t>
  </si>
  <si>
    <t>Cena brutto/szt
(PLN)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</si>
</sst>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_-* #,##0.00\ [$zł-415]_-;\-* #,##0.00\ [$zł-415]_-;_-* &quot;-&quot;??\ [$zł-415]_-;_-@_-"/>
  </numFmts>
  <fonts count="55"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7"/>
      <name val="Arial"/>
      <family val="2"/>
      <charset val="238"/>
    </font>
    <font>
      <sz val="8"/>
      <color indexed="6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color indexed="52"/>
      <name val="Arial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8"/>
      <color indexed="63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8"/>
      <color indexed="10"/>
      <name val="Arial"/>
      <family val="2"/>
      <charset val="238"/>
    </font>
    <font>
      <sz val="9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sz val="11"/>
      <color rgb="FFFFFFFF"/>
      <name val="Czcionka tekstu podstawowego"/>
      <family val="2"/>
      <charset val="238"/>
    </font>
    <font>
      <i/>
      <sz val="10"/>
      <color rgb="FF808080"/>
      <name val="Calibri"/>
      <family val="2"/>
      <charset val="238"/>
    </font>
    <font>
      <sz val="8"/>
      <color rgb="FF008000"/>
      <name val="Arial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8"/>
      <color rgb="FF333399"/>
      <name val="Arial"/>
      <family val="2"/>
      <charset val="238"/>
    </font>
    <font>
      <sz val="8"/>
      <color rgb="FFFF9900"/>
      <name val="Arial"/>
      <family val="2"/>
      <charset val="238"/>
    </font>
    <font>
      <b/>
      <sz val="15"/>
      <color rgb="FF003366"/>
      <name val="Czcionka tekstu podstawowego"/>
      <family val="2"/>
      <charset val="238"/>
    </font>
    <font>
      <b/>
      <sz val="13"/>
      <color rgb="FF003366"/>
      <name val="Czcionka tekstu podstawowego"/>
      <family val="2"/>
      <charset val="238"/>
    </font>
    <font>
      <b/>
      <sz val="11"/>
      <color rgb="FF003366"/>
      <name val="Czcionka tekstu podstawowego"/>
      <family val="2"/>
      <charset val="238"/>
    </font>
    <font>
      <sz val="10"/>
      <color rgb="FF9966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333333"/>
      <name val="Calibri"/>
      <family val="2"/>
      <charset val="238"/>
    </font>
    <font>
      <b/>
      <sz val="8"/>
      <color rgb="FF333333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trike/>
      <sz val="8"/>
      <name val="Times New Roman"/>
      <family val="1"/>
      <charset val="238"/>
    </font>
    <font>
      <b/>
      <sz val="8"/>
      <color rgb="FFC00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0" tint="-0.499984740745262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333399"/>
        <bgColor rgb="FF3333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0">
    <xf numFmtId="0" fontId="0" fillId="0" borderId="0"/>
    <xf numFmtId="0" fontId="23" fillId="0" borderId="0"/>
    <xf numFmtId="0" fontId="24" fillId="14" borderId="0"/>
    <xf numFmtId="0" fontId="24" fillId="15" borderId="0"/>
    <xf numFmtId="0" fontId="23" fillId="16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5" fillId="17" borderId="0"/>
    <xf numFmtId="0" fontId="2" fillId="3" borderId="1" applyNumberFormat="0" applyAlignment="0" applyProtection="0"/>
    <xf numFmtId="0" fontId="3" fillId="10" borderId="2" applyNumberFormat="0" applyAlignment="0" applyProtection="0"/>
    <xf numFmtId="0" fontId="26" fillId="18" borderId="0"/>
    <xf numFmtId="0" fontId="27" fillId="19" borderId="0"/>
    <xf numFmtId="0" fontId="28" fillId="0" borderId="0"/>
    <xf numFmtId="0" fontId="4" fillId="2" borderId="0" applyNumberFormat="0" applyBorder="0" applyAlignment="0" applyProtection="0"/>
    <xf numFmtId="0" fontId="29" fillId="20" borderId="0"/>
    <xf numFmtId="0" fontId="30" fillId="20" borderId="0"/>
    <xf numFmtId="0" fontId="31" fillId="0" borderId="0"/>
    <xf numFmtId="0" fontId="32" fillId="0" borderId="0"/>
    <xf numFmtId="0" fontId="33" fillId="0" borderId="0"/>
    <xf numFmtId="0" fontId="5" fillId="3" borderId="1" applyNumberFormat="0" applyAlignment="0" applyProtection="0"/>
    <xf numFmtId="0" fontId="34" fillId="21" borderId="13"/>
    <xf numFmtId="0" fontId="6" fillId="0" borderId="3" applyNumberFormat="0" applyFill="0" applyAlignment="0" applyProtection="0"/>
    <xf numFmtId="0" fontId="7" fillId="11" borderId="4" applyNumberFormat="0" applyAlignment="0" applyProtection="0"/>
    <xf numFmtId="0" fontId="8" fillId="0" borderId="3" applyNumberFormat="0" applyFill="0" applyAlignment="0" applyProtection="0"/>
    <xf numFmtId="0" fontId="35" fillId="0" borderId="5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6" fillId="0" borderId="14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37" fillId="0" borderId="15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38" fillId="0" borderId="16"/>
    <xf numFmtId="0" fontId="11" fillId="0" borderId="0" applyNumberFormat="0" applyFill="0" applyBorder="0" applyAlignment="0" applyProtection="0"/>
    <xf numFmtId="0" fontId="39" fillId="22" borderId="0"/>
    <xf numFmtId="0" fontId="12" fillId="0" borderId="0"/>
    <xf numFmtId="0" fontId="40" fillId="0" borderId="0"/>
    <xf numFmtId="0" fontId="41" fillId="0" borderId="0"/>
    <xf numFmtId="0" fontId="42" fillId="22" borderId="13"/>
    <xf numFmtId="0" fontId="13" fillId="10" borderId="1" applyNumberFormat="0" applyAlignment="0" applyProtection="0"/>
    <xf numFmtId="0" fontId="14" fillId="12" borderId="2" applyNumberFormat="0" applyAlignment="0" applyProtection="0"/>
    <xf numFmtId="0" fontId="43" fillId="23" borderId="17"/>
    <xf numFmtId="0" fontId="41" fillId="0" borderId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0"/>
    <xf numFmtId="0" fontId="18" fillId="0" borderId="10" applyNumberFormat="0" applyFill="0" applyAlignment="0" applyProtection="0"/>
    <xf numFmtId="0" fontId="44" fillId="0" borderId="18"/>
    <xf numFmtId="0" fontId="19" fillId="0" borderId="0" applyNumberFormat="0" applyFill="0" applyBorder="0" applyAlignment="0" applyProtection="0"/>
    <xf numFmtId="0" fontId="22" fillId="13" borderId="11" applyNumberFormat="0" applyAlignment="0" applyProtection="0"/>
    <xf numFmtId="0" fontId="25" fillId="0" borderId="0"/>
    <xf numFmtId="0" fontId="20" fillId="0" borderId="0" applyNumberFormat="0" applyFill="0" applyBorder="0" applyAlignment="0" applyProtection="0"/>
    <xf numFmtId="0" fontId="45" fillId="0" borderId="0"/>
    <xf numFmtId="9" fontId="22" fillId="0" borderId="0" applyFont="0" applyFill="0" applyBorder="0" applyAlignment="0" applyProtection="0"/>
  </cellStyleXfs>
  <cellXfs count="54">
    <xf numFmtId="0" fontId="0" fillId="0" borderId="0" xfId="0"/>
    <xf numFmtId="0" fontId="21" fillId="0" borderId="0" xfId="0" applyFont="1"/>
    <xf numFmtId="0" fontId="46" fillId="0" borderId="12" xfId="0" applyFont="1" applyFill="1" applyBorder="1" applyAlignment="1">
      <alignment horizontal="left" vertical="top" wrapText="1"/>
    </xf>
    <xf numFmtId="0" fontId="46" fillId="0" borderId="0" xfId="0" applyFont="1" applyFill="1"/>
    <xf numFmtId="0" fontId="47" fillId="0" borderId="20" xfId="41" applyFont="1" applyFill="1" applyBorder="1" applyAlignment="1">
      <alignment horizontal="center" vertical="center" wrapText="1"/>
    </xf>
    <xf numFmtId="2" fontId="47" fillId="0" borderId="20" xfId="41" applyNumberFormat="1" applyFont="1" applyFill="1" applyBorder="1" applyAlignment="1">
      <alignment horizontal="center" vertical="center" wrapText="1"/>
    </xf>
    <xf numFmtId="0" fontId="47" fillId="0" borderId="21" xfId="41" applyFont="1" applyFill="1" applyBorder="1" applyAlignment="1">
      <alignment horizontal="center" vertical="center" wrapText="1"/>
    </xf>
    <xf numFmtId="0" fontId="47" fillId="0" borderId="23" xfId="41" applyFont="1" applyFill="1" applyBorder="1" applyAlignment="1">
      <alignment horizontal="center" vertical="center" wrapText="1"/>
    </xf>
    <xf numFmtId="0" fontId="47" fillId="0" borderId="19" xfId="4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top" wrapText="1"/>
    </xf>
    <xf numFmtId="3" fontId="46" fillId="0" borderId="12" xfId="0" applyNumberFormat="1" applyFont="1" applyFill="1" applyBorder="1" applyAlignment="1">
      <alignment horizontal="center" vertical="center"/>
    </xf>
    <xf numFmtId="0" fontId="48" fillId="0" borderId="12" xfId="41" applyFont="1" applyFill="1" applyBorder="1" applyAlignment="1">
      <alignment horizontal="center" vertical="center" wrapText="1"/>
    </xf>
    <xf numFmtId="4" fontId="48" fillId="0" borderId="12" xfId="41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24" xfId="41" applyFont="1" applyFill="1" applyBorder="1" applyAlignment="1">
      <alignment horizontal="center" vertical="center" wrapText="1"/>
    </xf>
    <xf numFmtId="0" fontId="47" fillId="0" borderId="25" xfId="4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left" vertical="top" wrapText="1"/>
    </xf>
    <xf numFmtId="0" fontId="46" fillId="0" borderId="22" xfId="0" applyFont="1" applyFill="1" applyBorder="1" applyAlignment="1">
      <alignment horizontal="left" vertical="top" wrapText="1"/>
    </xf>
    <xf numFmtId="3" fontId="46" fillId="0" borderId="22" xfId="0" applyNumberFormat="1" applyFont="1" applyFill="1" applyBorder="1" applyAlignment="1">
      <alignment horizontal="center" vertical="center"/>
    </xf>
    <xf numFmtId="4" fontId="46" fillId="0" borderId="22" xfId="41" applyNumberFormat="1" applyFont="1" applyFill="1" applyBorder="1" applyAlignment="1">
      <alignment horizontal="center" vertical="center"/>
    </xf>
    <xf numFmtId="0" fontId="48" fillId="0" borderId="22" xfId="41" applyFont="1" applyFill="1" applyBorder="1" applyAlignment="1">
      <alignment horizontal="center" vertical="center" wrapText="1"/>
    </xf>
    <xf numFmtId="4" fontId="48" fillId="0" borderId="22" xfId="41" applyNumberFormat="1" applyFont="1" applyFill="1" applyBorder="1" applyAlignment="1">
      <alignment horizontal="center" vertical="center"/>
    </xf>
    <xf numFmtId="0" fontId="47" fillId="0" borderId="12" xfId="41" applyNumberFormat="1" applyFont="1" applyFill="1" applyBorder="1" applyAlignment="1">
      <alignment horizontal="center" vertical="center" wrapText="1"/>
    </xf>
    <xf numFmtId="0" fontId="47" fillId="0" borderId="12" xfId="41" applyNumberFormat="1" applyFont="1" applyFill="1" applyBorder="1" applyAlignment="1">
      <alignment horizontal="center" vertical="top" wrapText="1"/>
    </xf>
    <xf numFmtId="0" fontId="50" fillId="0" borderId="0" xfId="0" applyFont="1"/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left"/>
    </xf>
    <xf numFmtId="0" fontId="50" fillId="0" borderId="0" xfId="0" applyFont="1" applyFill="1"/>
    <xf numFmtId="164" fontId="46" fillId="0" borderId="26" xfId="41" applyNumberFormat="1" applyFont="1" applyFill="1" applyBorder="1" applyAlignment="1">
      <alignment horizontal="center" vertical="center"/>
    </xf>
    <xf numFmtId="164" fontId="46" fillId="25" borderId="12" xfId="41" applyNumberFormat="1" applyFont="1" applyFill="1" applyBorder="1" applyAlignment="1">
      <alignment horizontal="center" vertical="center"/>
    </xf>
    <xf numFmtId="9" fontId="54" fillId="25" borderId="22" xfId="0" applyNumberFormat="1" applyFont="1" applyFill="1" applyBorder="1" applyAlignment="1">
      <alignment vertical="center"/>
    </xf>
    <xf numFmtId="0" fontId="48" fillId="25" borderId="12" xfId="41" applyFont="1" applyFill="1" applyBorder="1" applyAlignment="1">
      <alignment horizontal="center" vertical="center" wrapText="1"/>
    </xf>
    <xf numFmtId="4" fontId="48" fillId="25" borderId="12" xfId="41" applyNumberFormat="1" applyFont="1" applyFill="1" applyBorder="1" applyAlignment="1">
      <alignment horizontal="center" vertical="center"/>
    </xf>
    <xf numFmtId="0" fontId="21" fillId="24" borderId="0" xfId="0" applyFont="1" applyFill="1"/>
    <xf numFmtId="2" fontId="47" fillId="24" borderId="20" xfId="41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50" fillId="0" borderId="0" xfId="0" applyFont="1" applyFill="1" applyAlignment="1"/>
    <xf numFmtId="0" fontId="51" fillId="0" borderId="0" xfId="0" applyFont="1" applyFill="1" applyAlignment="1">
      <alignment vertical="top"/>
    </xf>
    <xf numFmtId="165" fontId="46" fillId="0" borderId="22" xfId="41" applyNumberFormat="1" applyFont="1" applyFill="1" applyBorder="1" applyAlignment="1">
      <alignment horizontal="center" vertical="center"/>
    </xf>
    <xf numFmtId="165" fontId="46" fillId="0" borderId="26" xfId="41" applyNumberFormat="1" applyFont="1" applyFill="1" applyBorder="1" applyAlignment="1">
      <alignment horizontal="center" vertical="center"/>
    </xf>
    <xf numFmtId="165" fontId="46" fillId="0" borderId="12" xfId="41" applyNumberFormat="1" applyFont="1" applyFill="1" applyBorder="1" applyAlignment="1">
      <alignment horizontal="center" vertical="center"/>
    </xf>
    <xf numFmtId="165" fontId="46" fillId="0" borderId="27" xfId="41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 wrapText="1"/>
    </xf>
    <xf numFmtId="9" fontId="46" fillId="0" borderId="22" xfId="59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top"/>
    </xf>
    <xf numFmtId="0" fontId="50" fillId="0" borderId="0" xfId="0" applyFont="1" applyFill="1" applyAlignment="1">
      <alignment horizontal="center" wrapText="1"/>
    </xf>
    <xf numFmtId="0" fontId="50" fillId="0" borderId="0" xfId="0" applyFont="1" applyFill="1" applyAlignment="1">
      <alignment horizontal="center"/>
    </xf>
    <xf numFmtId="0" fontId="47" fillId="25" borderId="28" xfId="41" applyFont="1" applyFill="1" applyBorder="1" applyAlignment="1">
      <alignment horizontal="center" vertical="center"/>
    </xf>
    <xf numFmtId="0" fontId="47" fillId="25" borderId="0" xfId="41" applyFont="1" applyFill="1" applyBorder="1" applyAlignment="1">
      <alignment horizontal="center" vertical="center"/>
    </xf>
    <xf numFmtId="0" fontId="47" fillId="25" borderId="29" xfId="4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right"/>
    </xf>
    <xf numFmtId="0" fontId="50" fillId="0" borderId="0" xfId="0" applyFont="1" applyFill="1" applyAlignment="1">
      <alignment wrapText="1"/>
    </xf>
  </cellXfs>
  <cellStyles count="60">
    <cellStyle name="Accent" xfId="1"/>
    <cellStyle name="Accent 1" xfId="2"/>
    <cellStyle name="Accent 2" xfId="3"/>
    <cellStyle name="Accent 3" xfId="4"/>
    <cellStyle name="Akcent 1" xfId="5" builtinId="29" customBuiltin="1"/>
    <cellStyle name="Akcent 2" xfId="6" builtinId="33" customBuiltin="1"/>
    <cellStyle name="Akcent 3" xfId="7" builtinId="37" customBuiltin="1"/>
    <cellStyle name="Akcent 4" xfId="8" builtinId="41" customBuiltin="1"/>
    <cellStyle name="Akcent 5" xfId="9" builtinId="45" customBuiltin="1"/>
    <cellStyle name="Akcent 6" xfId="10" builtinId="49" customBuiltin="1"/>
    <cellStyle name="Bad" xfId="11"/>
    <cellStyle name="Dane wejściowe" xfId="12" builtinId="20" customBuiltin="1"/>
    <cellStyle name="Dane wyjściowe" xfId="13" builtinId="21" customBuiltin="1"/>
    <cellStyle name="Error" xfId="14"/>
    <cellStyle name="Excel_BuiltIn_Akcent 1" xfId="15"/>
    <cellStyle name="Footnote" xfId="16"/>
    <cellStyle name="Good" xfId="17"/>
    <cellStyle name="Good 1" xfId="18"/>
    <cellStyle name="Good 2" xfId="19"/>
    <cellStyle name="Heading (user)" xfId="20"/>
    <cellStyle name="Heading 1" xfId="21"/>
    <cellStyle name="Heading 2" xfId="22"/>
    <cellStyle name="Input" xfId="23"/>
    <cellStyle name="Input 2" xfId="24"/>
    <cellStyle name="Komórka połączona" xfId="25" builtinId="24" customBuiltin="1"/>
    <cellStyle name="Komórka zaznaczona" xfId="26" builtinId="23" customBuiltin="1"/>
    <cellStyle name="Linked Cell" xfId="27"/>
    <cellStyle name="Linked Cell 2" xfId="28"/>
    <cellStyle name="Nagłówek 1" xfId="29" builtinId="16" customBuiltin="1"/>
    <cellStyle name="Nagłówek 1 2" xfId="30"/>
    <cellStyle name="Nagłówek 1 2 2" xfId="31"/>
    <cellStyle name="Nagłówek 2" xfId="32" builtinId="17" customBuiltin="1"/>
    <cellStyle name="Nagłówek 2 2" xfId="33"/>
    <cellStyle name="Nagłówek 2 2 2" xfId="34"/>
    <cellStyle name="Nagłówek 3" xfId="35" builtinId="18" customBuiltin="1"/>
    <cellStyle name="Nagłówek 3 2" xfId="36"/>
    <cellStyle name="Nagłówek 3 2 2" xfId="37"/>
    <cellStyle name="Nagłówek 4" xfId="38" builtinId="19" customBuiltin="1"/>
    <cellStyle name="Neutral" xfId="39"/>
    <cellStyle name="Normalny" xfId="0" builtinId="0"/>
    <cellStyle name="Normalny 2" xfId="40"/>
    <cellStyle name="Normalny 2 2" xfId="41"/>
    <cellStyle name="Normalny 3" xfId="42"/>
    <cellStyle name="Note" xfId="43"/>
    <cellStyle name="Obliczenia" xfId="44" builtinId="22" customBuiltin="1"/>
    <cellStyle name="Output" xfId="45"/>
    <cellStyle name="Output 2" xfId="46"/>
    <cellStyle name="Procentowy" xfId="59" builtinId="5"/>
    <cellStyle name="Status" xfId="47"/>
    <cellStyle name="Suma" xfId="48" builtinId="25" customBuiltin="1"/>
    <cellStyle name="Tekst objaśnienia" xfId="49" builtinId="53" customBuiltin="1"/>
    <cellStyle name="Tekst ostrzeżenia" xfId="50" builtinId="11" customBuiltin="1"/>
    <cellStyle name="Text" xfId="51"/>
    <cellStyle name="Total" xfId="52"/>
    <cellStyle name="Total 2" xfId="53"/>
    <cellStyle name="Tytuł" xfId="54" builtinId="15" customBuiltin="1"/>
    <cellStyle name="Uwaga" xfId="55" builtinId="10" customBuiltin="1"/>
    <cellStyle name="Warning" xfId="56"/>
    <cellStyle name="Warning Text" xfId="57"/>
    <cellStyle name="Warning Text 2" xfId="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9"/>
  <sheetViews>
    <sheetView tabSelected="1" topLeftCell="A13" zoomScale="110" zoomScaleNormal="110" workbookViewId="0">
      <selection activeCell="G6" sqref="G6"/>
    </sheetView>
  </sheetViews>
  <sheetFormatPr defaultRowHeight="11.25"/>
  <cols>
    <col min="1" max="1" width="6.7109375" style="3" customWidth="1"/>
    <col min="2" max="2" width="16.42578125" style="3" customWidth="1"/>
    <col min="3" max="4" width="24.28515625" style="3" customWidth="1"/>
    <col min="5" max="5" width="9.28515625" style="3" bestFit="1" customWidth="1"/>
    <col min="6" max="6" width="10.7109375" style="3" customWidth="1"/>
    <col min="7" max="7" width="9.28515625" style="3" bestFit="1" customWidth="1"/>
    <col min="8" max="8" width="9.85546875" style="3" customWidth="1"/>
    <col min="9" max="9" width="7.5703125" style="3" customWidth="1"/>
    <col min="10" max="10" width="9.140625" style="3" customWidth="1"/>
    <col min="11" max="11" width="10.5703125" style="3" bestFit="1" customWidth="1"/>
    <col min="12" max="12" width="10.5703125" style="3" customWidth="1"/>
    <col min="13" max="13" width="10.42578125" style="3" customWidth="1"/>
    <col min="14" max="14" width="13.140625" style="3" customWidth="1"/>
    <col min="15" max="16384" width="9.140625" style="3"/>
  </cols>
  <sheetData>
    <row r="1" spans="1:14">
      <c r="G1" s="52" t="s">
        <v>13</v>
      </c>
      <c r="H1" s="52"/>
      <c r="I1" s="52"/>
      <c r="J1" s="52"/>
      <c r="K1" s="52"/>
      <c r="L1" s="52"/>
      <c r="M1" s="52"/>
      <c r="N1" s="52"/>
    </row>
    <row r="3" spans="1:14">
      <c r="A3" s="51" t="s">
        <v>12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31.5">
      <c r="A4" s="4" t="s">
        <v>0</v>
      </c>
      <c r="B4" s="4" t="s">
        <v>1</v>
      </c>
      <c r="C4" s="4" t="s">
        <v>14</v>
      </c>
      <c r="D4" s="4" t="s">
        <v>31</v>
      </c>
      <c r="E4" s="4" t="s">
        <v>39</v>
      </c>
      <c r="F4" s="4" t="s">
        <v>22</v>
      </c>
      <c r="G4" s="5" t="s">
        <v>40</v>
      </c>
      <c r="H4" s="6" t="s">
        <v>41</v>
      </c>
      <c r="I4" s="14" t="s">
        <v>16</v>
      </c>
      <c r="J4" s="7" t="s">
        <v>42</v>
      </c>
      <c r="K4" s="4" t="s">
        <v>43</v>
      </c>
      <c r="L4" s="34" t="s">
        <v>44</v>
      </c>
      <c r="M4" s="4" t="s">
        <v>19</v>
      </c>
      <c r="N4" s="4" t="s">
        <v>20</v>
      </c>
    </row>
    <row r="5" spans="1:14">
      <c r="A5" s="22">
        <v>1</v>
      </c>
      <c r="B5" s="23">
        <v>2</v>
      </c>
      <c r="C5" s="22">
        <v>3</v>
      </c>
      <c r="D5" s="22" t="s">
        <v>32</v>
      </c>
      <c r="E5" s="22">
        <v>4</v>
      </c>
      <c r="F5" s="22">
        <v>5</v>
      </c>
      <c r="G5" s="22">
        <v>6</v>
      </c>
      <c r="H5" s="22" t="s">
        <v>15</v>
      </c>
      <c r="I5" s="22">
        <v>8</v>
      </c>
      <c r="J5" s="22" t="s">
        <v>18</v>
      </c>
      <c r="K5" s="22" t="s">
        <v>17</v>
      </c>
      <c r="L5" s="22">
        <v>11</v>
      </c>
      <c r="M5" s="22">
        <v>12</v>
      </c>
      <c r="N5" s="22">
        <v>13</v>
      </c>
    </row>
    <row r="6" spans="1:14" ht="160.5" customHeight="1">
      <c r="A6" s="15">
        <v>1</v>
      </c>
      <c r="B6" s="16" t="s">
        <v>3</v>
      </c>
      <c r="C6" s="17" t="s">
        <v>25</v>
      </c>
      <c r="D6" s="42"/>
      <c r="E6" s="18">
        <v>80000</v>
      </c>
      <c r="F6" s="18"/>
      <c r="G6" s="38"/>
      <c r="H6" s="39"/>
      <c r="I6" s="43"/>
      <c r="J6" s="41"/>
      <c r="K6" s="38"/>
      <c r="L6" s="19"/>
      <c r="M6" s="20"/>
      <c r="N6" s="21"/>
    </row>
    <row r="7" spans="1:14" ht="160.5" customHeight="1">
      <c r="A7" s="8">
        <v>2</v>
      </c>
      <c r="B7" s="9" t="s">
        <v>4</v>
      </c>
      <c r="C7" s="2" t="s">
        <v>26</v>
      </c>
      <c r="D7" s="44"/>
      <c r="E7" s="10">
        <v>80000</v>
      </c>
      <c r="F7" s="10"/>
      <c r="G7" s="40"/>
      <c r="H7" s="39"/>
      <c r="I7" s="43"/>
      <c r="J7" s="41"/>
      <c r="K7" s="38"/>
      <c r="L7" s="19"/>
      <c r="M7" s="11"/>
      <c r="N7" s="12"/>
    </row>
    <row r="8" spans="1:14" ht="141.75" customHeight="1">
      <c r="A8" s="8">
        <v>3</v>
      </c>
      <c r="B8" s="9" t="s">
        <v>5</v>
      </c>
      <c r="C8" s="2" t="s">
        <v>37</v>
      </c>
      <c r="D8" s="44"/>
      <c r="E8" s="10">
        <v>40000</v>
      </c>
      <c r="F8" s="10"/>
      <c r="G8" s="40"/>
      <c r="H8" s="39"/>
      <c r="I8" s="43"/>
      <c r="J8" s="41"/>
      <c r="K8" s="38"/>
      <c r="L8" s="19"/>
      <c r="M8" s="11"/>
      <c r="N8" s="12"/>
    </row>
    <row r="9" spans="1:14" ht="142.5" customHeight="1">
      <c r="A9" s="8">
        <v>4</v>
      </c>
      <c r="B9" s="9" t="s">
        <v>6</v>
      </c>
      <c r="C9" s="2" t="s">
        <v>36</v>
      </c>
      <c r="D9" s="44"/>
      <c r="E9" s="10">
        <v>20000</v>
      </c>
      <c r="F9" s="10"/>
      <c r="G9" s="40"/>
      <c r="H9" s="39"/>
      <c r="I9" s="43"/>
      <c r="J9" s="41"/>
      <c r="K9" s="38"/>
      <c r="L9" s="19"/>
      <c r="M9" s="11"/>
      <c r="N9" s="12"/>
    </row>
    <row r="10" spans="1:14" ht="140.25" customHeight="1">
      <c r="A10" s="8">
        <v>5</v>
      </c>
      <c r="B10" s="9" t="s">
        <v>38</v>
      </c>
      <c r="C10" s="2" t="s">
        <v>36</v>
      </c>
      <c r="D10" s="44"/>
      <c r="E10" s="10">
        <v>20000</v>
      </c>
      <c r="F10" s="10"/>
      <c r="G10" s="40"/>
      <c r="H10" s="39"/>
      <c r="I10" s="43"/>
      <c r="J10" s="41"/>
      <c r="K10" s="38"/>
      <c r="L10" s="19"/>
      <c r="M10" s="11"/>
      <c r="N10" s="12"/>
    </row>
    <row r="11" spans="1:14" ht="142.5" customHeight="1">
      <c r="A11" s="8">
        <v>6</v>
      </c>
      <c r="B11" s="9" t="s">
        <v>7</v>
      </c>
      <c r="C11" s="2" t="s">
        <v>10</v>
      </c>
      <c r="D11" s="44"/>
      <c r="E11" s="13">
        <v>10000</v>
      </c>
      <c r="F11" s="13"/>
      <c r="G11" s="40"/>
      <c r="H11" s="39"/>
      <c r="I11" s="43"/>
      <c r="J11" s="41"/>
      <c r="K11" s="38"/>
      <c r="L11" s="19"/>
      <c r="M11" s="11"/>
      <c r="N11" s="12"/>
    </row>
    <row r="12" spans="1:14" ht="132" customHeight="1">
      <c r="A12" s="8">
        <v>7</v>
      </c>
      <c r="B12" s="9" t="s">
        <v>34</v>
      </c>
      <c r="C12" s="2" t="s">
        <v>35</v>
      </c>
      <c r="D12" s="44"/>
      <c r="E12" s="10">
        <v>10000</v>
      </c>
      <c r="F12" s="10"/>
      <c r="G12" s="40"/>
      <c r="H12" s="39"/>
      <c r="I12" s="43"/>
      <c r="J12" s="41"/>
      <c r="K12" s="38"/>
      <c r="L12" s="19"/>
      <c r="M12" s="11"/>
      <c r="N12" s="12"/>
    </row>
    <row r="13" spans="1:14" ht="141.75" customHeight="1">
      <c r="A13" s="8">
        <v>8</v>
      </c>
      <c r="B13" s="9" t="s">
        <v>8</v>
      </c>
      <c r="C13" s="2" t="s">
        <v>11</v>
      </c>
      <c r="D13" s="44"/>
      <c r="E13" s="13">
        <v>500</v>
      </c>
      <c r="F13" s="13"/>
      <c r="G13" s="40"/>
      <c r="H13" s="39"/>
      <c r="I13" s="43"/>
      <c r="J13" s="41"/>
      <c r="K13" s="38"/>
      <c r="L13" s="19"/>
      <c r="M13" s="11"/>
      <c r="N13" s="12"/>
    </row>
    <row r="14" spans="1:14" ht="144.75" customHeight="1">
      <c r="A14" s="8">
        <v>9</v>
      </c>
      <c r="B14" s="9" t="s">
        <v>9</v>
      </c>
      <c r="C14" s="2" t="s">
        <v>11</v>
      </c>
      <c r="D14" s="44"/>
      <c r="E14" s="13">
        <v>500</v>
      </c>
      <c r="F14" s="13"/>
      <c r="G14" s="40"/>
      <c r="H14" s="39"/>
      <c r="I14" s="43"/>
      <c r="J14" s="41"/>
      <c r="K14" s="38"/>
      <c r="L14" s="19"/>
      <c r="M14" s="11"/>
      <c r="N14" s="12"/>
    </row>
    <row r="15" spans="1:14">
      <c r="A15" s="48" t="s">
        <v>24</v>
      </c>
      <c r="B15" s="49"/>
      <c r="C15" s="49"/>
      <c r="D15" s="49"/>
      <c r="E15" s="49"/>
      <c r="F15" s="50"/>
      <c r="G15" s="29"/>
      <c r="H15" s="28">
        <f>SUM(H6:H14)</f>
        <v>0</v>
      </c>
      <c r="I15" s="30"/>
      <c r="J15" s="41">
        <f>SUM(J6:J14)</f>
        <v>0</v>
      </c>
      <c r="K15" s="38">
        <f t="shared" ref="K15" si="0">J15+H15</f>
        <v>0</v>
      </c>
      <c r="L15" s="19"/>
      <c r="M15" s="31"/>
      <c r="N15" s="32"/>
    </row>
    <row r="17" spans="1:43" s="1" customFormat="1" ht="11.25" customHeight="1">
      <c r="A17" s="24"/>
      <c r="B17" s="25" t="s">
        <v>2</v>
      </c>
      <c r="C17" s="26"/>
      <c r="D17" s="26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43" s="1" customFormat="1" ht="11.25" customHeight="1">
      <c r="A18" s="53" t="s">
        <v>27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</row>
    <row r="19" spans="1:43" s="33" customFormat="1" ht="0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</row>
    <row r="20" spans="1:43" s="1" customFormat="1" ht="11.25" customHeight="1">
      <c r="A20" s="45" t="s">
        <v>23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</row>
    <row r="21" spans="1:43" s="1" customFormat="1" ht="11.25" customHeight="1">
      <c r="A21" s="36" t="s">
        <v>28</v>
      </c>
      <c r="B21" s="3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spans="1:43" ht="12">
      <c r="A22" s="36" t="s">
        <v>29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43" ht="12">
      <c r="A23" s="36" t="s">
        <v>30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43" ht="11.25" customHeight="1">
      <c r="A24" s="53" t="s">
        <v>33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1:43" ht="12">
      <c r="A25" s="27"/>
      <c r="B25" s="27"/>
      <c r="C25" s="27"/>
      <c r="D25" s="27"/>
      <c r="E25" s="27"/>
      <c r="F25" s="27"/>
      <c r="G25" s="27"/>
      <c r="H25" s="46" t="s">
        <v>21</v>
      </c>
      <c r="I25" s="47"/>
      <c r="J25" s="47"/>
      <c r="K25" s="47"/>
      <c r="L25" s="47"/>
      <c r="M25" s="47"/>
      <c r="N25" s="47"/>
    </row>
    <row r="26" spans="1:43" ht="12">
      <c r="A26" s="27"/>
      <c r="B26" s="27"/>
      <c r="C26" s="27"/>
      <c r="D26" s="27"/>
      <c r="E26" s="27"/>
      <c r="F26" s="27"/>
      <c r="G26" s="27"/>
      <c r="H26" s="47"/>
      <c r="I26" s="47"/>
      <c r="J26" s="47"/>
      <c r="K26" s="47"/>
      <c r="L26" s="47"/>
      <c r="M26" s="47"/>
      <c r="N26" s="47"/>
    </row>
    <row r="27" spans="1:43" ht="12">
      <c r="A27" s="27"/>
      <c r="B27" s="27"/>
      <c r="C27" s="27"/>
      <c r="D27" s="27"/>
      <c r="E27" s="27"/>
      <c r="F27" s="27"/>
      <c r="G27" s="27"/>
      <c r="H27" s="47"/>
      <c r="I27" s="47"/>
      <c r="J27" s="47"/>
      <c r="K27" s="47"/>
      <c r="L27" s="47"/>
      <c r="M27" s="47"/>
      <c r="N27" s="47"/>
    </row>
    <row r="28" spans="1:43" ht="12">
      <c r="A28" s="27"/>
      <c r="B28" s="27"/>
      <c r="C28" s="27"/>
      <c r="D28" s="27"/>
      <c r="E28" s="27"/>
      <c r="F28" s="27"/>
      <c r="G28" s="27"/>
      <c r="H28" s="47"/>
      <c r="I28" s="47"/>
      <c r="J28" s="47"/>
      <c r="K28" s="47"/>
      <c r="L28" s="47"/>
      <c r="M28" s="47"/>
      <c r="N28" s="47"/>
    </row>
    <row r="29" spans="1:43" ht="12">
      <c r="A29" s="27"/>
      <c r="B29" s="27"/>
      <c r="C29" s="27"/>
      <c r="D29" s="27"/>
      <c r="E29" s="27"/>
      <c r="F29" s="27"/>
      <c r="G29" s="27"/>
      <c r="H29" s="47"/>
      <c r="I29" s="47"/>
      <c r="J29" s="47"/>
      <c r="K29" s="47"/>
      <c r="L29" s="47"/>
      <c r="M29" s="47"/>
      <c r="N29" s="47"/>
    </row>
  </sheetData>
  <mergeCells count="7">
    <mergeCell ref="A20:N20"/>
    <mergeCell ref="H25:N29"/>
    <mergeCell ref="A15:F15"/>
    <mergeCell ref="A3:N3"/>
    <mergeCell ref="G1:N1"/>
    <mergeCell ref="A18:N19"/>
    <mergeCell ref="A24:N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Lipiński</dc:creator>
  <cp:lastModifiedBy>nzz.kliszewskik</cp:lastModifiedBy>
  <cp:lastPrinted>2023-12-27T08:33:36Z</cp:lastPrinted>
  <dcterms:created xsi:type="dcterms:W3CDTF">2018-03-13T09:44:27Z</dcterms:created>
  <dcterms:modified xsi:type="dcterms:W3CDTF">2023-12-29T11:46:30Z</dcterms:modified>
</cp:coreProperties>
</file>