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olkowska\Desktop\Ala\2025r\fogr 2025 przetarg\przedmiar\"/>
    </mc:Choice>
  </mc:AlternateContent>
  <xr:revisionPtr revIDLastSave="0" documentId="13_ncr:1_{987C1F21-1E33-4639-B448-7099379721AE}" xr6:coauthVersionLast="47" xr6:coauthVersionMax="47" xr10:uidLastSave="{00000000-0000-0000-0000-000000000000}"/>
  <bookViews>
    <workbookView xWindow="4155" yWindow="4155" windowWidth="21600" windowHeight="11295" tabRatio="500" xr2:uid="{00000000-000D-0000-FFFF-FFFF00000000}"/>
  </bookViews>
  <sheets>
    <sheet name="Gawłów dz. 658, 711-18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3" l="1"/>
  <c r="G16" i="3"/>
  <c r="G10" i="3"/>
  <c r="G11" i="3"/>
  <c r="G12" i="3"/>
  <c r="G13" i="3"/>
  <c r="G14" i="3"/>
  <c r="G9" i="3"/>
  <c r="G8" i="3" l="1"/>
  <c r="G7" i="3"/>
  <c r="G6" i="3"/>
  <c r="G5" i="3"/>
  <c r="D17" i="3" l="1"/>
  <c r="D18" i="3" s="1"/>
  <c r="D19" i="3" s="1"/>
</calcChain>
</file>

<file path=xl/sharedStrings.xml><?xml version="1.0" encoding="utf-8"?>
<sst xmlns="http://schemas.openxmlformats.org/spreadsheetml/2006/main" count="51" uniqueCount="44">
  <si>
    <t>Lp.</t>
  </si>
  <si>
    <t>Rodzaj robót</t>
  </si>
  <si>
    <t>Jm.</t>
  </si>
  <si>
    <t>Ilość</t>
  </si>
  <si>
    <t>Cena jedn.          netto</t>
  </si>
  <si>
    <t>Wartość                  netto</t>
  </si>
  <si>
    <t>1.</t>
  </si>
  <si>
    <t>2.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</si>
  <si>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</si>
  <si>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t>3.</t>
  </si>
  <si>
    <t>4.</t>
  </si>
  <si>
    <t>5.</t>
  </si>
  <si>
    <t>6.</t>
  </si>
  <si>
    <t>7.</t>
  </si>
  <si>
    <t>8.</t>
  </si>
  <si>
    <t>9.</t>
  </si>
  <si>
    <t>10.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</si>
  <si>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3</t>
    </r>
  </si>
  <si>
    <t xml:space="preserve">Wartość robót bez podatku Vat     </t>
  </si>
  <si>
    <t xml:space="preserve">Podatek Vat  </t>
  </si>
  <si>
    <t xml:space="preserve">Ogółem wartość robót     </t>
  </si>
  <si>
    <t>Sporządzono:</t>
  </si>
  <si>
    <t>m</t>
  </si>
  <si>
    <t>11.</t>
  </si>
  <si>
    <t>12.</t>
  </si>
  <si>
    <t>13.</t>
  </si>
  <si>
    <t>szt.</t>
  </si>
  <si>
    <t xml:space="preserve">    </t>
  </si>
  <si>
    <t>Skropienie nawierzchni  emulsją asfaltową w ilości 0,5kg/m2                                      D-04.03.01</t>
  </si>
  <si>
    <t xml:space="preserve">Nawierzchnia z masy mineralno asfaltowej AC11S   4cm   w-wa ścieralna                              D-05. 03.05a </t>
  </si>
  <si>
    <t>m2</t>
  </si>
  <si>
    <t>kompl.</t>
  </si>
  <si>
    <t>Żelbetowe ścianki czołowe przepustu dla rur fi600mm                            - D-03.00.00</t>
  </si>
  <si>
    <t>Dolna warstwa podbudowy z tłucznia kamiennego                        0-63mm gr.15cm D-04.04.00, D-04.04.02</t>
  </si>
  <si>
    <t>Uzupełnienie poboczy tłuczniem kamiennym 0-31,5mm, gr 12cm  D-06.03.01a</t>
  </si>
  <si>
    <r>
      <t xml:space="preserve">Demontaż uszkodzonego przepustu fi600mm, montaż rury PVC </t>
    </r>
    <r>
      <rPr>
        <sz val="10"/>
        <color rgb="FF000000"/>
        <rFont val="Arial"/>
        <family val="2"/>
        <charset val="1"/>
      </rPr>
      <t>SN8 fi 600 – 12m na podbudowie z kruszywa, zasypanie przepustu  tłuczniem kamiennym ,                                                             D-03.00.00</t>
    </r>
  </si>
  <si>
    <t>Dolna warstwa podbudowy z tłucznia kamiennego                  60-120mm gr.25cm   967,50+257,5+350                                            D-04.04.00, D-04.04.02</t>
  </si>
  <si>
    <t>Formowanie nasypów ziemnych poza poboczem drogi z materiału pozostawionego na odkład       D-04.01.01</t>
  </si>
  <si>
    <t>Nawierzchnia z masy mineralno asfaltowej AC16W  5cm   w-wawiążąca     D-05. 03.05b    730x3,5+227,50</t>
  </si>
  <si>
    <t>Usunięcie z poboczy drogi  wysokiej trawy, oraz samosiejek, karczowanie  krzewów, wraz z utylizacją  D-01.02.01</t>
  </si>
  <si>
    <t>Ułożenie drenażu fi100mm w otulinie  z obsypaniem rury żwirem 100m, niwelacja podłużna drogi.
 D-03.03.02</t>
  </si>
  <si>
    <t>Górna warstwa podbudowy  z tłucznia kamiennego            0-31,5mm gr.10cm wykonana przy użyciu rozściełacza 215x4,5+515x4.5=967,50+2317,50+350                D-04.04.00, D-04.04.02</t>
  </si>
  <si>
    <t>Roboty ziemne, korytowanie istniejącej podbudowy gr. 50cm – 40%materiału pozostawiony na odkład, pozostały   materiał wywóz na odl. do  3km                                                   215x4,50+515x0,50x+350                                                                                                          D-04.01.01</t>
  </si>
  <si>
    <t xml:space="preserve">Przedmiar  robót dla  wykonania przebudowy  drogi wewnętrznej dz. 711/18, 658 w msc. Gawłów.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</si>
</sst>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0.5"/>
      <color rgb="FF000000"/>
      <name val="Arial"/>
      <family val="2"/>
      <charset val="238"/>
    </font>
    <font>
      <b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/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/>
    <xf numFmtId="0" fontId="9" fillId="0" borderId="11" xfId="0" applyFont="1" applyBorder="1" applyAlignment="1">
      <alignment horizontal="right" vertical="center" wrapText="1"/>
    </xf>
    <xf numFmtId="2" fontId="9" fillId="0" borderId="12" xfId="0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9" fillId="0" borderId="7" xfId="0" applyFont="1" applyBorder="1" applyAlignment="1">
      <alignment horizontal="right" vertical="center" wrapText="1"/>
    </xf>
    <xf numFmtId="2" fontId="9" fillId="0" borderId="8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 vertical="center" wrapText="1"/>
    </xf>
    <xf numFmtId="2" fontId="9" fillId="0" borderId="10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1"/>
  <sheetViews>
    <sheetView tabSelected="1" topLeftCell="A10" zoomScale="90" zoomScaleNormal="90" workbookViewId="0">
      <selection activeCell="H16" sqref="H16"/>
    </sheetView>
  </sheetViews>
  <sheetFormatPr defaultColWidth="8.85546875" defaultRowHeight="15" x14ac:dyDescent="0.25"/>
  <cols>
    <col min="1" max="1" width="1.5703125" customWidth="1"/>
    <col min="2" max="2" width="6.5703125" customWidth="1"/>
    <col min="3" max="3" width="53.28515625" customWidth="1"/>
    <col min="4" max="4" width="6.28515625" customWidth="1"/>
    <col min="7" max="7" width="10.140625" customWidth="1"/>
  </cols>
  <sheetData>
    <row r="1" spans="2:8" ht="14.45" customHeight="1" x14ac:dyDescent="0.25">
      <c r="B1" s="18" t="s">
        <v>43</v>
      </c>
      <c r="C1" s="18"/>
      <c r="D1" s="18"/>
      <c r="E1" s="18"/>
      <c r="F1" s="18"/>
      <c r="G1" s="18"/>
    </row>
    <row r="2" spans="2:8" x14ac:dyDescent="0.25">
      <c r="B2" s="18"/>
      <c r="C2" s="18"/>
      <c r="D2" s="18"/>
      <c r="E2" s="18"/>
      <c r="F2" s="18"/>
      <c r="G2" s="18"/>
    </row>
    <row r="3" spans="2:8" ht="45" x14ac:dyDescent="0.25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4" t="s">
        <v>5</v>
      </c>
    </row>
    <row r="4" spans="2:8" ht="87.75" customHeight="1" x14ac:dyDescent="0.25">
      <c r="B4" s="6" t="s">
        <v>6</v>
      </c>
      <c r="C4" s="13" t="s">
        <v>42</v>
      </c>
      <c r="D4" s="8" t="s">
        <v>17</v>
      </c>
      <c r="E4" s="8">
        <v>787.5</v>
      </c>
      <c r="F4" s="9">
        <v>0</v>
      </c>
      <c r="G4" s="10">
        <v>0</v>
      </c>
    </row>
    <row r="5" spans="2:8" ht="47.25" customHeight="1" x14ac:dyDescent="0.25">
      <c r="B5" s="6" t="s">
        <v>7</v>
      </c>
      <c r="C5" s="13" t="s">
        <v>36</v>
      </c>
      <c r="D5" s="8" t="s">
        <v>8</v>
      </c>
      <c r="E5" s="8">
        <v>1575</v>
      </c>
      <c r="F5" s="9">
        <v>0</v>
      </c>
      <c r="G5" s="10">
        <f t="shared" ref="G4:G8" si="0">E5*F5</f>
        <v>0</v>
      </c>
      <c r="H5" t="s">
        <v>27</v>
      </c>
    </row>
    <row r="6" spans="2:8" ht="36" customHeight="1" x14ac:dyDescent="0.25">
      <c r="B6" s="6" t="s">
        <v>9</v>
      </c>
      <c r="C6" s="13" t="s">
        <v>33</v>
      </c>
      <c r="D6" s="8" t="s">
        <v>8</v>
      </c>
      <c r="E6" s="8">
        <v>1575</v>
      </c>
      <c r="F6" s="9">
        <v>0</v>
      </c>
      <c r="G6" s="10">
        <f t="shared" si="0"/>
        <v>0</v>
      </c>
    </row>
    <row r="7" spans="2:8" ht="68.25" customHeight="1" x14ac:dyDescent="0.25">
      <c r="B7" s="6" t="s">
        <v>10</v>
      </c>
      <c r="C7" s="13" t="s">
        <v>41</v>
      </c>
      <c r="D7" s="8" t="s">
        <v>8</v>
      </c>
      <c r="E7" s="8">
        <v>3635</v>
      </c>
      <c r="F7" s="9">
        <v>0</v>
      </c>
      <c r="G7" s="10">
        <f t="shared" si="0"/>
        <v>0</v>
      </c>
    </row>
    <row r="8" spans="2:8" ht="33.6" customHeight="1" x14ac:dyDescent="0.25">
      <c r="B8" s="6" t="s">
        <v>11</v>
      </c>
      <c r="C8" s="13" t="s">
        <v>38</v>
      </c>
      <c r="D8" s="8" t="s">
        <v>8</v>
      </c>
      <c r="E8" s="8">
        <v>2782.5</v>
      </c>
      <c r="F8" s="9">
        <v>0</v>
      </c>
      <c r="G8" s="10">
        <f t="shared" si="0"/>
        <v>0</v>
      </c>
    </row>
    <row r="9" spans="2:8" ht="46.35" customHeight="1" x14ac:dyDescent="0.25">
      <c r="B9" s="6" t="s">
        <v>12</v>
      </c>
      <c r="C9" s="5" t="s">
        <v>28</v>
      </c>
      <c r="D9" s="8" t="s">
        <v>8</v>
      </c>
      <c r="E9" s="8">
        <v>2782.5</v>
      </c>
      <c r="F9" s="9">
        <v>0</v>
      </c>
      <c r="G9" s="10">
        <f>E9*F9</f>
        <v>0</v>
      </c>
    </row>
    <row r="10" spans="2:8" ht="36.6" customHeight="1" x14ac:dyDescent="0.25">
      <c r="B10" s="6" t="s">
        <v>13</v>
      </c>
      <c r="C10" s="13" t="s">
        <v>29</v>
      </c>
      <c r="D10" s="8" t="s">
        <v>8</v>
      </c>
      <c r="E10" s="8">
        <v>2782.5</v>
      </c>
      <c r="F10" s="9">
        <v>0</v>
      </c>
      <c r="G10" s="10">
        <f t="shared" ref="G10:G16" si="1">E10*F10</f>
        <v>0</v>
      </c>
    </row>
    <row r="11" spans="2:8" ht="48" customHeight="1" x14ac:dyDescent="0.25">
      <c r="B11" s="6" t="s">
        <v>14</v>
      </c>
      <c r="C11" s="13" t="s">
        <v>34</v>
      </c>
      <c r="D11" s="8" t="s">
        <v>30</v>
      </c>
      <c r="E11" s="8">
        <v>800</v>
      </c>
      <c r="F11" s="9">
        <v>0</v>
      </c>
      <c r="G11" s="10">
        <f t="shared" si="1"/>
        <v>0</v>
      </c>
    </row>
    <row r="12" spans="2:8" ht="57.2" customHeight="1" x14ac:dyDescent="0.25">
      <c r="B12" s="6" t="s">
        <v>15</v>
      </c>
      <c r="C12" s="7" t="s">
        <v>35</v>
      </c>
      <c r="D12" s="8" t="s">
        <v>31</v>
      </c>
      <c r="E12" s="8">
        <v>1</v>
      </c>
      <c r="F12" s="9">
        <v>0</v>
      </c>
      <c r="G12" s="10">
        <f t="shared" si="1"/>
        <v>0</v>
      </c>
    </row>
    <row r="13" spans="2:8" ht="34.9" customHeight="1" x14ac:dyDescent="0.25">
      <c r="B13" s="6" t="s">
        <v>16</v>
      </c>
      <c r="C13" s="14" t="s">
        <v>32</v>
      </c>
      <c r="D13" s="8" t="s">
        <v>26</v>
      </c>
      <c r="E13" s="8">
        <v>2</v>
      </c>
      <c r="F13" s="9">
        <v>0</v>
      </c>
      <c r="G13" s="10">
        <f t="shared" si="1"/>
        <v>0</v>
      </c>
    </row>
    <row r="14" spans="2:8" ht="34.9" customHeight="1" x14ac:dyDescent="0.25">
      <c r="B14" s="6" t="s">
        <v>23</v>
      </c>
      <c r="C14" s="11" t="s">
        <v>37</v>
      </c>
      <c r="D14" s="8" t="s">
        <v>30</v>
      </c>
      <c r="E14" s="8">
        <v>200</v>
      </c>
      <c r="F14" s="9">
        <v>0</v>
      </c>
      <c r="G14" s="10">
        <f t="shared" si="1"/>
        <v>0</v>
      </c>
    </row>
    <row r="15" spans="2:8" ht="39" customHeight="1" x14ac:dyDescent="0.25">
      <c r="B15" s="6" t="s">
        <v>24</v>
      </c>
      <c r="C15" s="11" t="s">
        <v>39</v>
      </c>
      <c r="D15" s="8" t="s">
        <v>22</v>
      </c>
      <c r="E15" s="8">
        <v>800</v>
      </c>
      <c r="F15" s="9">
        <v>0</v>
      </c>
      <c r="G15" s="10">
        <f t="shared" si="1"/>
        <v>0</v>
      </c>
    </row>
    <row r="16" spans="2:8" ht="39" customHeight="1" x14ac:dyDescent="0.25">
      <c r="B16" s="8" t="s">
        <v>25</v>
      </c>
      <c r="C16" s="11" t="s">
        <v>40</v>
      </c>
      <c r="D16" s="8" t="s">
        <v>22</v>
      </c>
      <c r="E16" s="8">
        <v>100</v>
      </c>
      <c r="F16" s="9">
        <v>0</v>
      </c>
      <c r="G16" s="10">
        <f t="shared" si="1"/>
        <v>0</v>
      </c>
    </row>
    <row r="17" spans="2:8" ht="20.65" customHeight="1" x14ac:dyDescent="0.25">
      <c r="B17" s="19" t="s">
        <v>18</v>
      </c>
      <c r="C17" s="19"/>
      <c r="D17" s="20">
        <f>SUM(G4:G16)</f>
        <v>0</v>
      </c>
      <c r="E17" s="20"/>
      <c r="F17" s="20"/>
      <c r="G17" s="20"/>
      <c r="H17" s="15"/>
    </row>
    <row r="18" spans="2:8" ht="15.75" customHeight="1" x14ac:dyDescent="0.25">
      <c r="B18" s="21" t="s">
        <v>19</v>
      </c>
      <c r="C18" s="21"/>
      <c r="D18" s="22">
        <f>D17*0.23</f>
        <v>0</v>
      </c>
      <c r="E18" s="22"/>
      <c r="F18" s="22"/>
      <c r="G18" s="22"/>
      <c r="H18" s="15"/>
    </row>
    <row r="19" spans="2:8" ht="18.2" customHeight="1" x14ac:dyDescent="0.25">
      <c r="B19" s="16" t="s">
        <v>20</v>
      </c>
      <c r="C19" s="16"/>
      <c r="D19" s="17">
        <f>D17+D18</f>
        <v>0</v>
      </c>
      <c r="E19" s="17"/>
      <c r="F19" s="17"/>
      <c r="G19" s="17"/>
      <c r="H19" s="15"/>
    </row>
    <row r="20" spans="2:8" x14ac:dyDescent="0.25">
      <c r="F20" s="12"/>
    </row>
    <row r="21" spans="2:8" x14ac:dyDescent="0.25">
      <c r="C21" t="s">
        <v>21</v>
      </c>
    </row>
  </sheetData>
  <mergeCells count="7">
    <mergeCell ref="B19:C19"/>
    <mergeCell ref="D19:G19"/>
    <mergeCell ref="B1:G2"/>
    <mergeCell ref="B17:C17"/>
    <mergeCell ref="D17:G17"/>
    <mergeCell ref="B18:C18"/>
    <mergeCell ref="D18:G18"/>
  </mergeCells>
  <pageMargins left="0.7" right="0.7" top="0.75" bottom="0.75" header="0.51180555555555496" footer="0.51180555555555496"/>
  <pageSetup paperSize="9" scale="91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Gawłów dz. 658, 711-18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Borand</dc:creator>
  <dc:description/>
  <cp:lastModifiedBy>Alicja Polkowska</cp:lastModifiedBy>
  <cp:revision>174</cp:revision>
  <cp:lastPrinted>2025-05-26T06:46:41Z</cp:lastPrinted>
  <dcterms:created xsi:type="dcterms:W3CDTF">2020-07-03T09:21:52Z</dcterms:created>
  <dcterms:modified xsi:type="dcterms:W3CDTF">2025-05-26T06:49:07Z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