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85" windowWidth="23970" windowHeight="8670" tabRatio="637" activeTab="0"/>
  </bookViews>
  <sheets>
    <sheet name="Załącznik 1b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comments1.xml><?xml version="1.0" encoding="utf-8"?>
<comments xmlns="http://schemas.openxmlformats.org/spreadsheetml/2006/main">
  <authors>
    <author>kowal</author>
  </authors>
  <commentList>
    <comment ref="B11" authorId="0">
      <text>
        <r>
          <rPr>
            <sz val="9"/>
            <rFont val="Tahoma"/>
            <family val="0"/>
          </rPr>
          <t xml:space="preserve">
net-billing</t>
        </r>
      </text>
    </comment>
    <comment ref="B15" authorId="0">
      <text>
        <r>
          <rPr>
            <sz val="9"/>
            <rFont val="Tahoma"/>
            <family val="2"/>
          </rPr>
          <t>net-billing</t>
        </r>
      </text>
    </comment>
  </commentList>
</comments>
</file>

<file path=xl/sharedStrings.xml><?xml version="1.0" encoding="utf-8"?>
<sst xmlns="http://schemas.openxmlformats.org/spreadsheetml/2006/main" count="277" uniqueCount="97">
  <si>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</si>
  <si>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</si>
  <si>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</si>
  <si>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</si>
  <si>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</si>
  <si>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</si>
  <si>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</si>
  <si>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</si>
  <si>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</si>
  <si>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</si>
  <si>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</si>
  <si>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</si>
  <si>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</si>
  <si>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</si>
  <si>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</si>
  <si>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</si>
  <si>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</si>
  <si>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</si>
  <si>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</si>
  <si>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</si>
  <si>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</si>
  <si>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</si>
  <si>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</si>
  <si>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</si>
  <si>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</si>
  <si>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Szacowane zużycie energii elektrycznej
w okresie trwania umowy [kWh]</t>
  </si>
  <si>
    <t>ENERGA-Operator S.A.</t>
  </si>
  <si>
    <t>ENERGA-Obrót S.A.</t>
  </si>
  <si>
    <t>numer PPE</t>
  </si>
  <si>
    <t xml:space="preserve">Rodzaj aktualnej umowy </t>
  </si>
  <si>
    <t>Zakład Gospodarki Komunalnej w Damnicy</t>
  </si>
  <si>
    <t>1</t>
  </si>
  <si>
    <t>76-231</t>
  </si>
  <si>
    <t>Damnica</t>
  </si>
  <si>
    <t>C11</t>
  </si>
  <si>
    <t>Domaradz</t>
  </si>
  <si>
    <t>Święcichowo</t>
  </si>
  <si>
    <t>590243881019525635</t>
  </si>
  <si>
    <t>Mianowice</t>
  </si>
  <si>
    <t>Damno</t>
  </si>
  <si>
    <t>Bobrowniki</t>
  </si>
  <si>
    <t>Gmina Damnica</t>
  </si>
  <si>
    <t>ul. Górna 1, 76-231 Damnica</t>
  </si>
  <si>
    <t>8392016476</t>
  </si>
  <si>
    <t>ul. Strażacka 3, 76-231 Damnica</t>
  </si>
  <si>
    <t>Karzniczka</t>
  </si>
  <si>
    <t>Gminy Ośrodek Pomocy Społecznej</t>
  </si>
  <si>
    <t xml:space="preserve">Górna </t>
  </si>
  <si>
    <t>8</t>
  </si>
  <si>
    <t>590243881019766113</t>
  </si>
  <si>
    <t>Urząd Gminy – Prosument</t>
  </si>
  <si>
    <t>Zespół Szkół w Damnicy</t>
  </si>
  <si>
    <t>Mari Konopnickiej</t>
  </si>
  <si>
    <t>590243881019285454</t>
  </si>
  <si>
    <t xml:space="preserve">Szkoła Podstawowa </t>
  </si>
  <si>
    <t>42</t>
  </si>
  <si>
    <t>590243883016920758</t>
  </si>
  <si>
    <t xml:space="preserve">Remiza </t>
  </si>
  <si>
    <t>Witosa</t>
  </si>
  <si>
    <t>dz. 149/9</t>
  </si>
  <si>
    <t>590243881019840226</t>
  </si>
  <si>
    <t>Gminne Centrum Zdrowia i Rehabilitacji</t>
  </si>
  <si>
    <t>590243881043249620</t>
  </si>
  <si>
    <t>Szkoła Podstawowa Domaradz</t>
  </si>
  <si>
    <t>590243881019288042</t>
  </si>
  <si>
    <t xml:space="preserve">Świetlica </t>
  </si>
  <si>
    <t>590243881019869753</t>
  </si>
  <si>
    <t>590243881019061171</t>
  </si>
  <si>
    <t>3A</t>
  </si>
  <si>
    <t>590243881019196705</t>
  </si>
  <si>
    <t>Gminy Ośrodek Kultury i Sportu</t>
  </si>
  <si>
    <t>11</t>
  </si>
  <si>
    <t>590243881019722478</t>
  </si>
  <si>
    <t>590243881019029591</t>
  </si>
  <si>
    <t>PLAC REKREACYJNY</t>
  </si>
  <si>
    <t xml:space="preserve">Łebień </t>
  </si>
  <si>
    <t>590243883017189444</t>
  </si>
  <si>
    <t>1a</t>
  </si>
  <si>
    <t>590243883043718977</t>
  </si>
  <si>
    <t>Ośrodek Zdrowia</t>
  </si>
  <si>
    <t>19A</t>
  </si>
  <si>
    <t>590243883017189406</t>
  </si>
  <si>
    <t xml:space="preserve">Gminy Ośrodek Pomocy Społecznej </t>
  </si>
  <si>
    <t>ul. Górna 8, 76-231 Damnica</t>
  </si>
  <si>
    <t xml:space="preserve">kompleksowa </t>
  </si>
  <si>
    <t>ul. Marii Konopnickiej 1, 76-231 Damnica</t>
  </si>
  <si>
    <t>Gmina Damnica – szkoła podstawowa</t>
  </si>
  <si>
    <t>Damno 42, 76-231 Damnica</t>
  </si>
  <si>
    <t>Centrum Edukacji i Kultury w Damnicy</t>
  </si>
  <si>
    <t>ul. Witosa 13, 76-231 Damnica</t>
  </si>
  <si>
    <t>590243881019184924</t>
  </si>
  <si>
    <t>Część 2 zamówienia - Kompleksowa dostawa energii elektrycznej - pozostałe obiekty</t>
  </si>
  <si>
    <t>Kompleksowa dostawa energii elektrycznej w okresie od 01.01.2024r. do 31.12.2024r.</t>
  </si>
  <si>
    <t>Załącznik 1b do SWZ</t>
  </si>
  <si>
    <t xml:space="preserve">WYKAZ PPE </t>
  </si>
  <si>
    <t xml:space="preserve">poz. nr  2 - 590243881019184924 -  Zamawiający jest prosumentem. Moc instalacji 12,60 kWp. Instalacja przyłączona do sieci OSD w dniu 31.07.2023r. </t>
  </si>
  <si>
    <t xml:space="preserve">poz. nr  6 - 590243881043249620 -  Zamawiający jest prosumentem. Moc instalacji 10,395 kWp. Instalacja przyłączona do sieci OSD w marcu 2023r.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</si>
</sst>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0.000"/>
    <numFmt numFmtId="178" formatCode="#,##0.000"/>
    <numFmt numFmtId="179" formatCode="#,##0.0000"/>
    <numFmt numFmtId="180" formatCode="#,##0_ ;\-#,##0\ 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sz val="9"/>
      <name val="Tahoma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8"/>
      <name val="Arial Narrow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right" vertical="center" wrapText="1"/>
    </xf>
    <xf numFmtId="3" fontId="2" fillId="32" borderId="10" xfId="0" applyNumberFormat="1" applyFont="1" applyFill="1" applyBorder="1" applyAlignment="1">
      <alignment horizontal="right" vertical="center"/>
    </xf>
    <xf numFmtId="0" fontId="2" fillId="32" borderId="10" xfId="0" applyNumberFormat="1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50" fillId="0" borderId="0" xfId="55" applyFont="1" applyFill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50" fillId="0" borderId="0" xfId="55" applyFont="1" applyFill="1" applyAlignment="1">
      <alignment vertical="center" wrapText="1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Alignment="1">
      <alignment horizontal="center" vertical="center"/>
    </xf>
    <xf numFmtId="0" fontId="51" fillId="0" borderId="0" xfId="55" applyFont="1" applyFill="1" applyAlignment="1">
      <alignment horizontal="left"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52" fillId="0" borderId="0" xfId="55" applyFont="1" applyFill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0" xfId="55" applyFont="1" applyFill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30"/>
  <sheetViews>
    <sheetView tabSelected="1" zoomScalePageLayoutView="0" workbookViewId="0" topLeftCell="A4">
      <selection activeCell="I34" sqref="I34"/>
    </sheetView>
  </sheetViews>
  <sheetFormatPr defaultColWidth="9.00390625" defaultRowHeight="15" customHeight="1"/>
  <cols>
    <col min="1" max="1" width="2.875" style="3" bestFit="1" customWidth="1"/>
    <col min="2" max="2" width="22.50390625" style="18" customWidth="1"/>
    <col min="3" max="3" width="8.75390625" style="18" bestFit="1" customWidth="1"/>
    <col min="4" max="4" width="10.25390625" style="21" bestFit="1" customWidth="1"/>
    <col min="5" max="5" width="5.75390625" style="28" bestFit="1" customWidth="1"/>
    <col min="6" max="6" width="4.375" style="21" bestFit="1" customWidth="1"/>
    <col min="7" max="7" width="5.50390625" style="18" bestFit="1" customWidth="1"/>
    <col min="8" max="8" width="18.625" style="18" customWidth="1"/>
    <col min="9" max="9" width="5.625" style="7" customWidth="1"/>
    <col min="10" max="10" width="5.625" style="4" customWidth="1"/>
    <col min="11" max="14" width="6.00390625" style="13" customWidth="1"/>
    <col min="15" max="15" width="9.375" style="9" bestFit="1" customWidth="1"/>
    <col min="16" max="16" width="16.125" style="9" bestFit="1" customWidth="1"/>
    <col min="17" max="17" width="7.125" style="10" bestFit="1" customWidth="1"/>
    <col min="18" max="18" width="24.00390625" style="4" bestFit="1" customWidth="1"/>
    <col min="19" max="19" width="22.75390625" style="4" bestFit="1" customWidth="1"/>
    <col min="20" max="20" width="14.25390625" style="12" customWidth="1"/>
    <col min="21" max="21" width="12.50390625" style="12" bestFit="1" customWidth="1"/>
    <col min="22" max="22" width="9.375" style="12" bestFit="1" customWidth="1"/>
    <col min="23" max="24" width="6.625" style="14" customWidth="1"/>
    <col min="25" max="16384" width="9.00390625" style="4" customWidth="1"/>
  </cols>
  <sheetData>
    <row r="1" spans="8:25" ht="15" customHeight="1"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" customHeight="1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47"/>
    </row>
    <row r="3" spans="1:2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7"/>
    </row>
    <row r="4" spans="1:25" s="50" customFormat="1" ht="15" customHeight="1">
      <c r="A4" s="49"/>
      <c r="B4" s="59" t="s">
        <v>93</v>
      </c>
      <c r="C4" s="51"/>
      <c r="D4" s="49"/>
      <c r="E4" s="52"/>
      <c r="F4" s="49"/>
      <c r="H4" s="53"/>
      <c r="I4" s="67" t="s">
        <v>94</v>
      </c>
      <c r="J4" s="67"/>
      <c r="K4" s="67"/>
      <c r="L4" s="67"/>
      <c r="M4" s="67"/>
      <c r="N4" s="67"/>
      <c r="O4" s="67"/>
      <c r="P4" s="67"/>
      <c r="Q4" s="53"/>
      <c r="R4" s="53"/>
      <c r="S4" s="53"/>
      <c r="T4" s="53"/>
      <c r="U4" s="53"/>
      <c r="V4" s="53"/>
      <c r="W4" s="53"/>
      <c r="X4" s="53"/>
      <c r="Y4" s="53"/>
    </row>
    <row r="5" spans="1:25" s="50" customFormat="1" ht="15" customHeight="1">
      <c r="A5" s="49"/>
      <c r="B5" s="54" t="s">
        <v>91</v>
      </c>
      <c r="C5" s="55"/>
      <c r="D5" s="56"/>
      <c r="E5" s="57"/>
      <c r="F5" s="56"/>
      <c r="G5" s="54"/>
      <c r="H5" s="58"/>
      <c r="I5" s="58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2:25" ht="15" customHeight="1">
      <c r="B6" s="4"/>
      <c r="C6" s="5"/>
      <c r="D6" s="3"/>
      <c r="E6" s="6"/>
      <c r="F6" s="3"/>
      <c r="G6" s="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2:25" ht="15" customHeight="1">
      <c r="B7" s="4"/>
      <c r="C7" s="5"/>
      <c r="D7" s="3"/>
      <c r="E7" s="6"/>
      <c r="F7" s="3"/>
      <c r="G7" s="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4" s="18" customFormat="1" ht="30" customHeight="1">
      <c r="A8" s="64" t="s">
        <v>0</v>
      </c>
      <c r="B8" s="64" t="s">
        <v>23</v>
      </c>
      <c r="C8" s="64" t="s">
        <v>24</v>
      </c>
      <c r="D8" s="64"/>
      <c r="E8" s="64"/>
      <c r="F8" s="64"/>
      <c r="G8" s="64"/>
      <c r="H8" s="64" t="s">
        <v>28</v>
      </c>
      <c r="I8" s="64" t="s">
        <v>19</v>
      </c>
      <c r="J8" s="64"/>
      <c r="K8" s="62" t="s">
        <v>25</v>
      </c>
      <c r="L8" s="62"/>
      <c r="M8" s="62"/>
      <c r="N8" s="62"/>
      <c r="O8" s="63" t="s">
        <v>21</v>
      </c>
      <c r="P8" s="63"/>
      <c r="Q8" s="63"/>
      <c r="R8" s="64" t="s">
        <v>22</v>
      </c>
      <c r="S8" s="64"/>
      <c r="T8" s="64" t="s">
        <v>18</v>
      </c>
      <c r="U8" s="64" t="s">
        <v>17</v>
      </c>
      <c r="V8" s="65" t="s">
        <v>29</v>
      </c>
      <c r="W8" s="60" t="s">
        <v>16</v>
      </c>
      <c r="X8" s="60"/>
    </row>
    <row r="9" spans="1:24" s="21" customFormat="1" ht="30" customHeight="1">
      <c r="A9" s="64"/>
      <c r="B9" s="64"/>
      <c r="C9" s="1" t="s">
        <v>8</v>
      </c>
      <c r="D9" s="1" t="s">
        <v>9</v>
      </c>
      <c r="E9" s="19" t="s">
        <v>14</v>
      </c>
      <c r="F9" s="1" t="s">
        <v>15</v>
      </c>
      <c r="G9" s="1" t="s">
        <v>5</v>
      </c>
      <c r="H9" s="64"/>
      <c r="I9" s="20" t="s">
        <v>10</v>
      </c>
      <c r="J9" s="2" t="s">
        <v>11</v>
      </c>
      <c r="K9" s="15" t="s">
        <v>1</v>
      </c>
      <c r="L9" s="15" t="s">
        <v>2</v>
      </c>
      <c r="M9" s="15" t="s">
        <v>3</v>
      </c>
      <c r="N9" s="15" t="s">
        <v>4</v>
      </c>
      <c r="O9" s="16" t="s">
        <v>7</v>
      </c>
      <c r="P9" s="16" t="s">
        <v>6</v>
      </c>
      <c r="Q9" s="16" t="s">
        <v>20</v>
      </c>
      <c r="R9" s="1" t="s">
        <v>7</v>
      </c>
      <c r="S9" s="1" t="s">
        <v>6</v>
      </c>
      <c r="T9" s="64"/>
      <c r="U9" s="64"/>
      <c r="V9" s="66"/>
      <c r="W9" s="17" t="s">
        <v>12</v>
      </c>
      <c r="X9" s="17" t="s">
        <v>13</v>
      </c>
    </row>
    <row r="10" spans="1:24" s="44" customFormat="1" ht="15" customHeight="1">
      <c r="A10" s="30">
        <v>1</v>
      </c>
      <c r="B10" s="31" t="s">
        <v>46</v>
      </c>
      <c r="C10" s="31" t="s">
        <v>33</v>
      </c>
      <c r="D10" s="32" t="s">
        <v>47</v>
      </c>
      <c r="E10" s="33" t="s">
        <v>48</v>
      </c>
      <c r="F10" s="30" t="s">
        <v>32</v>
      </c>
      <c r="G10" s="34" t="s">
        <v>33</v>
      </c>
      <c r="H10" s="34" t="s">
        <v>49</v>
      </c>
      <c r="I10" s="35">
        <v>12.5</v>
      </c>
      <c r="J10" s="30" t="s">
        <v>34</v>
      </c>
      <c r="K10" s="36">
        <v>6130</v>
      </c>
      <c r="L10" s="36">
        <v>0</v>
      </c>
      <c r="M10" s="36">
        <v>0</v>
      </c>
      <c r="N10" s="37">
        <f>SUM(K10:M10)</f>
        <v>6130</v>
      </c>
      <c r="O10" s="38" t="s">
        <v>41</v>
      </c>
      <c r="P10" s="38" t="s">
        <v>42</v>
      </c>
      <c r="Q10" s="39" t="s">
        <v>43</v>
      </c>
      <c r="R10" s="40" t="s">
        <v>82</v>
      </c>
      <c r="S10" s="40" t="s">
        <v>83</v>
      </c>
      <c r="T10" s="41" t="s">
        <v>26</v>
      </c>
      <c r="U10" s="42" t="s">
        <v>27</v>
      </c>
      <c r="V10" s="42" t="s">
        <v>84</v>
      </c>
      <c r="W10" s="43">
        <v>45292</v>
      </c>
      <c r="X10" s="43">
        <v>45657</v>
      </c>
    </row>
    <row r="11" spans="1:24" s="44" customFormat="1" ht="15" customHeight="1">
      <c r="A11" s="30">
        <v>2</v>
      </c>
      <c r="B11" s="46" t="s">
        <v>50</v>
      </c>
      <c r="C11" s="31" t="s">
        <v>33</v>
      </c>
      <c r="D11" s="32" t="s">
        <v>47</v>
      </c>
      <c r="E11" s="33" t="s">
        <v>31</v>
      </c>
      <c r="F11" s="30" t="s">
        <v>32</v>
      </c>
      <c r="G11" s="34" t="s">
        <v>33</v>
      </c>
      <c r="H11" s="32" t="s">
        <v>90</v>
      </c>
      <c r="I11" s="35">
        <v>15</v>
      </c>
      <c r="J11" s="30" t="s">
        <v>34</v>
      </c>
      <c r="K11" s="36">
        <v>19971</v>
      </c>
      <c r="L11" s="36">
        <v>0</v>
      </c>
      <c r="M11" s="36">
        <v>0</v>
      </c>
      <c r="N11" s="37">
        <f aca="true" t="shared" si="0" ref="N11:N25">SUM(K11:M11)</f>
        <v>19971</v>
      </c>
      <c r="O11" s="38" t="s">
        <v>41</v>
      </c>
      <c r="P11" s="38" t="s">
        <v>42</v>
      </c>
      <c r="Q11" s="39" t="s">
        <v>43</v>
      </c>
      <c r="R11" s="40" t="s">
        <v>41</v>
      </c>
      <c r="S11" s="40" t="s">
        <v>42</v>
      </c>
      <c r="T11" s="41" t="s">
        <v>26</v>
      </c>
      <c r="U11" s="42" t="s">
        <v>27</v>
      </c>
      <c r="V11" s="42" t="s">
        <v>84</v>
      </c>
      <c r="W11" s="43">
        <v>45292</v>
      </c>
      <c r="X11" s="43">
        <v>45657</v>
      </c>
    </row>
    <row r="12" spans="1:24" s="44" customFormat="1" ht="15" customHeight="1">
      <c r="A12" s="30">
        <v>3</v>
      </c>
      <c r="B12" s="31" t="s">
        <v>51</v>
      </c>
      <c r="C12" s="31" t="s">
        <v>33</v>
      </c>
      <c r="D12" s="32" t="s">
        <v>52</v>
      </c>
      <c r="E12" s="33" t="s">
        <v>31</v>
      </c>
      <c r="F12" s="30" t="s">
        <v>32</v>
      </c>
      <c r="G12" s="34" t="s">
        <v>33</v>
      </c>
      <c r="H12" s="34" t="s">
        <v>53</v>
      </c>
      <c r="I12" s="35">
        <v>30</v>
      </c>
      <c r="J12" s="30" t="s">
        <v>34</v>
      </c>
      <c r="K12" s="36">
        <v>54581</v>
      </c>
      <c r="L12" s="36">
        <v>0</v>
      </c>
      <c r="M12" s="36">
        <v>0</v>
      </c>
      <c r="N12" s="37">
        <f t="shared" si="0"/>
        <v>54581</v>
      </c>
      <c r="O12" s="38" t="s">
        <v>41</v>
      </c>
      <c r="P12" s="38" t="s">
        <v>42</v>
      </c>
      <c r="Q12" s="39" t="s">
        <v>43</v>
      </c>
      <c r="R12" s="40" t="s">
        <v>51</v>
      </c>
      <c r="S12" s="40" t="s">
        <v>85</v>
      </c>
      <c r="T12" s="41" t="s">
        <v>26</v>
      </c>
      <c r="U12" s="42" t="s">
        <v>27</v>
      </c>
      <c r="V12" s="42" t="s">
        <v>84</v>
      </c>
      <c r="W12" s="43">
        <v>45292</v>
      </c>
      <c r="X12" s="43">
        <v>45657</v>
      </c>
    </row>
    <row r="13" spans="1:24" s="44" customFormat="1" ht="15" customHeight="1">
      <c r="A13" s="30">
        <v>4</v>
      </c>
      <c r="B13" s="31" t="s">
        <v>54</v>
      </c>
      <c r="C13" s="31" t="s">
        <v>39</v>
      </c>
      <c r="D13" s="32"/>
      <c r="E13" s="33" t="s">
        <v>55</v>
      </c>
      <c r="F13" s="30" t="s">
        <v>32</v>
      </c>
      <c r="G13" s="34" t="s">
        <v>33</v>
      </c>
      <c r="H13" s="34" t="s">
        <v>56</v>
      </c>
      <c r="I13" s="35">
        <v>40</v>
      </c>
      <c r="J13" s="30" t="s">
        <v>34</v>
      </c>
      <c r="K13" s="36">
        <v>17940</v>
      </c>
      <c r="L13" s="36">
        <v>0</v>
      </c>
      <c r="M13" s="36">
        <v>0</v>
      </c>
      <c r="N13" s="37">
        <f t="shared" si="0"/>
        <v>17940</v>
      </c>
      <c r="O13" s="38" t="s">
        <v>41</v>
      </c>
      <c r="P13" s="38" t="s">
        <v>42</v>
      </c>
      <c r="Q13" s="39" t="s">
        <v>43</v>
      </c>
      <c r="R13" s="40" t="s">
        <v>86</v>
      </c>
      <c r="S13" s="40" t="s">
        <v>87</v>
      </c>
      <c r="T13" s="41" t="s">
        <v>26</v>
      </c>
      <c r="U13" s="42" t="s">
        <v>27</v>
      </c>
      <c r="V13" s="42" t="s">
        <v>84</v>
      </c>
      <c r="W13" s="43">
        <v>45292</v>
      </c>
      <c r="X13" s="43">
        <v>45657</v>
      </c>
    </row>
    <row r="14" spans="1:24" s="44" customFormat="1" ht="15" customHeight="1">
      <c r="A14" s="30">
        <v>5</v>
      </c>
      <c r="B14" s="31" t="s">
        <v>57</v>
      </c>
      <c r="C14" s="31" t="s">
        <v>33</v>
      </c>
      <c r="D14" s="32" t="s">
        <v>58</v>
      </c>
      <c r="E14" s="33" t="s">
        <v>59</v>
      </c>
      <c r="F14" s="30" t="s">
        <v>32</v>
      </c>
      <c r="G14" s="34" t="s">
        <v>33</v>
      </c>
      <c r="H14" s="34" t="s">
        <v>60</v>
      </c>
      <c r="I14" s="35">
        <v>12.5</v>
      </c>
      <c r="J14" s="30" t="s">
        <v>34</v>
      </c>
      <c r="K14" s="36">
        <v>1574</v>
      </c>
      <c r="L14" s="36">
        <v>0</v>
      </c>
      <c r="M14" s="36">
        <v>0</v>
      </c>
      <c r="N14" s="37">
        <f t="shared" si="0"/>
        <v>1574</v>
      </c>
      <c r="O14" s="38" t="s">
        <v>41</v>
      </c>
      <c r="P14" s="38" t="s">
        <v>42</v>
      </c>
      <c r="Q14" s="39" t="s">
        <v>43</v>
      </c>
      <c r="R14" s="40" t="s">
        <v>41</v>
      </c>
      <c r="S14" s="40" t="s">
        <v>42</v>
      </c>
      <c r="T14" s="41" t="s">
        <v>26</v>
      </c>
      <c r="U14" s="42" t="s">
        <v>27</v>
      </c>
      <c r="V14" s="42" t="s">
        <v>84</v>
      </c>
      <c r="W14" s="43">
        <v>45292</v>
      </c>
      <c r="X14" s="43">
        <v>45657</v>
      </c>
    </row>
    <row r="15" spans="1:24" s="44" customFormat="1" ht="15" customHeight="1">
      <c r="A15" s="30">
        <v>6</v>
      </c>
      <c r="B15" s="46" t="s">
        <v>61</v>
      </c>
      <c r="C15" s="31" t="s">
        <v>33</v>
      </c>
      <c r="D15" s="32" t="s">
        <v>58</v>
      </c>
      <c r="E15" s="33"/>
      <c r="F15" s="30" t="s">
        <v>32</v>
      </c>
      <c r="G15" s="34" t="s">
        <v>33</v>
      </c>
      <c r="H15" s="32" t="s">
        <v>62</v>
      </c>
      <c r="I15" s="35">
        <v>40</v>
      </c>
      <c r="J15" s="30" t="s">
        <v>34</v>
      </c>
      <c r="K15" s="36">
        <v>10999</v>
      </c>
      <c r="L15" s="36">
        <v>0</v>
      </c>
      <c r="M15" s="36">
        <v>0</v>
      </c>
      <c r="N15" s="37">
        <f t="shared" si="0"/>
        <v>10999</v>
      </c>
      <c r="O15" s="38" t="s">
        <v>41</v>
      </c>
      <c r="P15" s="38" t="s">
        <v>42</v>
      </c>
      <c r="Q15" s="39" t="s">
        <v>43</v>
      </c>
      <c r="R15" s="40" t="s">
        <v>30</v>
      </c>
      <c r="S15" s="40" t="s">
        <v>44</v>
      </c>
      <c r="T15" s="41" t="s">
        <v>26</v>
      </c>
      <c r="U15" s="42" t="s">
        <v>27</v>
      </c>
      <c r="V15" s="42" t="s">
        <v>84</v>
      </c>
      <c r="W15" s="43">
        <v>45292</v>
      </c>
      <c r="X15" s="43">
        <v>45657</v>
      </c>
    </row>
    <row r="16" spans="1:24" s="44" customFormat="1" ht="15" customHeight="1">
      <c r="A16" s="30">
        <v>7</v>
      </c>
      <c r="B16" s="31" t="s">
        <v>63</v>
      </c>
      <c r="C16" s="31" t="s">
        <v>35</v>
      </c>
      <c r="D16" s="32"/>
      <c r="E16" s="33" t="s">
        <v>31</v>
      </c>
      <c r="F16" s="30" t="s">
        <v>32</v>
      </c>
      <c r="G16" s="34" t="s">
        <v>33</v>
      </c>
      <c r="H16" s="34" t="s">
        <v>64</v>
      </c>
      <c r="I16" s="35">
        <v>15</v>
      </c>
      <c r="J16" s="30" t="s">
        <v>34</v>
      </c>
      <c r="K16" s="36">
        <v>4334</v>
      </c>
      <c r="L16" s="36">
        <v>0</v>
      </c>
      <c r="M16" s="36">
        <v>0</v>
      </c>
      <c r="N16" s="37">
        <f t="shared" si="0"/>
        <v>4334</v>
      </c>
      <c r="O16" s="38" t="s">
        <v>41</v>
      </c>
      <c r="P16" s="38" t="s">
        <v>42</v>
      </c>
      <c r="Q16" s="39" t="s">
        <v>43</v>
      </c>
      <c r="R16" s="40" t="s">
        <v>41</v>
      </c>
      <c r="S16" s="40" t="s">
        <v>42</v>
      </c>
      <c r="T16" s="41" t="s">
        <v>26</v>
      </c>
      <c r="U16" s="42" t="s">
        <v>27</v>
      </c>
      <c r="V16" s="42" t="s">
        <v>84</v>
      </c>
      <c r="W16" s="43">
        <v>45292</v>
      </c>
      <c r="X16" s="43">
        <v>45657</v>
      </c>
    </row>
    <row r="17" spans="1:24" s="44" customFormat="1" ht="15" customHeight="1">
      <c r="A17" s="30">
        <v>8</v>
      </c>
      <c r="B17" s="31" t="s">
        <v>65</v>
      </c>
      <c r="C17" s="31" t="s">
        <v>45</v>
      </c>
      <c r="D17" s="32"/>
      <c r="E17" s="33"/>
      <c r="F17" s="30" t="s">
        <v>32</v>
      </c>
      <c r="G17" s="34" t="s">
        <v>33</v>
      </c>
      <c r="H17" s="34" t="s">
        <v>37</v>
      </c>
      <c r="I17" s="35">
        <v>15</v>
      </c>
      <c r="J17" s="30" t="s">
        <v>34</v>
      </c>
      <c r="K17" s="36">
        <v>2556</v>
      </c>
      <c r="L17" s="36">
        <v>0</v>
      </c>
      <c r="M17" s="36">
        <v>0</v>
      </c>
      <c r="N17" s="37">
        <f t="shared" si="0"/>
        <v>2556</v>
      </c>
      <c r="O17" s="38" t="s">
        <v>41</v>
      </c>
      <c r="P17" s="38" t="s">
        <v>42</v>
      </c>
      <c r="Q17" s="39" t="s">
        <v>43</v>
      </c>
      <c r="R17" s="40" t="s">
        <v>41</v>
      </c>
      <c r="S17" s="40" t="s">
        <v>42</v>
      </c>
      <c r="T17" s="41" t="s">
        <v>26</v>
      </c>
      <c r="U17" s="42" t="s">
        <v>27</v>
      </c>
      <c r="V17" s="42" t="s">
        <v>84</v>
      </c>
      <c r="W17" s="43">
        <v>45292</v>
      </c>
      <c r="X17" s="43">
        <v>45657</v>
      </c>
    </row>
    <row r="18" spans="1:24" s="44" customFormat="1" ht="15" customHeight="1">
      <c r="A18" s="30">
        <v>9</v>
      </c>
      <c r="B18" s="31" t="s">
        <v>65</v>
      </c>
      <c r="C18" s="31" t="s">
        <v>38</v>
      </c>
      <c r="D18" s="32"/>
      <c r="E18" s="33"/>
      <c r="F18" s="30" t="s">
        <v>32</v>
      </c>
      <c r="G18" s="34" t="s">
        <v>33</v>
      </c>
      <c r="H18" s="34" t="s">
        <v>66</v>
      </c>
      <c r="I18" s="35">
        <v>18</v>
      </c>
      <c r="J18" s="30" t="s">
        <v>34</v>
      </c>
      <c r="K18" s="36">
        <v>1121</v>
      </c>
      <c r="L18" s="36">
        <v>0</v>
      </c>
      <c r="M18" s="36">
        <v>0</v>
      </c>
      <c r="N18" s="37">
        <f t="shared" si="0"/>
        <v>1121</v>
      </c>
      <c r="O18" s="38" t="s">
        <v>41</v>
      </c>
      <c r="P18" s="38" t="s">
        <v>42</v>
      </c>
      <c r="Q18" s="39" t="s">
        <v>43</v>
      </c>
      <c r="R18" s="40" t="s">
        <v>88</v>
      </c>
      <c r="S18" s="40" t="s">
        <v>89</v>
      </c>
      <c r="T18" s="41" t="s">
        <v>26</v>
      </c>
      <c r="U18" s="42" t="s">
        <v>27</v>
      </c>
      <c r="V18" s="42" t="s">
        <v>84</v>
      </c>
      <c r="W18" s="43">
        <v>45292</v>
      </c>
      <c r="X18" s="43">
        <v>45657</v>
      </c>
    </row>
    <row r="19" spans="1:24" s="44" customFormat="1" ht="15" customHeight="1">
      <c r="A19" s="30">
        <v>10</v>
      </c>
      <c r="B19" s="31" t="s">
        <v>65</v>
      </c>
      <c r="C19" s="31" t="s">
        <v>36</v>
      </c>
      <c r="D19" s="32"/>
      <c r="E19" s="33"/>
      <c r="F19" s="30" t="s">
        <v>32</v>
      </c>
      <c r="G19" s="34" t="s">
        <v>33</v>
      </c>
      <c r="H19" s="34" t="s">
        <v>67</v>
      </c>
      <c r="I19" s="35">
        <v>2</v>
      </c>
      <c r="J19" s="30" t="s">
        <v>34</v>
      </c>
      <c r="K19" s="36">
        <v>1015</v>
      </c>
      <c r="L19" s="36">
        <v>0</v>
      </c>
      <c r="M19" s="36">
        <v>0</v>
      </c>
      <c r="N19" s="37">
        <f t="shared" si="0"/>
        <v>1015</v>
      </c>
      <c r="O19" s="38" t="s">
        <v>41</v>
      </c>
      <c r="P19" s="38" t="s">
        <v>42</v>
      </c>
      <c r="Q19" s="39" t="s">
        <v>43</v>
      </c>
      <c r="R19" s="40" t="s">
        <v>88</v>
      </c>
      <c r="S19" s="40" t="s">
        <v>89</v>
      </c>
      <c r="T19" s="41" t="s">
        <v>26</v>
      </c>
      <c r="U19" s="42" t="s">
        <v>27</v>
      </c>
      <c r="V19" s="42" t="s">
        <v>84</v>
      </c>
      <c r="W19" s="43">
        <v>45292</v>
      </c>
      <c r="X19" s="43">
        <v>45657</v>
      </c>
    </row>
    <row r="20" spans="1:24" s="44" customFormat="1" ht="15" customHeight="1">
      <c r="A20" s="30">
        <v>11</v>
      </c>
      <c r="B20" s="31" t="s">
        <v>65</v>
      </c>
      <c r="C20" s="31" t="s">
        <v>35</v>
      </c>
      <c r="D20" s="32"/>
      <c r="E20" s="33" t="s">
        <v>68</v>
      </c>
      <c r="F20" s="30" t="s">
        <v>32</v>
      </c>
      <c r="G20" s="34" t="s">
        <v>33</v>
      </c>
      <c r="H20" s="34" t="s">
        <v>69</v>
      </c>
      <c r="I20" s="35">
        <v>4</v>
      </c>
      <c r="J20" s="30" t="s">
        <v>34</v>
      </c>
      <c r="K20" s="36">
        <v>685</v>
      </c>
      <c r="L20" s="36">
        <v>0</v>
      </c>
      <c r="M20" s="36">
        <v>0</v>
      </c>
      <c r="N20" s="37">
        <f t="shared" si="0"/>
        <v>685</v>
      </c>
      <c r="O20" s="38" t="s">
        <v>41</v>
      </c>
      <c r="P20" s="38" t="s">
        <v>42</v>
      </c>
      <c r="Q20" s="39" t="s">
        <v>43</v>
      </c>
      <c r="R20" s="40" t="s">
        <v>88</v>
      </c>
      <c r="S20" s="40" t="s">
        <v>89</v>
      </c>
      <c r="T20" s="41" t="s">
        <v>26</v>
      </c>
      <c r="U20" s="42" t="s">
        <v>27</v>
      </c>
      <c r="V20" s="42" t="s">
        <v>84</v>
      </c>
      <c r="W20" s="43">
        <v>45292</v>
      </c>
      <c r="X20" s="43">
        <v>45657</v>
      </c>
    </row>
    <row r="21" spans="1:24" s="44" customFormat="1" ht="15" customHeight="1">
      <c r="A21" s="30">
        <v>12</v>
      </c>
      <c r="B21" s="31" t="s">
        <v>70</v>
      </c>
      <c r="C21" s="31" t="s">
        <v>33</v>
      </c>
      <c r="D21" s="32" t="s">
        <v>58</v>
      </c>
      <c r="E21" s="33" t="s">
        <v>71</v>
      </c>
      <c r="F21" s="30" t="s">
        <v>32</v>
      </c>
      <c r="G21" s="34" t="s">
        <v>33</v>
      </c>
      <c r="H21" s="34" t="s">
        <v>72</v>
      </c>
      <c r="I21" s="35">
        <v>22</v>
      </c>
      <c r="J21" s="30" t="s">
        <v>34</v>
      </c>
      <c r="K21" s="36">
        <v>8416</v>
      </c>
      <c r="L21" s="36">
        <v>0</v>
      </c>
      <c r="M21" s="36">
        <v>0</v>
      </c>
      <c r="N21" s="37">
        <f t="shared" si="0"/>
        <v>8416</v>
      </c>
      <c r="O21" s="38" t="s">
        <v>41</v>
      </c>
      <c r="P21" s="38" t="s">
        <v>42</v>
      </c>
      <c r="Q21" s="39" t="s">
        <v>43</v>
      </c>
      <c r="R21" s="40" t="s">
        <v>88</v>
      </c>
      <c r="S21" s="40" t="s">
        <v>89</v>
      </c>
      <c r="T21" s="41" t="s">
        <v>26</v>
      </c>
      <c r="U21" s="42" t="s">
        <v>27</v>
      </c>
      <c r="V21" s="42" t="s">
        <v>84</v>
      </c>
      <c r="W21" s="43">
        <v>45292</v>
      </c>
      <c r="X21" s="43">
        <v>45657</v>
      </c>
    </row>
    <row r="22" spans="1:24" s="44" customFormat="1" ht="15" customHeight="1">
      <c r="A22" s="30">
        <v>13</v>
      </c>
      <c r="B22" s="69" t="s">
        <v>70</v>
      </c>
      <c r="C22" s="31" t="s">
        <v>33</v>
      </c>
      <c r="D22" s="32" t="s">
        <v>58</v>
      </c>
      <c r="E22" s="33">
        <v>11</v>
      </c>
      <c r="F22" s="30" t="s">
        <v>32</v>
      </c>
      <c r="G22" s="34" t="s">
        <v>33</v>
      </c>
      <c r="H22" s="34" t="s">
        <v>73</v>
      </c>
      <c r="I22" s="35">
        <v>14</v>
      </c>
      <c r="J22" s="30" t="s">
        <v>34</v>
      </c>
      <c r="K22" s="36">
        <v>2311</v>
      </c>
      <c r="L22" s="36">
        <v>0</v>
      </c>
      <c r="M22" s="36">
        <v>0</v>
      </c>
      <c r="N22" s="37">
        <f t="shared" si="0"/>
        <v>2311</v>
      </c>
      <c r="O22" s="38" t="s">
        <v>41</v>
      </c>
      <c r="P22" s="38" t="s">
        <v>42</v>
      </c>
      <c r="Q22" s="39" t="s">
        <v>43</v>
      </c>
      <c r="R22" s="40" t="s">
        <v>88</v>
      </c>
      <c r="S22" s="40" t="s">
        <v>89</v>
      </c>
      <c r="T22" s="41" t="s">
        <v>26</v>
      </c>
      <c r="U22" s="42" t="s">
        <v>27</v>
      </c>
      <c r="V22" s="42" t="s">
        <v>84</v>
      </c>
      <c r="W22" s="43">
        <v>45292</v>
      </c>
      <c r="X22" s="43">
        <v>45657</v>
      </c>
    </row>
    <row r="23" spans="1:24" s="44" customFormat="1" ht="15" customHeight="1">
      <c r="A23" s="30">
        <v>14</v>
      </c>
      <c r="B23" s="31" t="s">
        <v>74</v>
      </c>
      <c r="C23" s="31" t="s">
        <v>75</v>
      </c>
      <c r="D23" s="32"/>
      <c r="E23" s="33"/>
      <c r="F23" s="30" t="s">
        <v>32</v>
      </c>
      <c r="G23" s="34" t="s">
        <v>33</v>
      </c>
      <c r="H23" s="34" t="s">
        <v>76</v>
      </c>
      <c r="I23" s="35">
        <v>5</v>
      </c>
      <c r="J23" s="30" t="s">
        <v>34</v>
      </c>
      <c r="K23" s="36">
        <v>4450</v>
      </c>
      <c r="L23" s="36">
        <v>0</v>
      </c>
      <c r="M23" s="36">
        <v>0</v>
      </c>
      <c r="N23" s="37">
        <f t="shared" si="0"/>
        <v>4450</v>
      </c>
      <c r="O23" s="38" t="s">
        <v>41</v>
      </c>
      <c r="P23" s="38" t="s">
        <v>42</v>
      </c>
      <c r="Q23" s="39" t="s">
        <v>43</v>
      </c>
      <c r="R23" s="40" t="s">
        <v>88</v>
      </c>
      <c r="S23" s="40" t="s">
        <v>89</v>
      </c>
      <c r="T23" s="41" t="s">
        <v>26</v>
      </c>
      <c r="U23" s="42" t="s">
        <v>27</v>
      </c>
      <c r="V23" s="42" t="s">
        <v>84</v>
      </c>
      <c r="W23" s="43">
        <v>45292</v>
      </c>
      <c r="X23" s="43">
        <v>45657</v>
      </c>
    </row>
    <row r="24" spans="1:24" s="44" customFormat="1" ht="15" customHeight="1">
      <c r="A24" s="30">
        <v>15</v>
      </c>
      <c r="B24" s="31" t="s">
        <v>65</v>
      </c>
      <c r="C24" s="31" t="s">
        <v>40</v>
      </c>
      <c r="D24" s="32"/>
      <c r="E24" s="33" t="s">
        <v>77</v>
      </c>
      <c r="F24" s="30" t="s">
        <v>32</v>
      </c>
      <c r="G24" s="34" t="s">
        <v>33</v>
      </c>
      <c r="H24" s="34" t="s">
        <v>78</v>
      </c>
      <c r="I24" s="35">
        <v>15</v>
      </c>
      <c r="J24" s="30" t="s">
        <v>34</v>
      </c>
      <c r="K24" s="36">
        <v>2000</v>
      </c>
      <c r="L24" s="36">
        <v>0</v>
      </c>
      <c r="M24" s="36">
        <v>0</v>
      </c>
      <c r="N24" s="37">
        <f t="shared" si="0"/>
        <v>2000</v>
      </c>
      <c r="O24" s="38" t="s">
        <v>41</v>
      </c>
      <c r="P24" s="38" t="s">
        <v>42</v>
      </c>
      <c r="Q24" s="39" t="s">
        <v>43</v>
      </c>
      <c r="R24" s="40" t="s">
        <v>88</v>
      </c>
      <c r="S24" s="40" t="s">
        <v>89</v>
      </c>
      <c r="T24" s="41" t="s">
        <v>26</v>
      </c>
      <c r="U24" s="42" t="s">
        <v>27</v>
      </c>
      <c r="V24" s="42" t="s">
        <v>84</v>
      </c>
      <c r="W24" s="43">
        <v>45292</v>
      </c>
      <c r="X24" s="43">
        <v>45657</v>
      </c>
    </row>
    <row r="25" spans="1:24" s="44" customFormat="1" ht="15" customHeight="1">
      <c r="A25" s="30">
        <v>16</v>
      </c>
      <c r="B25" s="31" t="s">
        <v>79</v>
      </c>
      <c r="C25" s="31" t="s">
        <v>40</v>
      </c>
      <c r="D25" s="32"/>
      <c r="E25" s="33" t="s">
        <v>80</v>
      </c>
      <c r="F25" s="30" t="s">
        <v>32</v>
      </c>
      <c r="G25" s="34" t="s">
        <v>33</v>
      </c>
      <c r="H25" s="34" t="s">
        <v>81</v>
      </c>
      <c r="I25" s="35">
        <v>10</v>
      </c>
      <c r="J25" s="30" t="s">
        <v>34</v>
      </c>
      <c r="K25" s="36">
        <v>500</v>
      </c>
      <c r="L25" s="36">
        <v>0</v>
      </c>
      <c r="M25" s="36">
        <v>0</v>
      </c>
      <c r="N25" s="37">
        <f t="shared" si="0"/>
        <v>500</v>
      </c>
      <c r="O25" s="38" t="s">
        <v>41</v>
      </c>
      <c r="P25" s="38" t="s">
        <v>42</v>
      </c>
      <c r="Q25" s="39" t="s">
        <v>43</v>
      </c>
      <c r="R25" s="40" t="s">
        <v>41</v>
      </c>
      <c r="S25" s="40" t="s">
        <v>42</v>
      </c>
      <c r="T25" s="41" t="s">
        <v>26</v>
      </c>
      <c r="U25" s="42" t="s">
        <v>27</v>
      </c>
      <c r="V25" s="42" t="s">
        <v>84</v>
      </c>
      <c r="W25" s="43">
        <v>45292</v>
      </c>
      <c r="X25" s="43">
        <v>45657</v>
      </c>
    </row>
    <row r="26" spans="2:24" ht="15" customHeight="1">
      <c r="B26" s="22"/>
      <c r="C26" s="23"/>
      <c r="D26" s="23"/>
      <c r="E26" s="6"/>
      <c r="F26" s="3"/>
      <c r="G26" s="4"/>
      <c r="H26" s="4"/>
      <c r="I26" s="29">
        <f>SUM(I10:I25)</f>
        <v>270</v>
      </c>
      <c r="K26" s="24">
        <f>SUM(K10:K25)</f>
        <v>138583</v>
      </c>
      <c r="L26" s="24">
        <f>SUM(L10:L25)</f>
        <v>0</v>
      </c>
      <c r="M26" s="24">
        <f>SUM(M10:M25)</f>
        <v>0</v>
      </c>
      <c r="N26" s="24">
        <f>SUM(N10:N25)</f>
        <v>138583</v>
      </c>
      <c r="O26" s="25"/>
      <c r="P26" s="25"/>
      <c r="Q26" s="26"/>
      <c r="T26" s="11"/>
      <c r="W26" s="12"/>
      <c r="X26" s="12"/>
    </row>
    <row r="27" spans="2:24" ht="15" customHeight="1">
      <c r="B27" s="27"/>
      <c r="C27" s="27"/>
      <c r="D27" s="27"/>
      <c r="E27" s="27"/>
      <c r="F27" s="27"/>
      <c r="G27" s="27"/>
      <c r="H27" s="27"/>
      <c r="K27" s="8"/>
      <c r="L27" s="8"/>
      <c r="M27" s="8"/>
      <c r="N27" s="8"/>
      <c r="T27" s="11"/>
      <c r="W27" s="12"/>
      <c r="X27" s="12"/>
    </row>
    <row r="29" spans="2:16" ht="15" customHeight="1">
      <c r="B29" s="61" t="s">
        <v>95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2:16" ht="15" customHeight="1">
      <c r="B30" s="61" t="s">
        <v>96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</sheetData>
  <sheetProtection/>
  <mergeCells count="16">
    <mergeCell ref="A2:X2"/>
    <mergeCell ref="B30:P30"/>
    <mergeCell ref="A8:A9"/>
    <mergeCell ref="B8:B9"/>
    <mergeCell ref="C8:G8"/>
    <mergeCell ref="H8:H9"/>
    <mergeCell ref="I8:J8"/>
    <mergeCell ref="I4:P4"/>
    <mergeCell ref="W8:X8"/>
    <mergeCell ref="B29:P29"/>
    <mergeCell ref="K8:N8"/>
    <mergeCell ref="O8:Q8"/>
    <mergeCell ref="R8:S8"/>
    <mergeCell ref="T8:T9"/>
    <mergeCell ref="U8:U9"/>
    <mergeCell ref="V8:V9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2023-09-28T12:14:32Z</cp:lastPrinted>
  <dcterms:created xsi:type="dcterms:W3CDTF">2012-01-22T12:30:35Z</dcterms:created>
  <dcterms:modified xsi:type="dcterms:W3CDTF">2023-10-18T08:32:05Z</dcterms:modified>
  <cp:category/>
  <cp:version/>
  <cp:contentType/>
  <cp:contentStatus/>
</cp:coreProperties>
</file>