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456" firstSheet="12" activeTab="16"/>
  </bookViews>
  <sheets>
    <sheet name="Część 1" sheetId="1" r:id="rId1"/>
    <sheet name="Część 2" sheetId="2" r:id="rId2"/>
    <sheet name="Część 3" sheetId="3" r:id="rId3"/>
    <sheet name="Część4" sheetId="4" r:id="rId4"/>
    <sheet name="Część 5" sheetId="5" r:id="rId5"/>
    <sheet name="Część 6." sheetId="6" r:id="rId6"/>
    <sheet name="Część 7." sheetId="7" r:id="rId7"/>
    <sheet name="Część 8." sheetId="8" r:id="rId8"/>
    <sheet name="Część 9." sheetId="9" r:id="rId9"/>
    <sheet name="Część 10." sheetId="10" r:id="rId10"/>
    <sheet name="Część 11." sheetId="11" r:id="rId11"/>
    <sheet name="Część 12 " sheetId="12" r:id="rId12"/>
    <sheet name="Częśc 13" sheetId="13" r:id="rId13"/>
    <sheet name="Częśc 14" sheetId="14" r:id="rId14"/>
    <sheet name="Część15" sheetId="15" r:id="rId15"/>
    <sheet name="Częśc 16" sheetId="16" r:id="rId16"/>
    <sheet name="Częśc 17" sheetId="17" r:id="rId1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<sst xmlns="http://schemas.openxmlformats.org/spreadsheetml/2006/main" count="675" uniqueCount="318">
  <si>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</si>
  <si>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</si>
  <si>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</si>
  <si>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</si>
  <si>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</si>
  <si>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</si>
  <si>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</si>
  <si>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</si>
  <si>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</si>
  <si>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tabl.powl.</t>
  </si>
  <si>
    <t>Suma</t>
  </si>
  <si>
    <t>BUPRENORFINA</t>
  </si>
  <si>
    <t>system transdermalny</t>
  </si>
  <si>
    <t>35 µg/h (20 mg buprenorfiny w plastrze) x 5 szt</t>
  </si>
  <si>
    <t>tabl.</t>
  </si>
  <si>
    <t xml:space="preserve"> 52,5 µg/h (30 mg buprenorfiny w plastrze) x 5 szt</t>
  </si>
  <si>
    <t>ALPRAZOLAMUM</t>
  </si>
  <si>
    <t>1 mg x 30</t>
  </si>
  <si>
    <t>0,5 mg x 30</t>
  </si>
  <si>
    <t>CLONAZEPAMUM</t>
  </si>
  <si>
    <t>2 mg x 30</t>
  </si>
  <si>
    <t>amp.</t>
  </si>
  <si>
    <t>1 mg/ml x 10</t>
  </si>
  <si>
    <t>CLORAZEPATE DIPOTASSIUM</t>
  </si>
  <si>
    <t>5 mg x 30</t>
  </si>
  <si>
    <t>10 mg x 30</t>
  </si>
  <si>
    <t>DIAZEPAMUM</t>
  </si>
  <si>
    <t>5 mg x 20</t>
  </si>
  <si>
    <t>2 mg x 20</t>
  </si>
  <si>
    <t>10 mg/2 ml x 50</t>
  </si>
  <si>
    <t>EPHEDRINUM HYDROCHLORICUM</t>
  </si>
  <si>
    <t>25 mg/ml x 10</t>
  </si>
  <si>
    <t>ESTAZOLAMUM</t>
  </si>
  <si>
    <t>FENTANYL CITRATE</t>
  </si>
  <si>
    <t>0,1 mg/2 ml x 50</t>
  </si>
  <si>
    <t>0,5 mg/10 ml x 50</t>
  </si>
  <si>
    <t>FENTANYLUM</t>
  </si>
  <si>
    <t>plast.przezsk.</t>
  </si>
  <si>
    <t>0,025 mg/h x 5</t>
  </si>
  <si>
    <t>0,05 mg/h x 5</t>
  </si>
  <si>
    <t>KETAMINUM</t>
  </si>
  <si>
    <t>fiol</t>
  </si>
  <si>
    <t>10 mg/ml 20 ml x 5</t>
  </si>
  <si>
    <t>MIDAZOLAMUM</t>
  </si>
  <si>
    <t>15 mg/3 ml x 10</t>
  </si>
  <si>
    <t>5 mg/1 ml x 10</t>
  </si>
  <si>
    <t>15 mg x 100</t>
  </si>
  <si>
    <t>MORPHINI SULFAS</t>
  </si>
  <si>
    <t>10 mg/ml x 10</t>
  </si>
  <si>
    <t>tabl.o przedł.uwaln.</t>
  </si>
  <si>
    <t>30 mg x 60</t>
  </si>
  <si>
    <t>20 mg/ml x 10</t>
  </si>
  <si>
    <t>1 mg/ml 2 ml x 10</t>
  </si>
  <si>
    <t>NITRAZEPAM</t>
  </si>
  <si>
    <t>OKSYKODONU CHLOROWODOREK</t>
  </si>
  <si>
    <t>REMIFENTANYLU CHLOROWODOREK</t>
  </si>
  <si>
    <t xml:space="preserve">1mg x 5 </t>
  </si>
  <si>
    <t>SUFENTANILUM</t>
  </si>
  <si>
    <t xml:space="preserve">5 mcg/ml  10 ml x 5 </t>
  </si>
  <si>
    <t>ZOLPIDEM</t>
  </si>
  <si>
    <t>10 mg x 20</t>
  </si>
  <si>
    <t>ALBUMIN HUMAN</t>
  </si>
  <si>
    <t>roztwór do infuzji</t>
  </si>
  <si>
    <t>10 g/50 ml</t>
  </si>
  <si>
    <t>DALTEPARINUM NATRICUM</t>
  </si>
  <si>
    <t>amp.strz.</t>
  </si>
  <si>
    <t>5000 j.m./0,2 ml x 10</t>
  </si>
  <si>
    <t>7500 j.m./0,3 ml x 10</t>
  </si>
  <si>
    <t>2500 j.m./0,2 ml x 10</t>
  </si>
  <si>
    <t>ACICLOVIRUM</t>
  </si>
  <si>
    <t>200 mg x 30</t>
  </si>
  <si>
    <t>800 mg x 30</t>
  </si>
  <si>
    <t>AMOXICILLINUM</t>
  </si>
  <si>
    <t>1 g x 16</t>
  </si>
  <si>
    <t>500 mg x 16</t>
  </si>
  <si>
    <t>AMOXICILLINUM, ACIDUM CLAVULANICUM</t>
  </si>
  <si>
    <t>1 g x 14</t>
  </si>
  <si>
    <t>fiol.</t>
  </si>
  <si>
    <t>625 mg x 14</t>
  </si>
  <si>
    <t>AMPICILLINUM</t>
  </si>
  <si>
    <t>1 g x 1</t>
  </si>
  <si>
    <t>2 g x 1</t>
  </si>
  <si>
    <t>BENZYLPENICILLINUM KALICUM</t>
  </si>
  <si>
    <t>1 mln j.m. x 1</t>
  </si>
  <si>
    <t>3 mln j.m. x 1</t>
  </si>
  <si>
    <t>5 mln j.m. x 1</t>
  </si>
  <si>
    <t>1 g x 10 fiol.</t>
  </si>
  <si>
    <t>CLARITHROMYCINUM</t>
  </si>
  <si>
    <t>pr.do p.roztw.do infuzji</t>
  </si>
  <si>
    <t>500 mg x 1 fiol.</t>
  </si>
  <si>
    <t>500 mg x 14</t>
  </si>
  <si>
    <t>CLINDAMYCINUM</t>
  </si>
  <si>
    <t>kaps.</t>
  </si>
  <si>
    <t>150 mg x 16</t>
  </si>
  <si>
    <t>300 mg x 16</t>
  </si>
  <si>
    <t>CLOXACILLINUM</t>
  </si>
  <si>
    <t>pr.do inj.doż./dom.</t>
  </si>
  <si>
    <t>1 g x 1 fiol.</t>
  </si>
  <si>
    <t>COLISTINUM</t>
  </si>
  <si>
    <t>prosz. do sporz. roztw.</t>
  </si>
  <si>
    <t>1 mln j.m. x 20 fiol.</t>
  </si>
  <si>
    <t>FLUCONAZOLUM</t>
  </si>
  <si>
    <t>100 mg x 28</t>
  </si>
  <si>
    <t>50 mg x 7</t>
  </si>
  <si>
    <t>200 mg x 7</t>
  </si>
  <si>
    <t>NEOMYCIN</t>
  </si>
  <si>
    <t>aer.</t>
  </si>
  <si>
    <t>32 g (55 ml) x 1</t>
  </si>
  <si>
    <t>maść oczna</t>
  </si>
  <si>
    <t>0,5%  3 g</t>
  </si>
  <si>
    <t>250 mg x 16</t>
  </si>
  <si>
    <t>maść</t>
  </si>
  <si>
    <t>0,5% (5 mg/g) 5g x 1</t>
  </si>
  <si>
    <t>NYSTATINUM</t>
  </si>
  <si>
    <t>zaw.</t>
  </si>
  <si>
    <t>28 ml</t>
  </si>
  <si>
    <t xml:space="preserve">OFLOXACINUM </t>
  </si>
  <si>
    <t>krople do oczu</t>
  </si>
  <si>
    <t>3 mg/ml  5 ml</t>
  </si>
  <si>
    <t>OSELTAMIVIRUM</t>
  </si>
  <si>
    <t>kaps. twarde</t>
  </si>
  <si>
    <t>75 mg x 10 szt.</t>
  </si>
  <si>
    <t>RIFAMPICINUM</t>
  </si>
  <si>
    <t>300 mg x 100</t>
  </si>
  <si>
    <t>RIFAXIMINUM</t>
  </si>
  <si>
    <t>200 mg x 28</t>
  </si>
  <si>
    <t>rozt.do wstrz.</t>
  </si>
  <si>
    <t>5 mg x 60</t>
  </si>
  <si>
    <t>75 mg x 28</t>
  </si>
  <si>
    <t>rozt. do wstrz.</t>
  </si>
  <si>
    <t>op</t>
  </si>
  <si>
    <t>roztwór do wstrzykiwań</t>
  </si>
  <si>
    <t>1500 ml</t>
  </si>
  <si>
    <t>Warunki:</t>
  </si>
  <si>
    <t>Producent</t>
  </si>
  <si>
    <t>Nazwa handlowa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</si>
  <si>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</si>
  <si>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</si>
  <si>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</si>
  <si>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</si>
  <si>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</si>
  <si>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</si>
  <si>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</si>
  <si>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</si>
  <si>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</si>
  <si>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</si>
  <si>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</si>
  <si>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</si>
  <si>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</si>
  <si>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</si>
  <si>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</si>
  <si>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</si>
  <si>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</si>
  <si>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</si>
  <si>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</si>
  <si>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</si>
  <si>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</si>
  <si>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</si>
  <si>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</si>
  <si>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</si>
  <si>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</si>
  <si>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</si>
  <si>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</si>
  <si>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</si>
  <si>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</si>
  <si>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</si>
  <si>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</si>
  <si>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</si>
  <si>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50 mg/10 ml x 10</t>
  </si>
  <si>
    <t>1,2 g x 1</t>
  </si>
  <si>
    <t xml:space="preserve">CASPOFUNGINUM </t>
  </si>
  <si>
    <t>prosz. do sporz.roztw</t>
  </si>
  <si>
    <t>50 mg x 1 fiol</t>
  </si>
  <si>
    <t>70 mg x 1 fiol</t>
  </si>
  <si>
    <t>Bortezomib</t>
  </si>
  <si>
    <t>prosz. do przyg.roztw. do wstrzykiwań</t>
  </si>
  <si>
    <t>Zamawiający wymaga potwierdzonej przez Charakterystykę Produktu Leczniczego lub oświadczeniem producenta trwałości leku po rekonstrukcji nie mniej niż 24 h w temp.2-8C</t>
  </si>
  <si>
    <t>THIOPENTAL</t>
  </si>
  <si>
    <t>prosz.d/sp.rozt.d/wstrz.</t>
  </si>
  <si>
    <t xml:space="preserve">   </t>
  </si>
  <si>
    <t>Natalizumab</t>
  </si>
  <si>
    <t>Koncentrat do sporządzania roztworu do infuzji</t>
  </si>
  <si>
    <t>Pegaspargasum</t>
  </si>
  <si>
    <t>750 j.m./ml 5 ml x 1 szt.</t>
  </si>
  <si>
    <t>COLCHICINI SEMINIS EXTRACTUM SICCUM</t>
  </si>
  <si>
    <t>0,5 mg x 20</t>
  </si>
  <si>
    <t>Blinatumomab</t>
  </si>
  <si>
    <t>38,5 mg</t>
  </si>
  <si>
    <t xml:space="preserve">Worek na filtrat 10l. z zaworem spustowym [5029011] </t>
  </si>
  <si>
    <t>Kolec – igła plastikowa typu Spike dł. 72 mm (opak. a’ 100 sztuk)
[F00007582]</t>
  </si>
  <si>
    <t>5000 ml</t>
  </si>
  <si>
    <t>Proszek do sporządzania roztworu do wstrzykiwań</t>
  </si>
  <si>
    <t>500 jednostek kompleksu neurotoksyny Clostridium botulinum typu A/fiolkę</t>
  </si>
  <si>
    <t>Kapsułki twarde</t>
  </si>
  <si>
    <t>PREGABALINUM</t>
  </si>
  <si>
    <t>PRILOTEKAL</t>
  </si>
  <si>
    <t>20 mg/ml</t>
  </si>
  <si>
    <t>10 ampułek po 5 ml</t>
  </si>
  <si>
    <t>AMPRES</t>
  </si>
  <si>
    <t>10 mg/ml</t>
  </si>
  <si>
    <t>IBUPROFEN z L-ARGININĄ</t>
  </si>
  <si>
    <t>400mg/100 ml</t>
  </si>
  <si>
    <t xml:space="preserve">600mg/100 ml </t>
  </si>
  <si>
    <t>TOBRAMYCIN</t>
  </si>
  <si>
    <t>3mg/ml 80 ml</t>
  </si>
  <si>
    <t>3mg/ml 120 ml</t>
  </si>
  <si>
    <t>RIVASTIGMINUM</t>
  </si>
  <si>
    <t xml:space="preserve">1,5 mg  x 28 </t>
  </si>
  <si>
    <t xml:space="preserve">3 mg  x 28 </t>
  </si>
  <si>
    <t>SACCHAROMYCES BOULARDII</t>
  </si>
  <si>
    <t xml:space="preserve">Kapsułki </t>
  </si>
  <si>
    <t>Proszek do sporządzania dyspersji do infuzji/Koncentrat do sporządzania zawiesiny do infuzji</t>
  </si>
  <si>
    <t xml:space="preserve">250 mg x 50 </t>
  </si>
  <si>
    <t>suma</t>
  </si>
  <si>
    <t>AMPHOTERICINUM B W  KOMPLEKSACH LIPIDOWYCH</t>
  </si>
  <si>
    <t>worek x 1 szt</t>
  </si>
  <si>
    <t>worek x 1  szt</t>
  </si>
  <si>
    <t>100 szt</t>
  </si>
  <si>
    <t>500 mg x 10 fiol</t>
  </si>
  <si>
    <t>300 mg x 1 fiolka , 15 ml</t>
  </si>
  <si>
    <t>Roztwór do wstrzykiwań w ampułko-strzykawce</t>
  </si>
  <si>
    <t>150 mg x2 amp.strz.</t>
  </si>
  <si>
    <t>50 mg *</t>
  </si>
  <si>
    <t>*Zamawiajacy dopuszcza opakowanie w dawce 100 mg amphotericinum z odpowiednim przeliczeniem ilości opakowań .</t>
  </si>
  <si>
    <t>`</t>
  </si>
  <si>
    <t>5mg/ml , 2ml x 5 amp</t>
  </si>
  <si>
    <t>400 mg x 10</t>
  </si>
  <si>
    <t>METHYLTHIONINIUM CHLORIDE</t>
  </si>
  <si>
    <t xml:space="preserve">CZĘŚĆ 1 - Materiały do prowadzenia ciągłej technik nerkozastępczych i plazmaferezy </t>
  </si>
  <si>
    <t xml:space="preserve">Dwuwodny chlorek wapnia o stężeniu Ca++ 100 mmol/l;
</t>
  </si>
  <si>
    <t>CZĘŚĆ 2 - Pegaspargasum</t>
  </si>
  <si>
    <t>CZĘŚĆ 4- Środki odurzające, psychotropowe i ich prekursory</t>
  </si>
  <si>
    <t xml:space="preserve">CZĘŚĆ 5 - Leki różne </t>
  </si>
  <si>
    <t>CZĘŚĆ 6- Dalteparyna</t>
  </si>
  <si>
    <t>CZĘŚĆ 7 - Natalizumab</t>
  </si>
  <si>
    <t>CZĘŚĆ 8 - Bortezomib</t>
  </si>
  <si>
    <t>NATRIUM CHLORATUM 0,9%</t>
  </si>
  <si>
    <t>but.</t>
  </si>
  <si>
    <t>Glucosum 5 %</t>
  </si>
  <si>
    <t>50 ml x 1 szt</t>
  </si>
  <si>
    <t>100 ml x 1 szt</t>
  </si>
  <si>
    <t>250 ml x 1 szt</t>
  </si>
  <si>
    <t>500 ml x 1 szt</t>
  </si>
  <si>
    <t>1000 ml x 1 szt</t>
  </si>
  <si>
    <t>500 ml x szt</t>
  </si>
  <si>
    <t>CZĘŚĆ 10 - Blinatumomab</t>
  </si>
  <si>
    <t xml:space="preserve">CZĘŚĆ 11 - Leki stosowane w zakażeniach </t>
  </si>
  <si>
    <t>3,5 mg</t>
  </si>
  <si>
    <t xml:space="preserve">Roztwór do antykoagulacji regionalnej z cytrynianem sodu o stężeniu
136 mmol/l. </t>
  </si>
  <si>
    <t>Wodorowęglanowy dializat bezwapniowy o składzie elektrolitowym:
potas 2 lub 4 mmol/l, sód 133 mmol/l, wapń 0 mmol/l, wodorowęglan
20 mmol/l, fosforany 0 lub 1,25 mmol/l.</t>
  </si>
  <si>
    <t xml:space="preserve">Wodorowęglanowy płyn substytucyjny o składzie elektrolitowym: potas
0 lub 2 lub 3 lub 4 mmol/l, sód 140 mmol/l, wapń 1,5 mmol/l,
wodorowęglan 35 mmol/l. </t>
  </si>
  <si>
    <t xml:space="preserve">Zestaw do hemodializy cytrynianowej z hemofiltrem o pow. 1,8 m2
</t>
  </si>
  <si>
    <t xml:space="preserve">Zestaw do hemodiafiltracji cytrynianowej z hemofiltrem o pow. 1,8 m2
</t>
  </si>
  <si>
    <t xml:space="preserve">Zestaw do hemodializy cytrynianowej z hemofiltrem o podwyższonym
HCO 40-45 kD i pow. 1,8 m2
</t>
  </si>
  <si>
    <t xml:space="preserve">Zestaw do plazmaferezy leczniczej
</t>
  </si>
  <si>
    <t>Zamawiajacy wymaga zaoferowanie płynów w opakowaniach typu worki freeflex z portem LUER LOCK</t>
  </si>
  <si>
    <t xml:space="preserve">CZĘŚĆ 3 - Leki różne </t>
  </si>
  <si>
    <t>CZĘŚĆ 9 - Płyny infuzyjne</t>
  </si>
  <si>
    <t>Zamawiający dopuszcza w pozycji pierwszej zaoferowanie produktu lecz.natalizumab 300 mg konc.do sporz. r-ru do infuzji, do momentu umieszczenia leku w postaci roztworu do wstrzykiwań w ampułko-strzykawce  w Katalogu leków refundowanych w programavch lekowych</t>
  </si>
  <si>
    <t>VACCINUM EMCEPHALITIDIS IXODIBUS ADVECTAE INACTIVATUM</t>
  </si>
  <si>
    <t xml:space="preserve">za.do wstrzykiwań </t>
  </si>
  <si>
    <t>1 dawka (0,5 ml zawiesiny) zawiera wirus kleszczowego zapalenia mózgu szczep K23,namnożony w fibroblastach kurzych , adsorbowany na wodorotlenu glinu uwodnionym 0,15-0,2 mg A/3+</t>
  </si>
  <si>
    <t>CZĘŚĆ 12 - Szczepionka przeciw kleszczowemu zapaleniu mózgu</t>
  </si>
  <si>
    <t>Ruksolitynib</t>
  </si>
  <si>
    <t>tabl</t>
  </si>
  <si>
    <t xml:space="preserve">5 mg x 56 </t>
  </si>
  <si>
    <t xml:space="preserve">15 mg x 56 </t>
  </si>
  <si>
    <t xml:space="preserve">20 mg x 56 </t>
  </si>
  <si>
    <t>CZĘŚĆ 13- Ruksolitynib</t>
  </si>
  <si>
    <t>Test paskowy do glukometru x 50 szt</t>
  </si>
  <si>
    <t>Test Paskowy</t>
  </si>
  <si>
    <t>SUMA</t>
  </si>
  <si>
    <t>WAPNO SODOWANE</t>
  </si>
  <si>
    <t>prosz.</t>
  </si>
  <si>
    <t>4,5 kg lub 5 litrów</t>
  </si>
  <si>
    <t>Zamawiający dopuszcza wyrób medyczny w poz. 1.</t>
  </si>
  <si>
    <t>CZĘŚĆ 15 - Wapno sodowane</t>
  </si>
  <si>
    <t>CZĘŚĆ 14 -Test paskowy do oznaczenia poziomu glukozy</t>
  </si>
  <si>
    <r>
      <t>1.</t>
    </r>
    <r>
      <rPr>
        <sz val="9"/>
        <color indexed="8"/>
        <rFont val="Calibri"/>
        <family val="2"/>
      </rPr>
      <t>       Glukometr dopuszczony do stosowania w warunkach szpitalnych tzn. do stosowania u więcej niż jednego pacjenta, możliwość dezynfekcji</t>
    </r>
  </si>
  <si>
    <r>
      <t>2.</t>
    </r>
    <r>
      <rPr>
        <sz val="9"/>
        <color indexed="8"/>
        <rFont val="Calibri"/>
        <family val="2"/>
      </rPr>
      <t>       Typ krwi do badania: włośniczkowa, żylna, tętnicza</t>
    </r>
  </si>
  <si>
    <r>
      <t>3.</t>
    </r>
    <r>
      <rPr>
        <sz val="9"/>
        <color indexed="8"/>
        <rFont val="Calibri"/>
        <family val="2"/>
      </rPr>
      <t>       Odporny na poddawanie się wpływom czynników zakłócających pomiar glukozy we krwi</t>
    </r>
  </si>
  <si>
    <r>
      <t>a.</t>
    </r>
    <r>
      <rPr>
        <sz val="9"/>
        <color indexed="8"/>
        <rFont val="Calibri"/>
        <family val="2"/>
      </rPr>
      <t>       Automatycznie  dokonuje korekty hematokrytu</t>
    </r>
  </si>
  <si>
    <r>
      <t>b.</t>
    </r>
    <r>
      <rPr>
        <sz val="9"/>
        <color indexed="8"/>
        <rFont val="Calibri"/>
        <family val="2"/>
      </rPr>
      <t>      Nie reaguje krzyżowo z maltozą i galaktozą</t>
    </r>
  </si>
  <si>
    <r>
      <t>c.</t>
    </r>
    <r>
      <rPr>
        <sz val="9"/>
        <color indexed="8"/>
        <rFont val="Calibri"/>
        <family val="2"/>
      </rPr>
      <t>       Enzym zawarty w pasku testowym nie wchodzi w reakcję z tlenem</t>
    </r>
  </si>
  <si>
    <r>
      <t>4.</t>
    </r>
    <r>
      <rPr>
        <sz val="9"/>
        <color indexed="8"/>
        <rFont val="Calibri"/>
        <family val="2"/>
      </rPr>
      <t xml:space="preserve">       Automatyczne uruchamiamy po włożeniu paska testowego do aparatu  </t>
    </r>
  </si>
  <si>
    <r>
      <t>5.</t>
    </r>
    <r>
      <rPr>
        <sz val="9"/>
        <color indexed="8"/>
        <rFont val="Calibri"/>
        <family val="2"/>
      </rPr>
      <t>       Odpowiednio duży, czytelny i podświetlany wyświetlacz wyników</t>
    </r>
  </si>
  <si>
    <r>
      <t>6.</t>
    </r>
    <r>
      <rPr>
        <sz val="9"/>
        <color indexed="8"/>
        <rFont val="Calibri"/>
        <family val="2"/>
      </rPr>
      <t>       Paski pomiarowe po pierwszym otwarciu opakowania muszą być sprawne do końca ważności umieszczonej na opakowaniu lub ( min 3 mies.)</t>
    </r>
  </si>
  <si>
    <r>
      <t>7.</t>
    </r>
    <r>
      <rPr>
        <sz val="9"/>
        <color indexed="8"/>
        <rFont val="Calibri"/>
        <family val="2"/>
      </rPr>
      <t>       Zakres temperatury przechowywania pasków 4-35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C</t>
    </r>
  </si>
  <si>
    <r>
      <t>8.</t>
    </r>
    <r>
      <rPr>
        <sz val="9"/>
        <color indexed="8"/>
        <rFont val="Calibri"/>
        <family val="2"/>
      </rPr>
      <t>       Aparat bez kalibracji każdego opakowania  (bez paska testowego)- kodowane automatycznie</t>
    </r>
  </si>
  <si>
    <r>
      <t>9.</t>
    </r>
    <r>
      <rPr>
        <sz val="9"/>
        <color indexed="8"/>
        <rFont val="Calibri"/>
        <family val="2"/>
      </rPr>
      <t>       Nanoszenie krwi na pasek testowy bez kontaktu z urządzeniem pomiarowym oraz wielkości kropli 5µl, kapilara zasysająca krew umieszczona na szczycie paska pomiarowego</t>
    </r>
  </si>
  <si>
    <r>
      <t>10.</t>
    </r>
    <r>
      <rPr>
        <sz val="9"/>
        <color indexed="8"/>
        <rFont val="Calibri"/>
        <family val="2"/>
      </rPr>
      <t>   Glukometr powinien spełniać wymogi i normy ISO 15197 z 2015 roku potwierdzony certyfikatem i oraz zalecenia Polskiego Towarzystwa Diabetologicznego z 2017 roku</t>
    </r>
  </si>
  <si>
    <r>
      <t>11.</t>
    </r>
    <r>
      <rPr>
        <sz val="9"/>
        <color indexed="8"/>
        <rFont val="Calibri"/>
        <family val="2"/>
      </rPr>
      <t>   Zakres pomiarowy 20-600 mg/dl i przy hematokrycie 35do 60%</t>
    </r>
  </si>
  <si>
    <r>
      <t>12.</t>
    </r>
    <r>
      <rPr>
        <sz val="9"/>
        <color indexed="8"/>
        <rFont val="Calibri"/>
        <family val="2"/>
      </rPr>
      <t>   Czas pomiaru nie dłuższy niż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5 sek.</t>
    </r>
  </si>
  <si>
    <r>
      <t>13.</t>
    </r>
    <r>
      <rPr>
        <sz val="9"/>
        <color indexed="8"/>
        <rFont val="Calibri"/>
        <family val="2"/>
      </rPr>
      <t>   Okres gwarancji aparatu min 12 mies.</t>
    </r>
  </si>
  <si>
    <r>
      <t>14.</t>
    </r>
    <r>
      <rPr>
        <sz val="9"/>
        <color indexed="8"/>
        <rFont val="Calibri"/>
        <family val="2"/>
      </rPr>
      <t>   Bezpłatna wymiana niesprawnych lub uszkodzonych urządzeń</t>
    </r>
  </si>
  <si>
    <r>
      <t>15.</t>
    </r>
    <r>
      <rPr>
        <sz val="9"/>
        <color indexed="8"/>
        <rFont val="Calibri"/>
        <family val="2"/>
      </rPr>
      <t>   Instrukcja obsługi w języku polskim – dostawa z aparatem</t>
    </r>
  </si>
  <si>
    <r>
      <t>16.</t>
    </r>
    <r>
      <rPr>
        <sz val="9"/>
        <color indexed="8"/>
        <rFont val="Calibri"/>
        <family val="2"/>
      </rPr>
      <t>   Glukometr  fabrycznie nowy</t>
    </r>
  </si>
  <si>
    <r>
      <t>17.</t>
    </r>
    <r>
      <rPr>
        <sz val="9"/>
        <color indexed="8"/>
        <rFont val="Calibri"/>
        <family val="2"/>
      </rPr>
      <t>   Automatyczny wyrzutnik pasków</t>
    </r>
  </si>
  <si>
    <r>
      <t>18.</t>
    </r>
    <r>
      <rPr>
        <sz val="9"/>
        <color indexed="8"/>
        <rFont val="Calibri"/>
        <family val="2"/>
      </rPr>
      <t>    Możliwość korzystania z co najmniej 2 płynów kontrolnych o różnym stężeniu do kontrolowania pomiarów glukometrów w okresie eksploatacji. Konieczność dostarczenia roztworów o 2 stężęniach raz w miesiącu .</t>
    </r>
  </si>
  <si>
    <t>IBUPROFENUM</t>
  </si>
  <si>
    <t>RASBURICASUM</t>
  </si>
  <si>
    <t>Proszek i rozpuszczalnik do sporządzania koncentratu roztworu do infuzji</t>
  </si>
  <si>
    <t>3 fiol. 1,5 mg + 3 amp. rozp.</t>
  </si>
  <si>
    <t>CZĘŚĆ 16 - Rasburicasum</t>
  </si>
  <si>
    <t>** Zamawiający wymaga produktu z zarejestrowanymi wskazaniami do leczenia dorosłych przynajmniej w zakresie: kurczowy kręcz szyi, połowiczy kurcz twarzy, spastyczność ogniskowa kończyn górnych i dolnych</t>
  </si>
  <si>
    <t>TOXINUM BOTULINICUM TYPUM A AD INIECTABILE**</t>
  </si>
  <si>
    <t xml:space="preserve">Talk </t>
  </si>
  <si>
    <t>zasypka</t>
  </si>
  <si>
    <t>100g</t>
  </si>
  <si>
    <t>fiolki</t>
  </si>
  <si>
    <t>50mg</t>
  </si>
  <si>
    <t>Alteptasum</t>
  </si>
  <si>
    <t>Cena netto za opak. w zł.</t>
  </si>
  <si>
    <t>CZĘŚĆ 17 - Immunoglobulina ludzka</t>
  </si>
  <si>
    <t>Immunoglobilina ludzka</t>
  </si>
  <si>
    <t>Rozt.do wlewów dożylnych</t>
  </si>
  <si>
    <t>g</t>
  </si>
  <si>
    <t>Zamawiający wymaga opakowań bezpośrednich nie większych niż 20 g i nie mniejszych niż 5 g.Oferent może zaofereować różne rozmiary opakowań bezpośrednich.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</si>
</sst>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#,##0.00;[Red]#,##0.00"/>
    <numFmt numFmtId="168" formatCode="0.00;[Red]0.00"/>
    <numFmt numFmtId="169" formatCode="#,##0.00\ &quot;zł&quot;;[Red]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0"/>
    <numFmt numFmtId="176" formatCode="0.0"/>
    <numFmt numFmtId="177" formatCode="0.000000"/>
    <numFmt numFmtId="178" formatCode="0.0000"/>
    <numFmt numFmtId="179" formatCode="_-* #,##0.000\ _z_ł_-;\-* #,##0.000\ _z_ł_-;_-* &quot;-&quot;??\ _z_ł_-;_-@_-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rgb="FFFF0000"/>
      <name val="Calibri"/>
      <family val="2"/>
    </font>
    <font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5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9" fontId="3" fillId="37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0" fillId="0" borderId="12" xfId="0" applyBorder="1" applyAlignment="1">
      <alignment/>
    </xf>
    <xf numFmtId="0" fontId="52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4" fontId="53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3" fillId="38" borderId="12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 wrapText="1"/>
    </xf>
    <xf numFmtId="168" fontId="3" fillId="37" borderId="10" xfId="0" applyNumberFormat="1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3" fillId="37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167" fontId="52" fillId="37" borderId="12" xfId="0" applyNumberFormat="1" applyFont="1" applyFill="1" applyBorder="1" applyAlignment="1">
      <alignment horizontal="center" vertical="center" wrapText="1"/>
    </xf>
    <xf numFmtId="9" fontId="52" fillId="37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66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4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9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1" fillId="35" borderId="12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3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wrapText="1"/>
    </xf>
    <xf numFmtId="0" fontId="52" fillId="0" borderId="16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52" fillId="0" borderId="12" xfId="0" applyFont="1" applyBorder="1" applyAlignment="1">
      <alignment/>
    </xf>
    <xf numFmtId="0" fontId="52" fillId="0" borderId="0" xfId="0" applyFont="1" applyAlignment="1">
      <alignment wrapText="1"/>
    </xf>
    <xf numFmtId="0" fontId="31" fillId="0" borderId="12" xfId="55" applyFont="1" applyBorder="1" applyAlignment="1">
      <alignment horizontal="left" vertical="center" wrapText="1"/>
      <protection/>
    </xf>
    <xf numFmtId="0" fontId="31" fillId="34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wrapText="1"/>
    </xf>
    <xf numFmtId="0" fontId="31" fillId="35" borderId="13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52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67" fontId="52" fillId="0" borderId="0" xfId="0" applyNumberFormat="1" applyFont="1" applyAlignment="1">
      <alignment/>
    </xf>
    <xf numFmtId="4" fontId="52" fillId="0" borderId="12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/>
    </xf>
    <xf numFmtId="167" fontId="52" fillId="0" borderId="25" xfId="0" applyNumberFormat="1" applyFont="1" applyBorder="1" applyAlignment="1">
      <alignment/>
    </xf>
    <xf numFmtId="0" fontId="53" fillId="0" borderId="25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38" borderId="12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52" fillId="0" borderId="25" xfId="0" applyNumberFormat="1" applyFont="1" applyBorder="1" applyAlignment="1">
      <alignment/>
    </xf>
    <xf numFmtId="0" fontId="3" fillId="37" borderId="1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67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" fontId="3" fillId="35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2" fontId="53" fillId="35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167" fontId="53" fillId="0" borderId="25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59" fillId="0" borderId="12" xfId="0" applyFont="1" applyBorder="1" applyAlignment="1">
      <alignment/>
    </xf>
    <xf numFmtId="0" fontId="59" fillId="0" borderId="0" xfId="0" applyFont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3" fontId="3" fillId="37" borderId="14" xfId="42" applyFont="1" applyFill="1" applyBorder="1" applyAlignment="1">
      <alignment vertical="center" wrapText="1"/>
    </xf>
    <xf numFmtId="43" fontId="53" fillId="0" borderId="25" xfId="42" applyFont="1" applyBorder="1" applyAlignment="1">
      <alignment/>
    </xf>
    <xf numFmtId="43" fontId="2" fillId="33" borderId="10" xfId="42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zoomScalePageLayoutView="0" workbookViewId="0" topLeftCell="A1">
      <selection activeCell="B21" sqref="B21"/>
    </sheetView>
  </sheetViews>
  <sheetFormatPr defaultColWidth="8.796875" defaultRowHeight="14.25"/>
  <cols>
    <col min="1" max="1" width="4.59765625" style="0" customWidth="1"/>
    <col min="2" max="2" width="56.5" style="0" customWidth="1"/>
    <col min="3" max="3" width="7.19921875" style="0" customWidth="1"/>
    <col min="4" max="4" width="6.69921875" style="0" customWidth="1"/>
    <col min="5" max="5" width="6.8984375" style="0" bestFit="1" customWidth="1"/>
    <col min="6" max="6" width="7.5" style="0" bestFit="1" customWidth="1"/>
    <col min="7" max="7" width="7.69921875" style="0" bestFit="1" customWidth="1"/>
    <col min="8" max="8" width="8.3984375" style="0" bestFit="1" customWidth="1"/>
    <col min="9" max="9" width="0" style="0" hidden="1" customWidth="1"/>
    <col min="11" max="11" width="13.5" style="0" customWidth="1"/>
    <col min="12" max="12" width="16.5" style="0" customWidth="1"/>
  </cols>
  <sheetData>
    <row r="1" ht="14.25">
      <c r="G1" t="s">
        <v>224</v>
      </c>
    </row>
    <row r="2" spans="1:2" ht="14.25">
      <c r="A2" s="36" t="s">
        <v>228</v>
      </c>
      <c r="B2" s="36"/>
    </row>
    <row r="5" spans="1:12" ht="36">
      <c r="A5" s="73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8</v>
      </c>
      <c r="K5" s="81" t="s">
        <v>134</v>
      </c>
      <c r="L5" s="82" t="s">
        <v>135</v>
      </c>
    </row>
    <row r="6" spans="1:12" ht="14.25">
      <c r="A6" s="74">
        <v>1</v>
      </c>
      <c r="B6" s="56">
        <v>2</v>
      </c>
      <c r="C6" s="56">
        <v>3</v>
      </c>
      <c r="D6" s="56">
        <v>4</v>
      </c>
      <c r="E6" s="56">
        <v>5</v>
      </c>
      <c r="F6" s="55">
        <v>6</v>
      </c>
      <c r="G6" s="55">
        <v>7</v>
      </c>
      <c r="H6" s="55">
        <v>8</v>
      </c>
      <c r="I6" s="55">
        <v>9</v>
      </c>
      <c r="J6" s="55">
        <v>9</v>
      </c>
      <c r="K6" s="55">
        <v>10</v>
      </c>
      <c r="L6" s="55">
        <v>11</v>
      </c>
    </row>
    <row r="7" spans="1:12" ht="24">
      <c r="A7" s="99">
        <v>1</v>
      </c>
      <c r="B7" s="58" t="s">
        <v>229</v>
      </c>
      <c r="C7" s="100" t="s">
        <v>216</v>
      </c>
      <c r="D7" s="101" t="s">
        <v>132</v>
      </c>
      <c r="E7" s="101">
        <v>32</v>
      </c>
      <c r="F7" s="101"/>
      <c r="G7" s="102"/>
      <c r="H7" s="103"/>
      <c r="I7" s="101"/>
      <c r="J7" s="102"/>
      <c r="K7" s="98"/>
      <c r="L7" s="98"/>
    </row>
    <row r="8" spans="1:12" ht="24">
      <c r="A8" s="99">
        <v>2</v>
      </c>
      <c r="B8" s="151" t="s">
        <v>248</v>
      </c>
      <c r="C8" s="100" t="s">
        <v>215</v>
      </c>
      <c r="D8" s="101" t="s">
        <v>132</v>
      </c>
      <c r="E8" s="101">
        <v>128</v>
      </c>
      <c r="F8" s="101"/>
      <c r="G8" s="102"/>
      <c r="H8" s="103"/>
      <c r="I8" s="101"/>
      <c r="J8" s="102"/>
      <c r="K8" s="98"/>
      <c r="L8" s="98"/>
    </row>
    <row r="9" spans="1:12" ht="36">
      <c r="A9" s="99">
        <v>3</v>
      </c>
      <c r="B9" s="58" t="s">
        <v>249</v>
      </c>
      <c r="C9" s="100" t="s">
        <v>215</v>
      </c>
      <c r="D9" s="101" t="s">
        <v>190</v>
      </c>
      <c r="E9" s="101">
        <v>480</v>
      </c>
      <c r="F9" s="101"/>
      <c r="G9" s="102"/>
      <c r="H9" s="103"/>
      <c r="I9" s="101"/>
      <c r="J9" s="102"/>
      <c r="K9" s="98"/>
      <c r="L9" s="98"/>
    </row>
    <row r="10" spans="1:14" ht="36">
      <c r="A10" s="99">
        <v>4</v>
      </c>
      <c r="B10" s="152" t="s">
        <v>250</v>
      </c>
      <c r="C10" s="100" t="s">
        <v>215</v>
      </c>
      <c r="D10" s="101" t="s">
        <v>190</v>
      </c>
      <c r="E10" s="104">
        <v>120</v>
      </c>
      <c r="F10" s="105"/>
      <c r="G10" s="102"/>
      <c r="H10" s="103"/>
      <c r="I10" s="106"/>
      <c r="J10" s="102"/>
      <c r="K10" s="98"/>
      <c r="L10" s="98"/>
      <c r="N10" s="117"/>
    </row>
    <row r="11" spans="1:12" ht="36">
      <c r="A11" s="99">
        <v>5</v>
      </c>
      <c r="B11" s="152" t="s">
        <v>251</v>
      </c>
      <c r="C11" s="23" t="s">
        <v>130</v>
      </c>
      <c r="D11" s="23"/>
      <c r="E11" s="104">
        <v>8</v>
      </c>
      <c r="F11" s="105"/>
      <c r="G11" s="102"/>
      <c r="H11" s="103"/>
      <c r="I11" s="106"/>
      <c r="J11" s="102"/>
      <c r="K11" s="98"/>
      <c r="L11" s="98"/>
    </row>
    <row r="12" spans="1:12" ht="24">
      <c r="A12" s="99">
        <v>6</v>
      </c>
      <c r="B12" s="151" t="s">
        <v>252</v>
      </c>
      <c r="C12" s="23" t="s">
        <v>130</v>
      </c>
      <c r="D12" s="23"/>
      <c r="E12" s="104">
        <v>8</v>
      </c>
      <c r="F12" s="105"/>
      <c r="G12" s="102"/>
      <c r="H12" s="103"/>
      <c r="I12" s="106"/>
      <c r="J12" s="102"/>
      <c r="K12" s="98"/>
      <c r="L12" s="98"/>
    </row>
    <row r="13" spans="1:12" ht="36">
      <c r="A13" s="99">
        <v>7</v>
      </c>
      <c r="B13" s="153" t="s">
        <v>253</v>
      </c>
      <c r="C13" s="23" t="s">
        <v>130</v>
      </c>
      <c r="D13" s="23"/>
      <c r="E13" s="104">
        <v>16</v>
      </c>
      <c r="F13" s="105"/>
      <c r="G13" s="102"/>
      <c r="H13" s="103"/>
      <c r="I13" s="106"/>
      <c r="J13" s="102"/>
      <c r="K13" s="98"/>
      <c r="L13" s="98"/>
    </row>
    <row r="14" spans="1:12" ht="24">
      <c r="A14" s="99">
        <v>8</v>
      </c>
      <c r="B14" s="154" t="s">
        <v>254</v>
      </c>
      <c r="C14" s="104" t="s">
        <v>130</v>
      </c>
      <c r="D14" s="23"/>
      <c r="E14" s="104">
        <v>16</v>
      </c>
      <c r="F14" s="105"/>
      <c r="G14" s="102"/>
      <c r="H14" s="103"/>
      <c r="I14" s="106"/>
      <c r="J14" s="102"/>
      <c r="K14" s="98"/>
      <c r="L14" s="98"/>
    </row>
    <row r="15" spans="1:12" ht="14.25">
      <c r="A15" s="99">
        <v>9</v>
      </c>
      <c r="B15" s="154" t="s">
        <v>188</v>
      </c>
      <c r="C15" s="104" t="s">
        <v>130</v>
      </c>
      <c r="D15" s="23"/>
      <c r="E15" s="104">
        <v>16</v>
      </c>
      <c r="F15" s="105"/>
      <c r="G15" s="102"/>
      <c r="H15" s="103"/>
      <c r="I15" s="106"/>
      <c r="J15" s="102"/>
      <c r="K15" s="98"/>
      <c r="L15" s="98"/>
    </row>
    <row r="16" spans="1:12" ht="24">
      <c r="A16" s="99">
        <v>10</v>
      </c>
      <c r="B16" s="58" t="s">
        <v>189</v>
      </c>
      <c r="C16" s="104" t="s">
        <v>130</v>
      </c>
      <c r="D16" s="23" t="s">
        <v>217</v>
      </c>
      <c r="E16" s="107">
        <v>1</v>
      </c>
      <c r="F16" s="105"/>
      <c r="G16" s="102"/>
      <c r="H16" s="103"/>
      <c r="I16" s="106"/>
      <c r="J16" s="102"/>
      <c r="K16" s="98"/>
      <c r="L16" s="98"/>
    </row>
    <row r="17" spans="1:12" ht="14.25">
      <c r="A17" s="109"/>
      <c r="B17" s="108"/>
      <c r="C17" s="108"/>
      <c r="D17" s="80" t="s">
        <v>10</v>
      </c>
      <c r="E17" s="65"/>
      <c r="F17" s="66"/>
      <c r="G17" s="78"/>
      <c r="H17" s="75"/>
      <c r="I17" s="76"/>
      <c r="J17" s="76"/>
      <c r="K17" s="72"/>
      <c r="L17" s="72"/>
    </row>
    <row r="18" spans="1:10" ht="14.25">
      <c r="A18" s="26"/>
      <c r="B18" s="108"/>
      <c r="C18" s="108"/>
      <c r="D18" s="79"/>
      <c r="E18" s="65"/>
      <c r="F18" s="66"/>
      <c r="G18" s="77"/>
      <c r="H18" s="65"/>
      <c r="I18" s="67"/>
      <c r="J18" s="188"/>
    </row>
    <row r="19" spans="1:10" ht="14.25">
      <c r="A19" s="110"/>
      <c r="B19" s="72"/>
      <c r="C19" s="72"/>
      <c r="D19" s="72"/>
      <c r="E19" s="72"/>
      <c r="F19" s="72"/>
      <c r="G19" s="72"/>
      <c r="H19" s="72"/>
      <c r="I19" s="72"/>
      <c r="J19" s="72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K12"/>
  <sheetViews>
    <sheetView zoomScalePageLayoutView="0" workbookViewId="0" topLeftCell="A1">
      <selection activeCell="C21" sqref="C21"/>
    </sheetView>
  </sheetViews>
  <sheetFormatPr defaultColWidth="8.796875" defaultRowHeight="14.25"/>
  <cols>
    <col min="1" max="1" width="4.19921875" style="0" customWidth="1"/>
    <col min="2" max="2" width="12" style="0" customWidth="1"/>
    <col min="5" max="5" width="6.8984375" style="0" bestFit="1" customWidth="1"/>
    <col min="6" max="6" width="8.5" style="0" customWidth="1"/>
  </cols>
  <sheetData>
    <row r="2" spans="1:4" ht="14.25">
      <c r="A2" s="37" t="s">
        <v>245</v>
      </c>
      <c r="B2" s="37"/>
      <c r="C2" s="37"/>
      <c r="D2" s="37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36">
      <c r="A7" s="3" t="s">
        <v>136</v>
      </c>
      <c r="B7" s="33" t="s">
        <v>186</v>
      </c>
      <c r="C7" s="4" t="s">
        <v>88</v>
      </c>
      <c r="D7" s="4" t="s">
        <v>187</v>
      </c>
      <c r="E7" s="3">
        <v>38</v>
      </c>
      <c r="F7" s="15"/>
      <c r="G7" s="38"/>
      <c r="H7" s="6"/>
      <c r="I7" s="96"/>
      <c r="J7" s="71"/>
      <c r="K7" s="71"/>
    </row>
    <row r="8" spans="1:9" ht="14.25">
      <c r="A8" s="9"/>
      <c r="B8" s="9"/>
      <c r="C8" s="9"/>
      <c r="D8" s="34" t="s">
        <v>10</v>
      </c>
      <c r="E8" s="11"/>
      <c r="F8" s="12"/>
      <c r="G8" s="13"/>
      <c r="H8" s="11"/>
      <c r="I8" s="41"/>
    </row>
    <row r="11" spans="1:9" ht="14.2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9.5" customHeight="1">
      <c r="A12" s="261"/>
      <c r="B12" s="261"/>
      <c r="C12" s="261"/>
      <c r="D12" s="261"/>
      <c r="E12" s="261"/>
      <c r="F12" s="261"/>
      <c r="G12" s="261"/>
      <c r="H12" s="261"/>
      <c r="I12" s="261"/>
    </row>
  </sheetData>
  <sheetProtection/>
  <mergeCells count="1">
    <mergeCell ref="A12:I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2:K39"/>
  <sheetViews>
    <sheetView zoomScalePageLayoutView="0" workbookViewId="0" topLeftCell="A1">
      <selection activeCell="Q9" sqref="Q9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8.69921875" style="0" bestFit="1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6" ht="14.25">
      <c r="A2" s="37" t="s">
        <v>246</v>
      </c>
      <c r="B2" s="37"/>
      <c r="C2" s="37"/>
      <c r="D2" s="37"/>
      <c r="E2" s="111"/>
      <c r="F2" s="37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4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57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>
      <c r="A7" s="3" t="s">
        <v>136</v>
      </c>
      <c r="B7" s="14" t="s">
        <v>69</v>
      </c>
      <c r="C7" s="4" t="s">
        <v>14</v>
      </c>
      <c r="D7" s="4" t="s">
        <v>70</v>
      </c>
      <c r="E7" s="3">
        <v>100</v>
      </c>
      <c r="F7" s="85"/>
      <c r="G7" s="38"/>
      <c r="H7" s="6"/>
      <c r="I7" s="97"/>
      <c r="J7" s="71"/>
      <c r="K7" s="71"/>
    </row>
    <row r="8" spans="1:11" ht="14.25">
      <c r="A8" s="3" t="s">
        <v>137</v>
      </c>
      <c r="B8" s="14" t="s">
        <v>69</v>
      </c>
      <c r="C8" s="4" t="s">
        <v>14</v>
      </c>
      <c r="D8" s="4" t="s">
        <v>71</v>
      </c>
      <c r="E8" s="3">
        <v>100</v>
      </c>
      <c r="F8" s="85"/>
      <c r="G8" s="38"/>
      <c r="H8" s="6"/>
      <c r="I8" s="97"/>
      <c r="J8" s="71"/>
      <c r="K8" s="71"/>
    </row>
    <row r="9" spans="1:11" ht="14.25">
      <c r="A9" s="3" t="s">
        <v>138</v>
      </c>
      <c r="B9" s="7" t="s">
        <v>72</v>
      </c>
      <c r="C9" s="4" t="s">
        <v>14</v>
      </c>
      <c r="D9" s="4" t="s">
        <v>73</v>
      </c>
      <c r="E9" s="3">
        <v>2</v>
      </c>
      <c r="F9" s="85"/>
      <c r="G9" s="38"/>
      <c r="H9" s="6"/>
      <c r="I9" s="97"/>
      <c r="J9" s="71"/>
      <c r="K9" s="71"/>
    </row>
    <row r="10" spans="1:11" ht="14.25">
      <c r="A10" s="3" t="s">
        <v>139</v>
      </c>
      <c r="B10" s="7" t="s">
        <v>72</v>
      </c>
      <c r="C10" s="4" t="s">
        <v>14</v>
      </c>
      <c r="D10" s="4" t="s">
        <v>74</v>
      </c>
      <c r="E10" s="3">
        <v>6</v>
      </c>
      <c r="F10" s="85"/>
      <c r="G10" s="38"/>
      <c r="H10" s="6"/>
      <c r="I10" s="97"/>
      <c r="J10" s="71"/>
      <c r="K10" s="71"/>
    </row>
    <row r="11" spans="1:11" ht="24">
      <c r="A11" s="3" t="s">
        <v>140</v>
      </c>
      <c r="B11" s="7" t="s">
        <v>75</v>
      </c>
      <c r="C11" s="4" t="s">
        <v>14</v>
      </c>
      <c r="D11" s="4" t="s">
        <v>76</v>
      </c>
      <c r="E11" s="3">
        <v>40</v>
      </c>
      <c r="F11" s="85"/>
      <c r="G11" s="38"/>
      <c r="H11" s="6"/>
      <c r="I11" s="97"/>
      <c r="J11" s="71"/>
      <c r="K11" s="71"/>
    </row>
    <row r="12" spans="1:11" ht="24">
      <c r="A12" s="3" t="s">
        <v>141</v>
      </c>
      <c r="B12" s="7" t="s">
        <v>75</v>
      </c>
      <c r="C12" s="4" t="s">
        <v>77</v>
      </c>
      <c r="D12" s="4" t="s">
        <v>169</v>
      </c>
      <c r="E12" s="3">
        <v>1200</v>
      </c>
      <c r="F12" s="85"/>
      <c r="G12" s="38"/>
      <c r="H12" s="6"/>
      <c r="I12" s="97"/>
      <c r="J12" s="71"/>
      <c r="K12" s="71"/>
    </row>
    <row r="13" spans="1:11" ht="24">
      <c r="A13" s="3" t="s">
        <v>142</v>
      </c>
      <c r="B13" s="7" t="s">
        <v>75</v>
      </c>
      <c r="C13" s="4" t="s">
        <v>14</v>
      </c>
      <c r="D13" s="4" t="s">
        <v>78</v>
      </c>
      <c r="E13" s="3">
        <v>8</v>
      </c>
      <c r="F13" s="85"/>
      <c r="G13" s="38"/>
      <c r="H13" s="6"/>
      <c r="I13" s="97"/>
      <c r="J13" s="71"/>
      <c r="K13" s="71"/>
    </row>
    <row r="14" spans="1:11" ht="14.25">
      <c r="A14" s="3" t="s">
        <v>143</v>
      </c>
      <c r="B14" s="14" t="s">
        <v>79</v>
      </c>
      <c r="C14" s="4" t="s">
        <v>77</v>
      </c>
      <c r="D14" s="4" t="s">
        <v>80</v>
      </c>
      <c r="E14" s="3">
        <v>80</v>
      </c>
      <c r="F14" s="85"/>
      <c r="G14" s="38"/>
      <c r="H14" s="6"/>
      <c r="I14" s="97"/>
      <c r="J14" s="71"/>
      <c r="K14" s="71"/>
    </row>
    <row r="15" spans="1:11" ht="14.25">
      <c r="A15" s="3" t="s">
        <v>144</v>
      </c>
      <c r="B15" s="14" t="s">
        <v>79</v>
      </c>
      <c r="C15" s="4" t="s">
        <v>77</v>
      </c>
      <c r="D15" s="4" t="s">
        <v>81</v>
      </c>
      <c r="E15" s="3">
        <v>20</v>
      </c>
      <c r="F15" s="85"/>
      <c r="G15" s="38"/>
      <c r="H15" s="6"/>
      <c r="I15" s="97"/>
      <c r="J15" s="71"/>
      <c r="K15" s="71"/>
    </row>
    <row r="16" spans="1:11" ht="24">
      <c r="A16" s="3" t="s">
        <v>145</v>
      </c>
      <c r="B16" s="14" t="s">
        <v>82</v>
      </c>
      <c r="C16" s="4" t="s">
        <v>77</v>
      </c>
      <c r="D16" s="4" t="s">
        <v>83</v>
      </c>
      <c r="E16" s="43">
        <v>20</v>
      </c>
      <c r="F16" s="85"/>
      <c r="G16" s="38"/>
      <c r="H16" s="6"/>
      <c r="I16" s="97"/>
      <c r="J16" s="71"/>
      <c r="K16" s="71"/>
    </row>
    <row r="17" spans="1:11" ht="24">
      <c r="A17" s="3" t="s">
        <v>146</v>
      </c>
      <c r="B17" s="14" t="s">
        <v>82</v>
      </c>
      <c r="C17" s="4" t="s">
        <v>77</v>
      </c>
      <c r="D17" s="4" t="s">
        <v>84</v>
      </c>
      <c r="E17" s="3">
        <v>40</v>
      </c>
      <c r="F17" s="85"/>
      <c r="G17" s="38"/>
      <c r="H17" s="6"/>
      <c r="I17" s="97"/>
      <c r="J17" s="71"/>
      <c r="K17" s="71"/>
    </row>
    <row r="18" spans="1:11" ht="24">
      <c r="A18" s="3" t="s">
        <v>147</v>
      </c>
      <c r="B18" s="14" t="s">
        <v>82</v>
      </c>
      <c r="C18" s="4" t="s">
        <v>77</v>
      </c>
      <c r="D18" s="4" t="s">
        <v>85</v>
      </c>
      <c r="E18" s="43">
        <v>20</v>
      </c>
      <c r="F18" s="85"/>
      <c r="G18" s="38"/>
      <c r="H18" s="6"/>
      <c r="I18" s="97"/>
      <c r="J18" s="71"/>
      <c r="K18" s="71"/>
    </row>
    <row r="19" spans="1:11" ht="24">
      <c r="A19" s="3" t="s">
        <v>148</v>
      </c>
      <c r="B19" s="14" t="s">
        <v>170</v>
      </c>
      <c r="C19" s="4" t="s">
        <v>171</v>
      </c>
      <c r="D19" s="4" t="s">
        <v>172</v>
      </c>
      <c r="E19" s="43">
        <v>42</v>
      </c>
      <c r="F19" s="85"/>
      <c r="G19" s="38"/>
      <c r="H19" s="6"/>
      <c r="I19" s="97"/>
      <c r="J19" s="71"/>
      <c r="K19" s="71"/>
    </row>
    <row r="20" spans="1:11" ht="24">
      <c r="A20" s="3" t="s">
        <v>149</v>
      </c>
      <c r="B20" s="14" t="s">
        <v>170</v>
      </c>
      <c r="C20" s="4" t="s">
        <v>171</v>
      </c>
      <c r="D20" s="4" t="s">
        <v>173</v>
      </c>
      <c r="E20" s="43">
        <v>3</v>
      </c>
      <c r="F20" s="85"/>
      <c r="G20" s="38"/>
      <c r="H20" s="6"/>
      <c r="I20" s="97"/>
      <c r="J20" s="71"/>
      <c r="K20" s="71"/>
    </row>
    <row r="21" spans="1:11" ht="36">
      <c r="A21" s="3" t="s">
        <v>150</v>
      </c>
      <c r="B21" s="14" t="s">
        <v>87</v>
      </c>
      <c r="C21" s="4" t="s">
        <v>88</v>
      </c>
      <c r="D21" s="4" t="s">
        <v>89</v>
      </c>
      <c r="E21" s="3">
        <v>40</v>
      </c>
      <c r="F21" s="85"/>
      <c r="G21" s="38"/>
      <c r="H21" s="6"/>
      <c r="I21" s="97"/>
      <c r="J21" s="71"/>
      <c r="K21" s="71"/>
    </row>
    <row r="22" spans="1:11" ht="14.25">
      <c r="A22" s="3" t="s">
        <v>151</v>
      </c>
      <c r="B22" s="14" t="s">
        <v>87</v>
      </c>
      <c r="C22" s="4" t="s">
        <v>14</v>
      </c>
      <c r="D22" s="4" t="s">
        <v>90</v>
      </c>
      <c r="E22" s="3">
        <v>20</v>
      </c>
      <c r="F22" s="85"/>
      <c r="G22" s="38"/>
      <c r="H22" s="6"/>
      <c r="I22" s="97"/>
      <c r="J22" s="71"/>
      <c r="K22" s="71"/>
    </row>
    <row r="23" spans="1:11" ht="14.25">
      <c r="A23" s="3" t="s">
        <v>152</v>
      </c>
      <c r="B23" s="14" t="s">
        <v>91</v>
      </c>
      <c r="C23" s="4" t="s">
        <v>92</v>
      </c>
      <c r="D23" s="4" t="s">
        <v>93</v>
      </c>
      <c r="E23" s="43">
        <v>2</v>
      </c>
      <c r="F23" s="85"/>
      <c r="G23" s="38"/>
      <c r="H23" s="6"/>
      <c r="I23" s="97"/>
      <c r="J23" s="71"/>
      <c r="K23" s="71"/>
    </row>
    <row r="24" spans="1:11" ht="14.25">
      <c r="A24" s="3" t="s">
        <v>153</v>
      </c>
      <c r="B24" s="14" t="s">
        <v>91</v>
      </c>
      <c r="C24" s="4" t="s">
        <v>92</v>
      </c>
      <c r="D24" s="4" t="s">
        <v>94</v>
      </c>
      <c r="E24" s="3">
        <v>20</v>
      </c>
      <c r="F24" s="85"/>
      <c r="G24" s="38"/>
      <c r="H24" s="6"/>
      <c r="I24" s="97"/>
      <c r="J24" s="71"/>
      <c r="K24" s="71"/>
    </row>
    <row r="25" spans="1:11" ht="36">
      <c r="A25" s="3" t="s">
        <v>154</v>
      </c>
      <c r="B25" s="14" t="s">
        <v>95</v>
      </c>
      <c r="C25" s="4" t="s">
        <v>96</v>
      </c>
      <c r="D25" s="4" t="s">
        <v>97</v>
      </c>
      <c r="E25" s="3">
        <v>90</v>
      </c>
      <c r="F25" s="85"/>
      <c r="G25" s="38"/>
      <c r="H25" s="6"/>
      <c r="I25" s="97"/>
      <c r="J25" s="71"/>
      <c r="K25" s="71"/>
    </row>
    <row r="26" spans="1:11" ht="36">
      <c r="A26" s="3" t="s">
        <v>155</v>
      </c>
      <c r="B26" s="14" t="s">
        <v>98</v>
      </c>
      <c r="C26" s="4" t="s">
        <v>99</v>
      </c>
      <c r="D26" s="4" t="s">
        <v>100</v>
      </c>
      <c r="E26" s="3">
        <v>100</v>
      </c>
      <c r="F26" s="85"/>
      <c r="G26" s="38"/>
      <c r="H26" s="6"/>
      <c r="I26" s="97"/>
      <c r="J26" s="71"/>
      <c r="K26" s="71"/>
    </row>
    <row r="27" spans="1:11" ht="14.25">
      <c r="A27" s="3" t="s">
        <v>156</v>
      </c>
      <c r="B27" s="14" t="s">
        <v>101</v>
      </c>
      <c r="C27" s="4" t="s">
        <v>14</v>
      </c>
      <c r="D27" s="4" t="s">
        <v>102</v>
      </c>
      <c r="E27" s="3">
        <v>60</v>
      </c>
      <c r="F27" s="85"/>
      <c r="G27" s="38"/>
      <c r="H27" s="6"/>
      <c r="I27" s="97"/>
      <c r="J27" s="71"/>
      <c r="K27" s="71"/>
    </row>
    <row r="28" spans="1:11" ht="14.25">
      <c r="A28" s="3" t="s">
        <v>157</v>
      </c>
      <c r="B28" s="14" t="s">
        <v>101</v>
      </c>
      <c r="C28" s="4" t="s">
        <v>14</v>
      </c>
      <c r="D28" s="4" t="s">
        <v>103</v>
      </c>
      <c r="E28" s="3">
        <v>2</v>
      </c>
      <c r="F28" s="85"/>
      <c r="G28" s="38"/>
      <c r="H28" s="6"/>
      <c r="I28" s="97"/>
      <c r="J28" s="71"/>
      <c r="K28" s="71"/>
    </row>
    <row r="29" spans="1:11" ht="14.25">
      <c r="A29" s="3" t="s">
        <v>158</v>
      </c>
      <c r="B29" s="14" t="s">
        <v>101</v>
      </c>
      <c r="C29" s="4" t="s">
        <v>14</v>
      </c>
      <c r="D29" s="4" t="s">
        <v>104</v>
      </c>
      <c r="E29" s="3">
        <v>10</v>
      </c>
      <c r="F29" s="85"/>
      <c r="G29" s="38"/>
      <c r="H29" s="6"/>
      <c r="I29" s="97"/>
      <c r="J29" s="71"/>
      <c r="K29" s="71"/>
    </row>
    <row r="30" spans="1:11" ht="24">
      <c r="A30" s="3" t="s">
        <v>159</v>
      </c>
      <c r="B30" s="14" t="s">
        <v>105</v>
      </c>
      <c r="C30" s="4" t="s">
        <v>106</v>
      </c>
      <c r="D30" s="4" t="s">
        <v>107</v>
      </c>
      <c r="E30" s="3">
        <v>5</v>
      </c>
      <c r="F30" s="85"/>
      <c r="G30" s="38"/>
      <c r="H30" s="6"/>
      <c r="I30" s="97"/>
      <c r="J30" s="71"/>
      <c r="K30" s="71"/>
    </row>
    <row r="31" spans="1:11" ht="14.25">
      <c r="A31" s="3" t="s">
        <v>160</v>
      </c>
      <c r="B31" s="14" t="s">
        <v>105</v>
      </c>
      <c r="C31" s="4" t="s">
        <v>108</v>
      </c>
      <c r="D31" s="4" t="s">
        <v>109</v>
      </c>
      <c r="E31" s="3">
        <v>15</v>
      </c>
      <c r="F31" s="85"/>
      <c r="G31" s="38"/>
      <c r="H31" s="6"/>
      <c r="I31" s="97"/>
      <c r="J31" s="71"/>
      <c r="K31" s="71"/>
    </row>
    <row r="32" spans="1:11" ht="14.25">
      <c r="A32" s="3" t="s">
        <v>161</v>
      </c>
      <c r="B32" s="14" t="s">
        <v>105</v>
      </c>
      <c r="C32" s="4" t="s">
        <v>14</v>
      </c>
      <c r="D32" s="4" t="s">
        <v>110</v>
      </c>
      <c r="E32" s="8">
        <v>5</v>
      </c>
      <c r="F32" s="85"/>
      <c r="G32" s="38"/>
      <c r="H32" s="6"/>
      <c r="I32" s="97"/>
      <c r="J32" s="71"/>
      <c r="K32" s="71"/>
    </row>
    <row r="33" spans="1:11" ht="24">
      <c r="A33" s="3" t="s">
        <v>162</v>
      </c>
      <c r="B33" s="14" t="s">
        <v>105</v>
      </c>
      <c r="C33" s="4" t="s">
        <v>111</v>
      </c>
      <c r="D33" s="4" t="s">
        <v>112</v>
      </c>
      <c r="E33" s="3">
        <v>10</v>
      </c>
      <c r="F33" s="85"/>
      <c r="G33" s="38"/>
      <c r="H33" s="6"/>
      <c r="I33" s="97"/>
      <c r="J33" s="71"/>
      <c r="K33" s="71"/>
    </row>
    <row r="34" spans="1:11" ht="14.25">
      <c r="A34" s="3" t="s">
        <v>163</v>
      </c>
      <c r="B34" s="14" t="s">
        <v>113</v>
      </c>
      <c r="C34" s="4" t="s">
        <v>114</v>
      </c>
      <c r="D34" s="4" t="s">
        <v>115</v>
      </c>
      <c r="E34" s="3">
        <v>160</v>
      </c>
      <c r="F34" s="85"/>
      <c r="G34" s="38"/>
      <c r="H34" s="6"/>
      <c r="I34" s="97"/>
      <c r="J34" s="71"/>
      <c r="K34" s="71"/>
    </row>
    <row r="35" spans="1:11" ht="24">
      <c r="A35" s="3" t="s">
        <v>164</v>
      </c>
      <c r="B35" s="14" t="s">
        <v>116</v>
      </c>
      <c r="C35" s="4" t="s">
        <v>117</v>
      </c>
      <c r="D35" s="4" t="s">
        <v>118</v>
      </c>
      <c r="E35" s="3">
        <v>2</v>
      </c>
      <c r="F35" s="85"/>
      <c r="G35" s="38"/>
      <c r="H35" s="6"/>
      <c r="I35" s="97"/>
      <c r="J35" s="71"/>
      <c r="K35" s="71"/>
    </row>
    <row r="36" spans="1:11" ht="24">
      <c r="A36" s="3" t="s">
        <v>165</v>
      </c>
      <c r="B36" s="44" t="s">
        <v>119</v>
      </c>
      <c r="C36" s="25" t="s">
        <v>120</v>
      </c>
      <c r="D36" s="25" t="s">
        <v>121</v>
      </c>
      <c r="E36" s="43">
        <v>10</v>
      </c>
      <c r="F36" s="85"/>
      <c r="G36" s="38"/>
      <c r="H36" s="6"/>
      <c r="I36" s="97"/>
      <c r="J36" s="71"/>
      <c r="K36" s="71"/>
    </row>
    <row r="37" spans="1:11" ht="24">
      <c r="A37" s="3" t="s">
        <v>166</v>
      </c>
      <c r="B37" s="14" t="s">
        <v>122</v>
      </c>
      <c r="C37" s="4" t="s">
        <v>92</v>
      </c>
      <c r="D37" s="4" t="s">
        <v>123</v>
      </c>
      <c r="E37" s="43">
        <v>5</v>
      </c>
      <c r="F37" s="85"/>
      <c r="G37" s="38"/>
      <c r="H37" s="6"/>
      <c r="I37" s="97"/>
      <c r="J37" s="71"/>
      <c r="K37" s="71"/>
    </row>
    <row r="38" spans="1:11" ht="14.25">
      <c r="A38" s="3" t="s">
        <v>167</v>
      </c>
      <c r="B38" s="14" t="s">
        <v>124</v>
      </c>
      <c r="C38" s="4" t="s">
        <v>9</v>
      </c>
      <c r="D38" s="4" t="s">
        <v>125</v>
      </c>
      <c r="E38" s="8">
        <v>40</v>
      </c>
      <c r="F38" s="85"/>
      <c r="G38" s="38"/>
      <c r="H38" s="6"/>
      <c r="I38" s="97"/>
      <c r="J38" s="71"/>
      <c r="K38" s="71"/>
    </row>
    <row r="39" spans="1:9" ht="14.25">
      <c r="A39" s="9"/>
      <c r="B39" s="9"/>
      <c r="C39" s="9"/>
      <c r="D39" s="45" t="s">
        <v>10</v>
      </c>
      <c r="E39" s="9"/>
      <c r="F39" s="46"/>
      <c r="G39" s="41"/>
      <c r="H39" s="9"/>
      <c r="I39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K11"/>
  <sheetViews>
    <sheetView zoomScalePageLayoutView="0" workbookViewId="0" topLeftCell="A1">
      <selection activeCell="F7" sqref="F7:K9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6" ht="14.25">
      <c r="A2" s="37" t="s">
        <v>262</v>
      </c>
      <c r="B2" s="37"/>
      <c r="C2" s="37"/>
      <c r="D2" s="37"/>
      <c r="E2" s="111"/>
      <c r="F2" s="37"/>
    </row>
    <row r="5" spans="1:11" ht="36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4</v>
      </c>
      <c r="F5" s="207" t="s">
        <v>5</v>
      </c>
      <c r="G5" s="208" t="s">
        <v>6</v>
      </c>
      <c r="H5" s="208" t="s">
        <v>7</v>
      </c>
      <c r="I5" s="208" t="s">
        <v>8</v>
      </c>
      <c r="J5" s="209" t="s">
        <v>134</v>
      </c>
      <c r="K5" s="210" t="s">
        <v>135</v>
      </c>
    </row>
    <row r="6" spans="1:11" ht="14.25">
      <c r="A6" s="206">
        <v>1</v>
      </c>
      <c r="B6" s="206">
        <v>2</v>
      </c>
      <c r="C6" s="206">
        <v>3</v>
      </c>
      <c r="D6" s="206">
        <v>4</v>
      </c>
      <c r="E6" s="206">
        <v>5</v>
      </c>
      <c r="F6" s="207">
        <v>6</v>
      </c>
      <c r="G6" s="208">
        <v>7</v>
      </c>
      <c r="H6" s="208">
        <v>8</v>
      </c>
      <c r="I6" s="208">
        <v>9</v>
      </c>
      <c r="J6" s="211">
        <v>10</v>
      </c>
      <c r="K6" s="211">
        <v>11</v>
      </c>
    </row>
    <row r="7" spans="1:11" ht="144.75" thickBot="1">
      <c r="A7" s="195" t="s">
        <v>136</v>
      </c>
      <c r="B7" s="196" t="s">
        <v>259</v>
      </c>
      <c r="C7" s="197" t="s">
        <v>260</v>
      </c>
      <c r="D7" s="198" t="s">
        <v>261</v>
      </c>
      <c r="E7" s="195">
        <v>100</v>
      </c>
      <c r="F7" s="199"/>
      <c r="G7" s="200"/>
      <c r="H7" s="201"/>
      <c r="I7" s="202"/>
      <c r="J7" s="98"/>
      <c r="K7" s="177"/>
    </row>
    <row r="8" spans="1:11" ht="15" thickBot="1">
      <c r="A8" s="72"/>
      <c r="B8" s="72"/>
      <c r="C8" s="72"/>
      <c r="D8" s="203" t="s">
        <v>213</v>
      </c>
      <c r="E8" s="72"/>
      <c r="F8" s="72"/>
      <c r="G8" s="212"/>
      <c r="H8" s="72"/>
      <c r="I8" s="204"/>
      <c r="J8" s="72"/>
      <c r="K8" s="178"/>
    </row>
    <row r="9" spans="1:11" ht="14.25">
      <c r="A9" s="178"/>
      <c r="B9" s="178"/>
      <c r="C9" s="178"/>
      <c r="D9" s="194"/>
      <c r="E9" s="194"/>
      <c r="F9" s="194"/>
      <c r="G9" s="194"/>
      <c r="H9" s="194"/>
      <c r="I9" s="194"/>
      <c r="J9" s="194"/>
      <c r="K9" s="178"/>
    </row>
    <row r="10" spans="1:11" ht="14.25">
      <c r="A10" s="178"/>
      <c r="B10" s="178"/>
      <c r="C10" s="178"/>
      <c r="D10" s="194"/>
      <c r="E10" s="194"/>
      <c r="F10" s="194"/>
      <c r="G10" s="194"/>
      <c r="H10" s="194"/>
      <c r="I10" s="194"/>
      <c r="J10" s="194"/>
      <c r="K10" s="178"/>
    </row>
    <row r="11" spans="1:11" ht="14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2:K13"/>
  <sheetViews>
    <sheetView zoomScalePageLayoutView="0" workbookViewId="0" topLeftCell="A1">
      <selection activeCell="F19" sqref="F19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7" max="7" width="10" style="0" bestFit="1" customWidth="1"/>
    <col min="10" max="10" width="11.3984375" style="0" customWidth="1"/>
    <col min="11" max="11" width="11.69921875" style="0" customWidth="1"/>
  </cols>
  <sheetData>
    <row r="2" spans="1:6" ht="14.25">
      <c r="A2" s="37" t="s">
        <v>268</v>
      </c>
      <c r="B2" s="37"/>
      <c r="C2" s="37"/>
      <c r="D2" s="37"/>
      <c r="E2" s="111"/>
      <c r="F2" s="37"/>
    </row>
    <row r="5" spans="1:11" ht="36">
      <c r="A5" s="206" t="s">
        <v>0</v>
      </c>
      <c r="B5" s="206" t="s">
        <v>1</v>
      </c>
      <c r="C5" s="206" t="s">
        <v>2</v>
      </c>
      <c r="D5" s="206" t="s">
        <v>3</v>
      </c>
      <c r="E5" s="206" t="s">
        <v>4</v>
      </c>
      <c r="F5" s="207" t="s">
        <v>5</v>
      </c>
      <c r="G5" s="208" t="s">
        <v>6</v>
      </c>
      <c r="H5" s="208" t="s">
        <v>7</v>
      </c>
      <c r="I5" s="208" t="s">
        <v>8</v>
      </c>
      <c r="J5" s="209" t="s">
        <v>134</v>
      </c>
      <c r="K5" s="210" t="s">
        <v>135</v>
      </c>
    </row>
    <row r="6" spans="1:11" ht="14.25">
      <c r="A6" s="206">
        <v>1</v>
      </c>
      <c r="B6" s="206">
        <v>2</v>
      </c>
      <c r="C6" s="206">
        <v>3</v>
      </c>
      <c r="D6" s="206">
        <v>4</v>
      </c>
      <c r="E6" s="206">
        <v>5</v>
      </c>
      <c r="F6" s="207">
        <v>6</v>
      </c>
      <c r="G6" s="208">
        <v>7</v>
      </c>
      <c r="H6" s="208">
        <v>8</v>
      </c>
      <c r="I6" s="208">
        <v>9</v>
      </c>
      <c r="J6" s="211">
        <v>10</v>
      </c>
      <c r="K6" s="211">
        <v>11</v>
      </c>
    </row>
    <row r="7" spans="1:11" ht="14.25">
      <c r="A7" s="32">
        <v>1</v>
      </c>
      <c r="B7" s="32" t="s">
        <v>263</v>
      </c>
      <c r="C7" s="32" t="s">
        <v>264</v>
      </c>
      <c r="D7" s="213" t="s">
        <v>265</v>
      </c>
      <c r="E7" s="32">
        <v>25</v>
      </c>
      <c r="F7" s="87"/>
      <c r="G7" s="255"/>
      <c r="H7" s="63"/>
      <c r="I7" s="215"/>
      <c r="J7" s="214"/>
      <c r="K7" s="214"/>
    </row>
    <row r="8" spans="1:11" ht="14.25">
      <c r="A8" s="32">
        <v>2</v>
      </c>
      <c r="B8" s="32" t="s">
        <v>263</v>
      </c>
      <c r="C8" s="32" t="s">
        <v>264</v>
      </c>
      <c r="D8" s="213" t="s">
        <v>266</v>
      </c>
      <c r="E8" s="32">
        <v>35</v>
      </c>
      <c r="F8" s="87"/>
      <c r="G8" s="255"/>
      <c r="H8" s="63"/>
      <c r="I8" s="215"/>
      <c r="J8" s="214"/>
      <c r="K8" s="214"/>
    </row>
    <row r="9" spans="1:11" ht="15" thickBot="1">
      <c r="A9" s="195">
        <v>3</v>
      </c>
      <c r="B9" s="32" t="s">
        <v>263</v>
      </c>
      <c r="C9" s="32" t="s">
        <v>264</v>
      </c>
      <c r="D9" s="213" t="s">
        <v>267</v>
      </c>
      <c r="E9" s="195">
        <v>60</v>
      </c>
      <c r="F9" s="199"/>
      <c r="G9" s="255"/>
      <c r="H9" s="63"/>
      <c r="I9" s="215"/>
      <c r="J9" s="98"/>
      <c r="K9" s="177"/>
    </row>
    <row r="10" spans="1:11" ht="15" thickBot="1">
      <c r="A10" s="72"/>
      <c r="B10" s="72"/>
      <c r="C10" s="72"/>
      <c r="D10" s="205" t="s">
        <v>213</v>
      </c>
      <c r="E10" s="72"/>
      <c r="F10" s="72"/>
      <c r="G10" s="256"/>
      <c r="H10" s="72"/>
      <c r="I10" s="241"/>
      <c r="J10" s="72"/>
      <c r="K10" s="178"/>
    </row>
    <row r="11" spans="1:11" ht="14.25">
      <c r="A11" s="178"/>
      <c r="B11" s="178"/>
      <c r="C11" s="178"/>
      <c r="D11" s="194"/>
      <c r="E11" s="194"/>
      <c r="F11" s="194"/>
      <c r="G11" s="194"/>
      <c r="H11" s="194"/>
      <c r="I11" s="194"/>
      <c r="J11" s="194"/>
      <c r="K11" s="178"/>
    </row>
    <row r="12" spans="1:11" ht="14.25">
      <c r="A12" s="178"/>
      <c r="B12" s="178"/>
      <c r="C12" s="178"/>
      <c r="D12" s="194"/>
      <c r="E12" s="194"/>
      <c r="F12" s="194"/>
      <c r="G12" s="194"/>
      <c r="H12" s="194"/>
      <c r="I12" s="194"/>
      <c r="J12" s="194"/>
      <c r="K12" s="178"/>
    </row>
    <row r="13" spans="1:11" ht="14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2:P37"/>
  <sheetViews>
    <sheetView zoomScalePageLayoutView="0" workbookViewId="0" topLeftCell="A1">
      <selection activeCell="F7" sqref="F7:J8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16" ht="14.25">
      <c r="A2" s="35" t="s">
        <v>277</v>
      </c>
      <c r="B2" s="35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4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36">
      <c r="A5" s="222" t="s">
        <v>0</v>
      </c>
      <c r="B5" s="222" t="s">
        <v>1</v>
      </c>
      <c r="C5" s="222" t="s">
        <v>2</v>
      </c>
      <c r="D5" s="222" t="s">
        <v>3</v>
      </c>
      <c r="E5" s="222" t="s">
        <v>4</v>
      </c>
      <c r="F5" s="223" t="s">
        <v>5</v>
      </c>
      <c r="G5" s="223" t="s">
        <v>6</v>
      </c>
      <c r="H5" s="223" t="s">
        <v>7</v>
      </c>
      <c r="I5" s="223" t="s">
        <v>8</v>
      </c>
      <c r="J5" s="81" t="s">
        <v>134</v>
      </c>
      <c r="K5" s="82" t="s">
        <v>135</v>
      </c>
      <c r="L5" s="236"/>
      <c r="M5" s="237"/>
      <c r="N5" s="72"/>
      <c r="O5" s="72"/>
      <c r="P5" s="72"/>
    </row>
    <row r="6" spans="1:16" ht="14.25">
      <c r="A6" s="222">
        <v>1</v>
      </c>
      <c r="B6" s="222">
        <v>2</v>
      </c>
      <c r="C6" s="222">
        <v>3</v>
      </c>
      <c r="D6" s="222">
        <v>4</v>
      </c>
      <c r="E6" s="222">
        <v>5</v>
      </c>
      <c r="F6" s="223">
        <v>6</v>
      </c>
      <c r="G6" s="223">
        <v>7</v>
      </c>
      <c r="H6" s="223">
        <v>8</v>
      </c>
      <c r="I6" s="223">
        <v>9</v>
      </c>
      <c r="J6" s="224">
        <v>10</v>
      </c>
      <c r="K6" s="224">
        <v>11</v>
      </c>
      <c r="L6" s="72"/>
      <c r="M6" s="72"/>
      <c r="N6" s="72"/>
      <c r="O6" s="72"/>
      <c r="P6" s="72"/>
    </row>
    <row r="7" spans="1:16" ht="24">
      <c r="A7" s="195" t="s">
        <v>136</v>
      </c>
      <c r="B7" s="216" t="s">
        <v>269</v>
      </c>
      <c r="C7" s="197" t="s">
        <v>270</v>
      </c>
      <c r="D7" s="197" t="s">
        <v>130</v>
      </c>
      <c r="E7" s="225">
        <v>800</v>
      </c>
      <c r="F7" s="226"/>
      <c r="G7" s="227"/>
      <c r="H7" s="201"/>
      <c r="I7" s="228"/>
      <c r="J7" s="98"/>
      <c r="K7" s="98"/>
      <c r="L7" s="72"/>
      <c r="M7" s="72"/>
      <c r="N7" s="72"/>
      <c r="O7" s="72"/>
      <c r="P7" s="72"/>
    </row>
    <row r="8" spans="1:16" ht="14.25">
      <c r="A8" s="108"/>
      <c r="B8" s="108"/>
      <c r="C8" s="108"/>
      <c r="D8" s="229" t="s">
        <v>271</v>
      </c>
      <c r="E8" s="65"/>
      <c r="F8" s="66"/>
      <c r="G8" s="230"/>
      <c r="H8" s="231"/>
      <c r="I8" s="232"/>
      <c r="J8" s="72"/>
      <c r="K8" s="72"/>
      <c r="L8" s="72"/>
      <c r="M8" s="72"/>
      <c r="N8" s="72"/>
      <c r="O8" s="72"/>
      <c r="P8" s="72"/>
    </row>
    <row r="9" spans="1:16" ht="14.25">
      <c r="A9" s="108"/>
      <c r="B9" s="108"/>
      <c r="C9" s="108"/>
      <c r="D9" s="233"/>
      <c r="E9" s="65"/>
      <c r="F9" s="66"/>
      <c r="G9" s="234"/>
      <c r="H9" s="65"/>
      <c r="I9" s="235"/>
      <c r="J9" s="72"/>
      <c r="K9" s="72"/>
      <c r="L9" s="72"/>
      <c r="M9" s="72"/>
      <c r="N9" s="72"/>
      <c r="O9" s="72"/>
      <c r="P9" s="72"/>
    </row>
    <row r="10" spans="1:16" ht="14.25">
      <c r="A10" s="108" t="s">
        <v>133</v>
      </c>
      <c r="B10" s="108"/>
      <c r="C10" s="108"/>
      <c r="D10" s="233"/>
      <c r="E10" s="65"/>
      <c r="F10" s="66"/>
      <c r="G10" s="234"/>
      <c r="H10" s="65"/>
      <c r="I10" s="235"/>
      <c r="J10" s="72"/>
      <c r="K10" s="72"/>
      <c r="L10" s="72"/>
      <c r="M10" s="72"/>
      <c r="N10" s="72"/>
      <c r="O10" s="72"/>
      <c r="P10" s="72"/>
    </row>
    <row r="11" spans="1:16" ht="14.25">
      <c r="A11" s="238" t="s">
        <v>278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72"/>
    </row>
    <row r="12" spans="1:16" ht="14.25">
      <c r="A12" s="238" t="s">
        <v>279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72"/>
    </row>
    <row r="13" spans="1:16" ht="14.25">
      <c r="A13" s="238" t="s">
        <v>280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72"/>
    </row>
    <row r="14" spans="1:16" ht="14.25">
      <c r="A14" s="238" t="s">
        <v>281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72"/>
    </row>
    <row r="15" spans="1:16" ht="14.25">
      <c r="A15" s="238" t="s">
        <v>282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72"/>
    </row>
    <row r="16" spans="1:16" ht="14.25">
      <c r="A16" s="238" t="s">
        <v>283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72"/>
    </row>
    <row r="17" spans="1:16" ht="14.25">
      <c r="A17" s="238" t="s">
        <v>284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72"/>
    </row>
    <row r="18" spans="1:16" ht="14.25">
      <c r="A18" s="238" t="s">
        <v>285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72"/>
    </row>
    <row r="19" spans="1:16" ht="14.25">
      <c r="A19" s="240" t="s">
        <v>286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72"/>
    </row>
    <row r="20" spans="1:16" ht="14.25">
      <c r="A20" s="240" t="s">
        <v>287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72"/>
    </row>
    <row r="21" spans="1:16" ht="14.25">
      <c r="A21" s="238" t="s">
        <v>288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72"/>
    </row>
    <row r="22" spans="1:16" ht="14.25">
      <c r="A22" s="238" t="s">
        <v>289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72"/>
    </row>
    <row r="23" spans="1:16" ht="14.25">
      <c r="A23" s="238" t="s">
        <v>290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72"/>
    </row>
    <row r="24" spans="1:16" ht="14.25">
      <c r="A24" s="238" t="s">
        <v>291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72"/>
    </row>
    <row r="25" spans="1:16" ht="14.25">
      <c r="A25" s="238" t="s">
        <v>292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72"/>
    </row>
    <row r="26" spans="1:16" ht="14.25">
      <c r="A26" s="240" t="s">
        <v>293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72"/>
    </row>
    <row r="27" spans="1:16" ht="14.25">
      <c r="A27" s="240" t="s">
        <v>294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72"/>
    </row>
    <row r="28" spans="1:16" ht="14.25">
      <c r="A28" s="240" t="s">
        <v>295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72"/>
    </row>
    <row r="29" spans="1:16" ht="14.25">
      <c r="A29" s="240" t="s">
        <v>296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72"/>
    </row>
    <row r="30" spans="1:16" ht="14.25">
      <c r="A30" s="240" t="s">
        <v>297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72"/>
    </row>
    <row r="31" spans="1:16" ht="14.25">
      <c r="A31" s="240" t="s">
        <v>298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72"/>
    </row>
    <row r="32" spans="1:16" ht="14.25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72"/>
    </row>
    <row r="33" spans="1:16" ht="14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4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14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4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4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2:K11"/>
  <sheetViews>
    <sheetView zoomScalePageLayoutView="0" workbookViewId="0" topLeftCell="A1">
      <selection activeCell="F7" sqref="F7:K9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2" ht="14.25">
      <c r="A2" s="219" t="s">
        <v>276</v>
      </c>
      <c r="B2" s="220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>
      <c r="A7" s="3" t="s">
        <v>136</v>
      </c>
      <c r="B7" s="14" t="s">
        <v>272</v>
      </c>
      <c r="C7" s="4" t="s">
        <v>273</v>
      </c>
      <c r="D7" s="4" t="s">
        <v>274</v>
      </c>
      <c r="E7" s="8">
        <v>100</v>
      </c>
      <c r="F7" s="217"/>
      <c r="G7" s="22"/>
      <c r="H7" s="6"/>
      <c r="I7" s="83"/>
      <c r="J7" s="71"/>
      <c r="K7" s="71"/>
    </row>
    <row r="8" spans="1:9" ht="14.25">
      <c r="A8" s="9"/>
      <c r="B8" s="9"/>
      <c r="C8" s="9"/>
      <c r="D8" s="10" t="s">
        <v>271</v>
      </c>
      <c r="E8" s="11"/>
      <c r="F8" s="12"/>
      <c r="G8" s="218"/>
      <c r="H8" s="183"/>
      <c r="I8" s="69"/>
    </row>
    <row r="10" ht="14.25">
      <c r="A10" s="221" t="s">
        <v>133</v>
      </c>
    </row>
    <row r="11" ht="14.25">
      <c r="A11" s="40" t="s">
        <v>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2:K16"/>
  <sheetViews>
    <sheetView zoomScalePageLayoutView="0" workbookViewId="0" topLeftCell="A1">
      <selection activeCell="F7" sqref="F7:K10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2" ht="14.25">
      <c r="A2" s="219" t="s">
        <v>303</v>
      </c>
      <c r="B2" s="220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242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s="244" customFormat="1" ht="96.75">
      <c r="A7" s="195">
        <v>1</v>
      </c>
      <c r="B7" s="196" t="s">
        <v>300</v>
      </c>
      <c r="C7" s="246" t="s">
        <v>301</v>
      </c>
      <c r="D7" s="23" t="s">
        <v>302</v>
      </c>
      <c r="E7" s="225">
        <v>10</v>
      </c>
      <c r="F7" s="245"/>
      <c r="G7" s="227"/>
      <c r="H7" s="201"/>
      <c r="I7" s="228"/>
      <c r="J7" s="243"/>
      <c r="K7" s="243"/>
    </row>
    <row r="8" spans="1:9" ht="14.25">
      <c r="A8" s="9"/>
      <c r="B8" s="9"/>
      <c r="C8" s="9"/>
      <c r="D8" s="10" t="s">
        <v>10</v>
      </c>
      <c r="E8" s="11"/>
      <c r="F8" s="12"/>
      <c r="G8" s="218"/>
      <c r="H8" s="183"/>
      <c r="I8" s="69"/>
    </row>
    <row r="10" ht="14.25">
      <c r="A10" s="221"/>
    </row>
    <row r="11" ht="14.25">
      <c r="A11" s="40"/>
    </row>
    <row r="16" ht="14.25">
      <c r="B16" s="2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P16"/>
  <sheetViews>
    <sheetView tabSelected="1" zoomScalePageLayoutView="0" workbookViewId="0" topLeftCell="A1">
      <selection activeCell="D29" sqref="D29"/>
    </sheetView>
  </sheetViews>
  <sheetFormatPr defaultColWidth="8.796875" defaultRowHeight="14.25"/>
  <cols>
    <col min="1" max="1" width="4.09765625" style="0" customWidth="1"/>
    <col min="2" max="2" width="21.3984375" style="0" bestFit="1" customWidth="1"/>
    <col min="3" max="3" width="8.59765625" style="0" bestFit="1" customWidth="1"/>
    <col min="4" max="4" width="14.5" style="0" customWidth="1"/>
    <col min="5" max="5" width="6.8984375" style="0" bestFit="1" customWidth="1"/>
    <col min="6" max="6" width="8.3984375" style="0" customWidth="1"/>
    <col min="10" max="10" width="11.3984375" style="0" customWidth="1"/>
    <col min="11" max="11" width="11.69921875" style="0" customWidth="1"/>
  </cols>
  <sheetData>
    <row r="2" spans="1:2" ht="14.25">
      <c r="A2" s="219" t="s">
        <v>313</v>
      </c>
      <c r="B2" s="220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242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s="244" customFormat="1" ht="36.75">
      <c r="A7" s="195">
        <v>1</v>
      </c>
      <c r="B7" s="196" t="s">
        <v>314</v>
      </c>
      <c r="C7" s="246" t="s">
        <v>315</v>
      </c>
      <c r="D7" s="23" t="s">
        <v>316</v>
      </c>
      <c r="E7" s="225">
        <v>600</v>
      </c>
      <c r="F7" s="245"/>
      <c r="G7" s="227"/>
      <c r="H7" s="201"/>
      <c r="I7" s="228"/>
      <c r="J7" s="243"/>
      <c r="K7" s="243"/>
    </row>
    <row r="8" spans="1:9" ht="14.25">
      <c r="A8" s="9"/>
      <c r="B8" s="9"/>
      <c r="C8" s="9"/>
      <c r="D8" s="10" t="s">
        <v>10</v>
      </c>
      <c r="E8" s="11"/>
      <c r="F8" s="12"/>
      <c r="G8" s="227"/>
      <c r="H8" s="183"/>
      <c r="I8" s="228"/>
    </row>
    <row r="10" spans="1:16" ht="14.25">
      <c r="A10" s="221"/>
      <c r="P10" s="71"/>
    </row>
    <row r="11" ht="14.25">
      <c r="A11" s="40"/>
    </row>
    <row r="12" ht="14.25">
      <c r="B12" t="s">
        <v>317</v>
      </c>
    </row>
    <row r="16" ht="14.25">
      <c r="B16" s="2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10"/>
  <sheetViews>
    <sheetView zoomScalePageLayoutView="0" workbookViewId="0" topLeftCell="A1">
      <selection activeCell="F7" sqref="F7:Q10"/>
    </sheetView>
  </sheetViews>
  <sheetFormatPr defaultColWidth="8.796875" defaultRowHeight="14.25"/>
  <cols>
    <col min="1" max="1" width="4" style="0" customWidth="1"/>
    <col min="2" max="2" width="16.19921875" style="0" bestFit="1" customWidth="1"/>
    <col min="3" max="3" width="12.59765625" style="0" bestFit="1" customWidth="1"/>
    <col min="4" max="4" width="8.5" style="0" bestFit="1" customWidth="1"/>
    <col min="5" max="5" width="6.8984375" style="0" bestFit="1" customWidth="1"/>
    <col min="6" max="6" width="8.3984375" style="0" customWidth="1"/>
    <col min="7" max="7" width="7.59765625" style="0" bestFit="1" customWidth="1"/>
    <col min="8" max="8" width="8.3984375" style="0" bestFit="1" customWidth="1"/>
    <col min="9" max="9" width="8.5" style="0" customWidth="1"/>
    <col min="10" max="10" width="9.8984375" style="0" customWidth="1"/>
    <col min="11" max="11" width="11.69921875" style="0" customWidth="1"/>
  </cols>
  <sheetData>
    <row r="2" spans="1:2" ht="14.25">
      <c r="A2" s="37" t="s">
        <v>230</v>
      </c>
      <c r="B2" s="35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22.5" customHeight="1">
      <c r="A7" s="24">
        <v>1</v>
      </c>
      <c r="B7" s="47" t="s">
        <v>182</v>
      </c>
      <c r="C7" s="113" t="s">
        <v>129</v>
      </c>
      <c r="D7" s="115" t="s">
        <v>183</v>
      </c>
      <c r="E7" s="114">
        <v>6</v>
      </c>
      <c r="F7" s="68"/>
      <c r="G7" s="22"/>
      <c r="H7" s="6"/>
      <c r="I7" s="83"/>
      <c r="J7" s="71"/>
      <c r="K7" s="71"/>
    </row>
    <row r="8" spans="1:9" ht="14.25">
      <c r="A8" s="9"/>
      <c r="B8" s="9"/>
      <c r="C8" s="9"/>
      <c r="D8" s="57"/>
      <c r="E8" s="10" t="s">
        <v>10</v>
      </c>
      <c r="F8" s="12"/>
      <c r="G8" s="69"/>
      <c r="H8" s="11"/>
      <c r="I8" s="13"/>
    </row>
    <row r="9" spans="1:9" ht="25.5" customHeight="1">
      <c r="A9" s="9"/>
      <c r="B9" s="9"/>
      <c r="C9" s="9"/>
      <c r="D9" s="11"/>
      <c r="E9" s="9"/>
      <c r="F9" s="9"/>
      <c r="G9" s="9"/>
      <c r="H9" s="9"/>
      <c r="I9" s="9"/>
    </row>
    <row r="10" ht="25.5" customHeight="1">
      <c r="G10" s="116"/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16"/>
  <sheetViews>
    <sheetView zoomScalePageLayoutView="0" workbookViewId="0" topLeftCell="A1">
      <selection activeCell="F7" sqref="F7:N15"/>
    </sheetView>
  </sheetViews>
  <sheetFormatPr defaultColWidth="8.796875" defaultRowHeight="14.25"/>
  <cols>
    <col min="1" max="1" width="3.69921875" style="0" customWidth="1"/>
    <col min="2" max="2" width="22.59765625" style="0" bestFit="1" customWidth="1"/>
    <col min="3" max="3" width="12.19921875" style="0" customWidth="1"/>
    <col min="4" max="4" width="12.09765625" style="0" bestFit="1" customWidth="1"/>
    <col min="5" max="5" width="6.8984375" style="0" bestFit="1" customWidth="1"/>
    <col min="6" max="6" width="8.3984375" style="0" customWidth="1"/>
    <col min="7" max="7" width="11.59765625" style="0" customWidth="1"/>
    <col min="8" max="8" width="8.3984375" style="0" bestFit="1" customWidth="1"/>
    <col min="10" max="10" width="10.69921875" style="0" customWidth="1"/>
    <col min="11" max="11" width="12.69921875" style="0" customWidth="1"/>
  </cols>
  <sheetData>
    <row r="2" spans="1:12" ht="14.25">
      <c r="A2" s="120" t="s">
        <v>256</v>
      </c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70"/>
    </row>
    <row r="3" spans="1:12" ht="14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70"/>
    </row>
    <row r="4" spans="1:12" ht="14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70"/>
    </row>
    <row r="5" spans="1:12" ht="36">
      <c r="A5" s="123" t="s">
        <v>0</v>
      </c>
      <c r="B5" s="123" t="s">
        <v>1</v>
      </c>
      <c r="C5" s="123" t="s">
        <v>2</v>
      </c>
      <c r="D5" s="123" t="s">
        <v>3</v>
      </c>
      <c r="E5" s="123" t="s">
        <v>4</v>
      </c>
      <c r="F5" s="124" t="s">
        <v>5</v>
      </c>
      <c r="G5" s="124" t="s">
        <v>6</v>
      </c>
      <c r="H5" s="124" t="s">
        <v>7</v>
      </c>
      <c r="I5" s="124" t="s">
        <v>8</v>
      </c>
      <c r="J5" s="125" t="s">
        <v>134</v>
      </c>
      <c r="K5" s="126" t="s">
        <v>135</v>
      </c>
      <c r="L5" s="70"/>
    </row>
    <row r="6" spans="1:12" ht="14.25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7">
        <v>6</v>
      </c>
      <c r="G6" s="127">
        <v>7</v>
      </c>
      <c r="H6" s="127">
        <v>8</v>
      </c>
      <c r="I6" s="127">
        <v>9</v>
      </c>
      <c r="J6" s="128">
        <v>10</v>
      </c>
      <c r="K6" s="129">
        <v>11</v>
      </c>
      <c r="L6" s="70"/>
    </row>
    <row r="7" spans="1:12" ht="24">
      <c r="A7" s="130" t="s">
        <v>139</v>
      </c>
      <c r="B7" s="131" t="s">
        <v>195</v>
      </c>
      <c r="C7" s="132" t="s">
        <v>196</v>
      </c>
      <c r="D7" s="132" t="s">
        <v>197</v>
      </c>
      <c r="E7" s="133">
        <v>30</v>
      </c>
      <c r="F7" s="134"/>
      <c r="G7" s="189"/>
      <c r="H7" s="135"/>
      <c r="I7" s="189"/>
      <c r="J7" s="136"/>
      <c r="K7" s="137"/>
      <c r="L7" s="70"/>
    </row>
    <row r="8" spans="1:12" ht="24">
      <c r="A8" s="138" t="s">
        <v>140</v>
      </c>
      <c r="B8" s="131" t="s">
        <v>198</v>
      </c>
      <c r="C8" s="132" t="s">
        <v>199</v>
      </c>
      <c r="D8" s="132" t="s">
        <v>197</v>
      </c>
      <c r="E8" s="133">
        <v>30</v>
      </c>
      <c r="F8" s="134"/>
      <c r="G8" s="189"/>
      <c r="H8" s="135"/>
      <c r="I8" s="189"/>
      <c r="J8" s="136"/>
      <c r="K8" s="137"/>
      <c r="L8" s="70"/>
    </row>
    <row r="9" spans="1:12" ht="14.25">
      <c r="A9" s="130" t="s">
        <v>143</v>
      </c>
      <c r="B9" s="131" t="s">
        <v>200</v>
      </c>
      <c r="C9" s="132" t="s">
        <v>126</v>
      </c>
      <c r="D9" s="132" t="s">
        <v>201</v>
      </c>
      <c r="E9" s="139">
        <v>10</v>
      </c>
      <c r="F9" s="140"/>
      <c r="G9" s="189"/>
      <c r="H9" s="135"/>
      <c r="I9" s="189"/>
      <c r="J9" s="136"/>
      <c r="K9" s="137"/>
      <c r="L9" s="70"/>
    </row>
    <row r="10" spans="1:12" ht="14.25">
      <c r="A10" s="138" t="s">
        <v>144</v>
      </c>
      <c r="B10" s="131" t="s">
        <v>200</v>
      </c>
      <c r="C10" s="132" t="s">
        <v>126</v>
      </c>
      <c r="D10" s="132" t="s">
        <v>202</v>
      </c>
      <c r="E10" s="139">
        <v>10</v>
      </c>
      <c r="F10" s="140"/>
      <c r="G10" s="189"/>
      <c r="H10" s="135"/>
      <c r="I10" s="189"/>
      <c r="J10" s="136"/>
      <c r="K10" s="137"/>
      <c r="L10" s="70"/>
    </row>
    <row r="11" spans="1:12" ht="14.25">
      <c r="A11" s="130" t="s">
        <v>145</v>
      </c>
      <c r="B11" s="131" t="s">
        <v>203</v>
      </c>
      <c r="C11" s="132" t="s">
        <v>126</v>
      </c>
      <c r="D11" s="132" t="s">
        <v>204</v>
      </c>
      <c r="E11" s="133">
        <v>50</v>
      </c>
      <c r="F11" s="134"/>
      <c r="G11" s="189"/>
      <c r="H11" s="135"/>
      <c r="I11" s="189"/>
      <c r="J11" s="136"/>
      <c r="K11" s="137"/>
      <c r="L11" s="70"/>
    </row>
    <row r="12" spans="1:12" ht="14.25">
      <c r="A12" s="138" t="s">
        <v>146</v>
      </c>
      <c r="B12" s="131" t="s">
        <v>203</v>
      </c>
      <c r="C12" s="132" t="s">
        <v>126</v>
      </c>
      <c r="D12" s="132" t="s">
        <v>205</v>
      </c>
      <c r="E12" s="133">
        <v>50</v>
      </c>
      <c r="F12" s="134"/>
      <c r="G12" s="189"/>
      <c r="H12" s="135"/>
      <c r="I12" s="189"/>
      <c r="J12" s="136"/>
      <c r="K12" s="137"/>
      <c r="L12" s="70"/>
    </row>
    <row r="13" spans="1:12" ht="14.25">
      <c r="A13" s="141"/>
      <c r="B13" s="142"/>
      <c r="C13" s="143"/>
      <c r="D13" s="143"/>
      <c r="E13" s="155" t="s">
        <v>10</v>
      </c>
      <c r="F13" s="144"/>
      <c r="G13" s="156"/>
      <c r="H13" s="146"/>
      <c r="I13" s="145"/>
      <c r="J13" s="144"/>
      <c r="K13" s="147"/>
      <c r="L13" s="70"/>
    </row>
    <row r="14" spans="1:12" ht="14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4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4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K38"/>
  <sheetViews>
    <sheetView zoomScalePageLayoutView="0" workbookViewId="0" topLeftCell="A1">
      <selection activeCell="D2" sqref="D2"/>
    </sheetView>
  </sheetViews>
  <sheetFormatPr defaultColWidth="8.796875" defaultRowHeight="14.25"/>
  <cols>
    <col min="1" max="1" width="4.69921875" style="0" customWidth="1"/>
    <col min="2" max="2" width="13.3984375" style="0" bestFit="1" customWidth="1"/>
    <col min="3" max="3" width="11" style="0" bestFit="1" customWidth="1"/>
    <col min="4" max="4" width="16.3984375" style="0" customWidth="1"/>
    <col min="5" max="5" width="6.8984375" style="0" bestFit="1" customWidth="1"/>
    <col min="6" max="6" width="7.5" style="0" bestFit="1" customWidth="1"/>
    <col min="7" max="7" width="14.19921875" style="0" customWidth="1"/>
    <col min="8" max="8" width="8.3984375" style="0" bestFit="1" customWidth="1"/>
    <col min="9" max="9" width="8.69921875" style="0" customWidth="1"/>
    <col min="10" max="11" width="10.19921875" style="0" customWidth="1"/>
  </cols>
  <sheetData>
    <row r="2" spans="1:5" ht="14.25">
      <c r="A2" s="37" t="s">
        <v>231</v>
      </c>
      <c r="B2" s="37"/>
      <c r="E2" s="53"/>
    </row>
    <row r="3" spans="1:5" ht="14.25">
      <c r="A3" s="37"/>
      <c r="B3" s="37"/>
      <c r="E3" s="53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>
      <c r="A7" s="24" t="s">
        <v>136</v>
      </c>
      <c r="B7" s="7" t="s">
        <v>16</v>
      </c>
      <c r="C7" s="4" t="s">
        <v>14</v>
      </c>
      <c r="D7" s="4" t="s">
        <v>17</v>
      </c>
      <c r="E7" s="3">
        <v>10</v>
      </c>
      <c r="F7" s="5"/>
      <c r="G7" s="85"/>
      <c r="H7" s="6"/>
      <c r="I7" s="86"/>
      <c r="J7" s="71"/>
      <c r="K7" s="71"/>
    </row>
    <row r="8" spans="1:11" ht="14.25">
      <c r="A8" s="24" t="s">
        <v>137</v>
      </c>
      <c r="B8" s="7" t="s">
        <v>16</v>
      </c>
      <c r="C8" s="4" t="s">
        <v>14</v>
      </c>
      <c r="D8" s="4" t="s">
        <v>18</v>
      </c>
      <c r="E8" s="3">
        <v>15</v>
      </c>
      <c r="F8" s="5"/>
      <c r="G8" s="85"/>
      <c r="H8" s="6"/>
      <c r="I8" s="86"/>
      <c r="J8" s="71"/>
      <c r="K8" s="71"/>
    </row>
    <row r="9" spans="1:11" ht="33.75">
      <c r="A9" s="24" t="s">
        <v>138</v>
      </c>
      <c r="B9" s="60" t="s">
        <v>11</v>
      </c>
      <c r="C9" s="84" t="s">
        <v>12</v>
      </c>
      <c r="D9" s="61" t="s">
        <v>13</v>
      </c>
      <c r="E9" s="62">
        <v>5</v>
      </c>
      <c r="F9" s="87"/>
      <c r="G9" s="88"/>
      <c r="H9" s="63"/>
      <c r="I9" s="89"/>
      <c r="J9" s="71"/>
      <c r="K9" s="71"/>
    </row>
    <row r="10" spans="1:11" ht="33.75">
      <c r="A10" s="24" t="s">
        <v>139</v>
      </c>
      <c r="B10" s="60" t="s">
        <v>11</v>
      </c>
      <c r="C10" s="84" t="s">
        <v>12</v>
      </c>
      <c r="D10" s="61" t="s">
        <v>15</v>
      </c>
      <c r="E10" s="32">
        <v>5</v>
      </c>
      <c r="F10" s="87"/>
      <c r="G10" s="88"/>
      <c r="H10" s="63"/>
      <c r="I10" s="89"/>
      <c r="J10" s="71"/>
      <c r="K10" s="71"/>
    </row>
    <row r="11" spans="1:11" ht="14.25">
      <c r="A11" s="24" t="s">
        <v>140</v>
      </c>
      <c r="B11" s="7" t="s">
        <v>19</v>
      </c>
      <c r="C11" s="4" t="s">
        <v>14</v>
      </c>
      <c r="D11" s="4" t="s">
        <v>20</v>
      </c>
      <c r="E11" s="3">
        <v>5</v>
      </c>
      <c r="F11" s="5"/>
      <c r="G11" s="85"/>
      <c r="H11" s="6"/>
      <c r="I11" s="86"/>
      <c r="J11" s="71"/>
      <c r="K11" s="71"/>
    </row>
    <row r="12" spans="1:11" ht="14.25">
      <c r="A12" s="24" t="s">
        <v>141</v>
      </c>
      <c r="B12" s="7" t="s">
        <v>19</v>
      </c>
      <c r="C12" s="4" t="s">
        <v>21</v>
      </c>
      <c r="D12" s="4" t="s">
        <v>22</v>
      </c>
      <c r="E12" s="3">
        <v>10</v>
      </c>
      <c r="F12" s="5"/>
      <c r="G12" s="85"/>
      <c r="H12" s="6"/>
      <c r="I12" s="86"/>
      <c r="J12" s="71"/>
      <c r="K12" s="71"/>
    </row>
    <row r="13" spans="1:11" ht="24">
      <c r="A13" s="24" t="s">
        <v>142</v>
      </c>
      <c r="B13" s="7" t="s">
        <v>23</v>
      </c>
      <c r="C13" s="4" t="s">
        <v>14</v>
      </c>
      <c r="D13" s="4" t="s">
        <v>24</v>
      </c>
      <c r="E13" s="3">
        <v>40</v>
      </c>
      <c r="F13" s="5"/>
      <c r="G13" s="85"/>
      <c r="H13" s="6"/>
      <c r="I13" s="86"/>
      <c r="J13" s="71"/>
      <c r="K13" s="71"/>
    </row>
    <row r="14" spans="1:11" ht="24">
      <c r="A14" s="24" t="s">
        <v>143</v>
      </c>
      <c r="B14" s="7" t="s">
        <v>23</v>
      </c>
      <c r="C14" s="4" t="s">
        <v>14</v>
      </c>
      <c r="D14" s="4" t="s">
        <v>25</v>
      </c>
      <c r="E14" s="3">
        <v>30</v>
      </c>
      <c r="F14" s="5"/>
      <c r="G14" s="85"/>
      <c r="H14" s="6"/>
      <c r="I14" s="86"/>
      <c r="J14" s="71"/>
      <c r="K14" s="71"/>
    </row>
    <row r="15" spans="1:11" ht="14.25">
      <c r="A15" s="24" t="s">
        <v>144</v>
      </c>
      <c r="B15" s="7" t="s">
        <v>26</v>
      </c>
      <c r="C15" s="4" t="s">
        <v>14</v>
      </c>
      <c r="D15" s="4" t="s">
        <v>27</v>
      </c>
      <c r="E15" s="3">
        <v>30</v>
      </c>
      <c r="F15" s="5"/>
      <c r="G15" s="85"/>
      <c r="H15" s="6"/>
      <c r="I15" s="86"/>
      <c r="J15" s="71"/>
      <c r="K15" s="71"/>
    </row>
    <row r="16" spans="1:11" ht="14.25">
      <c r="A16" s="24" t="s">
        <v>145</v>
      </c>
      <c r="B16" s="7" t="s">
        <v>26</v>
      </c>
      <c r="C16" s="4" t="s">
        <v>14</v>
      </c>
      <c r="D16" s="4" t="s">
        <v>28</v>
      </c>
      <c r="E16" s="8">
        <v>20</v>
      </c>
      <c r="F16" s="5"/>
      <c r="G16" s="85"/>
      <c r="H16" s="6"/>
      <c r="I16" s="86"/>
      <c r="J16" s="71"/>
      <c r="K16" s="71"/>
    </row>
    <row r="17" spans="1:11" ht="14.25">
      <c r="A17" s="24" t="s">
        <v>146</v>
      </c>
      <c r="B17" s="7" t="s">
        <v>26</v>
      </c>
      <c r="C17" s="4" t="s">
        <v>21</v>
      </c>
      <c r="D17" s="4" t="s">
        <v>29</v>
      </c>
      <c r="E17" s="8">
        <v>12</v>
      </c>
      <c r="F17" s="5"/>
      <c r="G17" s="85"/>
      <c r="H17" s="6"/>
      <c r="I17" s="86"/>
      <c r="J17" s="71"/>
      <c r="K17" s="71"/>
    </row>
    <row r="18" spans="1:11" ht="24">
      <c r="A18" s="24" t="s">
        <v>147</v>
      </c>
      <c r="B18" s="14" t="s">
        <v>30</v>
      </c>
      <c r="C18" s="4" t="s">
        <v>21</v>
      </c>
      <c r="D18" s="4" t="s">
        <v>31</v>
      </c>
      <c r="E18" s="8">
        <v>160</v>
      </c>
      <c r="F18" s="5"/>
      <c r="G18" s="85"/>
      <c r="H18" s="6"/>
      <c r="I18" s="86"/>
      <c r="J18" s="71"/>
      <c r="K18" s="71"/>
    </row>
    <row r="19" spans="1:11" ht="14.25">
      <c r="A19" s="24" t="s">
        <v>148</v>
      </c>
      <c r="B19" s="14" t="s">
        <v>32</v>
      </c>
      <c r="C19" s="4" t="s">
        <v>14</v>
      </c>
      <c r="D19" s="4" t="s">
        <v>28</v>
      </c>
      <c r="E19" s="8">
        <v>500</v>
      </c>
      <c r="F19" s="5"/>
      <c r="G19" s="85"/>
      <c r="H19" s="6"/>
      <c r="I19" s="86"/>
      <c r="J19" s="71"/>
      <c r="K19" s="71"/>
    </row>
    <row r="20" spans="1:11" ht="14.25">
      <c r="A20" s="24" t="s">
        <v>149</v>
      </c>
      <c r="B20" s="14" t="s">
        <v>33</v>
      </c>
      <c r="C20" s="4" t="s">
        <v>21</v>
      </c>
      <c r="D20" s="4" t="s">
        <v>34</v>
      </c>
      <c r="E20" s="27">
        <v>50</v>
      </c>
      <c r="F20" s="5"/>
      <c r="G20" s="85"/>
      <c r="H20" s="6"/>
      <c r="I20" s="86"/>
      <c r="J20" s="71"/>
      <c r="K20" s="71"/>
    </row>
    <row r="21" spans="1:11" ht="14.25">
      <c r="A21" s="24" t="s">
        <v>150</v>
      </c>
      <c r="B21" s="14" t="s">
        <v>33</v>
      </c>
      <c r="C21" s="4" t="s">
        <v>21</v>
      </c>
      <c r="D21" s="4" t="s">
        <v>35</v>
      </c>
      <c r="E21" s="27">
        <v>50</v>
      </c>
      <c r="F21" s="5"/>
      <c r="G21" s="85"/>
      <c r="H21" s="6"/>
      <c r="I21" s="86"/>
      <c r="J21" s="71"/>
      <c r="K21" s="71"/>
    </row>
    <row r="22" spans="1:11" ht="14.25">
      <c r="A22" s="24" t="s">
        <v>151</v>
      </c>
      <c r="B22" s="29" t="s">
        <v>36</v>
      </c>
      <c r="C22" s="21" t="s">
        <v>37</v>
      </c>
      <c r="D22" s="21" t="s">
        <v>38</v>
      </c>
      <c r="E22" s="30">
        <v>25</v>
      </c>
      <c r="F22" s="90"/>
      <c r="G22" s="91"/>
      <c r="H22" s="51"/>
      <c r="I22" s="92"/>
      <c r="J22" s="71"/>
      <c r="K22" s="71"/>
    </row>
    <row r="23" spans="1:11" ht="14.25">
      <c r="A23" s="24" t="s">
        <v>152</v>
      </c>
      <c r="B23" s="29" t="s">
        <v>36</v>
      </c>
      <c r="C23" s="21" t="s">
        <v>37</v>
      </c>
      <c r="D23" s="21" t="s">
        <v>39</v>
      </c>
      <c r="E23" s="30">
        <v>20</v>
      </c>
      <c r="F23" s="90"/>
      <c r="G23" s="91"/>
      <c r="H23" s="51"/>
      <c r="I23" s="92"/>
      <c r="J23" s="71"/>
      <c r="K23" s="71"/>
    </row>
    <row r="24" spans="1:11" ht="14.25">
      <c r="A24" s="24" t="s">
        <v>153</v>
      </c>
      <c r="B24" s="7" t="s">
        <v>40</v>
      </c>
      <c r="C24" s="4" t="s">
        <v>41</v>
      </c>
      <c r="D24" s="4" t="s">
        <v>42</v>
      </c>
      <c r="E24" s="27">
        <v>30</v>
      </c>
      <c r="F24" s="5"/>
      <c r="G24" s="85"/>
      <c r="H24" s="6"/>
      <c r="I24" s="86"/>
      <c r="J24" s="71"/>
      <c r="K24" s="71"/>
    </row>
    <row r="25" spans="1:11" ht="14.25">
      <c r="A25" s="24" t="s">
        <v>154</v>
      </c>
      <c r="B25" s="7" t="s">
        <v>43</v>
      </c>
      <c r="C25" s="4" t="s">
        <v>21</v>
      </c>
      <c r="D25" s="4" t="s">
        <v>44</v>
      </c>
      <c r="E25" s="8">
        <v>45</v>
      </c>
      <c r="F25" s="5"/>
      <c r="G25" s="85"/>
      <c r="H25" s="6"/>
      <c r="I25" s="86"/>
      <c r="J25" s="71"/>
      <c r="K25" s="71"/>
    </row>
    <row r="26" spans="1:11" ht="14.25">
      <c r="A26" s="24" t="s">
        <v>155</v>
      </c>
      <c r="B26" s="7" t="s">
        <v>43</v>
      </c>
      <c r="C26" s="4" t="s">
        <v>21</v>
      </c>
      <c r="D26" s="25" t="s">
        <v>168</v>
      </c>
      <c r="E26" s="8">
        <v>700</v>
      </c>
      <c r="F26" s="5"/>
      <c r="G26" s="85"/>
      <c r="H26" s="6"/>
      <c r="I26" s="86"/>
      <c r="J26" s="71"/>
      <c r="K26" s="71"/>
    </row>
    <row r="27" spans="1:11" ht="14.25">
      <c r="A27" s="24" t="s">
        <v>156</v>
      </c>
      <c r="B27" s="7" t="s">
        <v>43</v>
      </c>
      <c r="C27" s="4" t="s">
        <v>21</v>
      </c>
      <c r="D27" s="4" t="s">
        <v>45</v>
      </c>
      <c r="E27" s="8">
        <v>170</v>
      </c>
      <c r="F27" s="5"/>
      <c r="G27" s="85"/>
      <c r="H27" s="6"/>
      <c r="I27" s="86"/>
      <c r="J27" s="71"/>
      <c r="K27" s="71"/>
    </row>
    <row r="28" spans="1:11" ht="14.25">
      <c r="A28" s="24" t="s">
        <v>157</v>
      </c>
      <c r="B28" s="14" t="s">
        <v>43</v>
      </c>
      <c r="C28" s="4" t="s">
        <v>9</v>
      </c>
      <c r="D28" s="4" t="s">
        <v>46</v>
      </c>
      <c r="E28" s="3">
        <v>7</v>
      </c>
      <c r="F28" s="5"/>
      <c r="G28" s="85"/>
      <c r="H28" s="6"/>
      <c r="I28" s="86"/>
      <c r="J28" s="71"/>
      <c r="K28" s="71"/>
    </row>
    <row r="29" spans="1:11" ht="14.25">
      <c r="A29" s="24" t="s">
        <v>158</v>
      </c>
      <c r="B29" s="14" t="s">
        <v>47</v>
      </c>
      <c r="C29" s="4" t="s">
        <v>21</v>
      </c>
      <c r="D29" s="4" t="s">
        <v>48</v>
      </c>
      <c r="E29" s="16">
        <v>270</v>
      </c>
      <c r="F29" s="5"/>
      <c r="G29" s="85"/>
      <c r="H29" s="6"/>
      <c r="I29" s="86"/>
      <c r="J29" s="71"/>
      <c r="K29" s="71"/>
    </row>
    <row r="30" spans="1:11" ht="24">
      <c r="A30" s="24" t="s">
        <v>159</v>
      </c>
      <c r="B30" s="14" t="s">
        <v>47</v>
      </c>
      <c r="C30" s="4" t="s">
        <v>49</v>
      </c>
      <c r="D30" s="4" t="s">
        <v>50</v>
      </c>
      <c r="E30" s="16">
        <v>1</v>
      </c>
      <c r="F30" s="5"/>
      <c r="G30" s="85"/>
      <c r="H30" s="6"/>
      <c r="I30" s="86"/>
      <c r="J30" s="71"/>
      <c r="K30" s="71"/>
    </row>
    <row r="31" spans="1:11" ht="14.25">
      <c r="A31" s="24" t="s">
        <v>160</v>
      </c>
      <c r="B31" s="14" t="s">
        <v>47</v>
      </c>
      <c r="C31" s="4" t="s">
        <v>21</v>
      </c>
      <c r="D31" s="4" t="s">
        <v>51</v>
      </c>
      <c r="E31" s="27">
        <v>1300</v>
      </c>
      <c r="F31" s="5"/>
      <c r="G31" s="85"/>
      <c r="H31" s="6"/>
      <c r="I31" s="86"/>
      <c r="J31" s="71"/>
      <c r="K31" s="71"/>
    </row>
    <row r="32" spans="1:11" ht="14.25">
      <c r="A32" s="24" t="s">
        <v>161</v>
      </c>
      <c r="B32" s="17" t="s">
        <v>47</v>
      </c>
      <c r="C32" s="18" t="s">
        <v>21</v>
      </c>
      <c r="D32" s="18" t="s">
        <v>52</v>
      </c>
      <c r="E32" s="28">
        <v>5</v>
      </c>
      <c r="F32" s="93"/>
      <c r="G32" s="94"/>
      <c r="H32" s="6"/>
      <c r="I32" s="95"/>
      <c r="J32" s="71"/>
      <c r="K32" s="71"/>
    </row>
    <row r="33" spans="1:11" ht="14.25">
      <c r="A33" s="24" t="s">
        <v>162</v>
      </c>
      <c r="B33" s="29" t="s">
        <v>53</v>
      </c>
      <c r="C33" s="21" t="s">
        <v>14</v>
      </c>
      <c r="D33" s="21" t="s">
        <v>27</v>
      </c>
      <c r="E33" s="19">
        <v>5</v>
      </c>
      <c r="F33" s="90"/>
      <c r="G33" s="91"/>
      <c r="H33" s="6"/>
      <c r="I33" s="92"/>
      <c r="J33" s="71"/>
      <c r="K33" s="71"/>
    </row>
    <row r="34" spans="1:11" ht="24">
      <c r="A34" s="24" t="s">
        <v>163</v>
      </c>
      <c r="B34" s="29" t="s">
        <v>54</v>
      </c>
      <c r="C34" s="21" t="s">
        <v>49</v>
      </c>
      <c r="D34" s="21" t="s">
        <v>127</v>
      </c>
      <c r="E34" s="30">
        <v>7</v>
      </c>
      <c r="F34" s="90"/>
      <c r="G34" s="91"/>
      <c r="H34" s="6"/>
      <c r="I34" s="92"/>
      <c r="J34" s="71"/>
      <c r="K34" s="71"/>
    </row>
    <row r="35" spans="1:11" ht="24">
      <c r="A35" s="24" t="s">
        <v>164</v>
      </c>
      <c r="B35" s="20" t="s">
        <v>55</v>
      </c>
      <c r="C35" s="21" t="s">
        <v>41</v>
      </c>
      <c r="D35" s="21" t="s">
        <v>56</v>
      </c>
      <c r="E35" s="30">
        <v>30</v>
      </c>
      <c r="F35" s="90"/>
      <c r="G35" s="91"/>
      <c r="H35" s="6"/>
      <c r="I35" s="92"/>
      <c r="J35" s="71"/>
      <c r="K35" s="71"/>
    </row>
    <row r="36" spans="1:11" ht="14.25">
      <c r="A36" s="24" t="s">
        <v>165</v>
      </c>
      <c r="B36" s="29" t="s">
        <v>57</v>
      </c>
      <c r="C36" s="21" t="s">
        <v>21</v>
      </c>
      <c r="D36" s="21" t="s">
        <v>58</v>
      </c>
      <c r="E36" s="30">
        <v>100</v>
      </c>
      <c r="F36" s="90"/>
      <c r="G36" s="91"/>
      <c r="H36" s="6"/>
      <c r="I36" s="92"/>
      <c r="J36" s="71"/>
      <c r="K36" s="71"/>
    </row>
    <row r="37" spans="1:11" ht="14.25">
      <c r="A37" s="24" t="s">
        <v>166</v>
      </c>
      <c r="B37" s="20" t="s">
        <v>59</v>
      </c>
      <c r="C37" s="21" t="s">
        <v>9</v>
      </c>
      <c r="D37" s="21" t="s">
        <v>60</v>
      </c>
      <c r="E37" s="19">
        <v>150</v>
      </c>
      <c r="F37" s="90"/>
      <c r="G37" s="91"/>
      <c r="H37" s="6"/>
      <c r="I37" s="92"/>
      <c r="J37" s="71"/>
      <c r="K37" s="71"/>
    </row>
    <row r="38" spans="1:9" ht="14.25">
      <c r="A38" s="9"/>
      <c r="B38" s="9"/>
      <c r="C38" s="9"/>
      <c r="D38" s="64" t="s">
        <v>10</v>
      </c>
      <c r="E38" s="11"/>
      <c r="F38" s="12"/>
      <c r="G38" s="13"/>
      <c r="H38" s="11"/>
      <c r="I38" s="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Q32"/>
  <sheetViews>
    <sheetView zoomScalePageLayoutView="0" workbookViewId="0" topLeftCell="A1">
      <selection activeCell="F7" sqref="F7:M21"/>
    </sheetView>
  </sheetViews>
  <sheetFormatPr defaultColWidth="8.796875" defaultRowHeight="14.25"/>
  <cols>
    <col min="1" max="1" width="4.5" style="0" customWidth="1"/>
    <col min="2" max="2" width="26.3984375" style="0" customWidth="1"/>
    <col min="3" max="3" width="25.69921875" style="0" customWidth="1"/>
    <col min="4" max="4" width="21.09765625" style="0" customWidth="1"/>
    <col min="5" max="5" width="6.8984375" style="0" bestFit="1" customWidth="1"/>
    <col min="6" max="6" width="7.59765625" style="0" customWidth="1"/>
    <col min="7" max="7" width="8.5" style="0" customWidth="1"/>
    <col min="8" max="8" width="8.3984375" style="0" bestFit="1" customWidth="1"/>
    <col min="9" max="9" width="8.3984375" style="0" customWidth="1"/>
    <col min="10" max="10" width="10.09765625" style="0" customWidth="1"/>
    <col min="11" max="11" width="11" style="0" customWidth="1"/>
  </cols>
  <sheetData>
    <row r="2" spans="1:4" ht="14.25">
      <c r="A2" s="39" t="s">
        <v>232</v>
      </c>
      <c r="B2" s="37"/>
      <c r="C2" s="37"/>
      <c r="D2" s="37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36.75">
      <c r="A7" s="3" t="s">
        <v>136</v>
      </c>
      <c r="B7" s="158" t="s">
        <v>214</v>
      </c>
      <c r="C7" s="158" t="s">
        <v>211</v>
      </c>
      <c r="D7" s="186" t="s">
        <v>222</v>
      </c>
      <c r="E7" s="3">
        <v>100</v>
      </c>
      <c r="F7" s="5"/>
      <c r="G7" s="38"/>
      <c r="H7" s="6"/>
      <c r="I7" s="96"/>
      <c r="J7" s="170"/>
      <c r="K7" s="170"/>
    </row>
    <row r="8" spans="1:11" ht="24">
      <c r="A8" s="3">
        <v>2</v>
      </c>
      <c r="B8" s="17" t="s">
        <v>184</v>
      </c>
      <c r="C8" s="149" t="s">
        <v>14</v>
      </c>
      <c r="D8" s="49" t="s">
        <v>185</v>
      </c>
      <c r="E8" s="3">
        <v>30</v>
      </c>
      <c r="F8" s="5"/>
      <c r="G8" s="38"/>
      <c r="H8" s="6"/>
      <c r="I8" s="96"/>
      <c r="J8" s="170"/>
      <c r="K8" s="170"/>
    </row>
    <row r="9" spans="1:11" ht="15">
      <c r="A9" s="3">
        <v>3</v>
      </c>
      <c r="B9" s="170" t="s">
        <v>299</v>
      </c>
      <c r="C9" s="157" t="s">
        <v>14</v>
      </c>
      <c r="D9" s="29" t="s">
        <v>226</v>
      </c>
      <c r="E9" s="8">
        <v>20</v>
      </c>
      <c r="F9" s="5"/>
      <c r="G9" s="38"/>
      <c r="H9" s="6"/>
      <c r="I9" s="96"/>
      <c r="J9" s="170"/>
      <c r="K9" s="170"/>
    </row>
    <row r="10" spans="1:11" ht="15">
      <c r="A10" s="3">
        <v>4</v>
      </c>
      <c r="B10" s="174" t="s">
        <v>227</v>
      </c>
      <c r="C10" s="174" t="s">
        <v>131</v>
      </c>
      <c r="D10" s="52" t="s">
        <v>225</v>
      </c>
      <c r="E10" s="50">
        <v>2</v>
      </c>
      <c r="F10" s="93"/>
      <c r="G10" s="38"/>
      <c r="H10" s="6"/>
      <c r="I10" s="96"/>
      <c r="J10" s="171"/>
      <c r="K10" s="171"/>
    </row>
    <row r="11" spans="1:11" ht="15">
      <c r="A11" s="3">
        <v>5</v>
      </c>
      <c r="B11" s="119" t="s">
        <v>194</v>
      </c>
      <c r="C11" s="150" t="s">
        <v>193</v>
      </c>
      <c r="D11" s="119" t="s">
        <v>128</v>
      </c>
      <c r="E11" s="19">
        <v>10</v>
      </c>
      <c r="F11" s="90"/>
      <c r="G11" s="38"/>
      <c r="H11" s="6"/>
      <c r="I11" s="96"/>
      <c r="J11" s="170"/>
      <c r="K11" s="170"/>
    </row>
    <row r="12" spans="1:11" ht="15">
      <c r="A12" s="3">
        <v>6</v>
      </c>
      <c r="B12" s="118" t="s">
        <v>206</v>
      </c>
      <c r="C12" s="118" t="s">
        <v>193</v>
      </c>
      <c r="D12" s="118" t="s">
        <v>207</v>
      </c>
      <c r="E12" s="19">
        <v>10</v>
      </c>
      <c r="F12" s="90"/>
      <c r="G12" s="38"/>
      <c r="H12" s="6"/>
      <c r="I12" s="96"/>
      <c r="J12" s="170"/>
      <c r="K12" s="170"/>
    </row>
    <row r="13" spans="1:11" ht="15">
      <c r="A13" s="3">
        <v>7</v>
      </c>
      <c r="B13" s="118" t="s">
        <v>206</v>
      </c>
      <c r="C13" s="118" t="s">
        <v>193</v>
      </c>
      <c r="D13" s="118" t="s">
        <v>208</v>
      </c>
      <c r="E13" s="19">
        <v>10</v>
      </c>
      <c r="F13" s="90"/>
      <c r="G13" s="38"/>
      <c r="H13" s="6"/>
      <c r="I13" s="96"/>
      <c r="J13" s="170"/>
      <c r="K13" s="170"/>
    </row>
    <row r="14" spans="1:11" ht="15">
      <c r="A14" s="3">
        <v>8</v>
      </c>
      <c r="B14" s="148" t="s">
        <v>209</v>
      </c>
      <c r="C14" s="148" t="s">
        <v>210</v>
      </c>
      <c r="D14" s="148" t="s">
        <v>212</v>
      </c>
      <c r="E14" s="166">
        <v>40</v>
      </c>
      <c r="F14" s="167"/>
      <c r="G14" s="38"/>
      <c r="H14" s="6"/>
      <c r="I14" s="168"/>
      <c r="J14" s="170"/>
      <c r="K14" s="170"/>
    </row>
    <row r="15" spans="1:11" ht="15">
      <c r="A15" s="3">
        <v>9</v>
      </c>
      <c r="B15" s="20" t="s">
        <v>177</v>
      </c>
      <c r="C15" s="157" t="s">
        <v>178</v>
      </c>
      <c r="D15" s="29" t="s">
        <v>218</v>
      </c>
      <c r="E15" s="19">
        <v>10</v>
      </c>
      <c r="F15" s="90"/>
      <c r="G15" s="38"/>
      <c r="H15" s="6"/>
      <c r="I15" s="169"/>
      <c r="J15" s="172"/>
      <c r="K15" s="172"/>
    </row>
    <row r="16" spans="1:11" ht="15">
      <c r="A16" s="3">
        <v>10</v>
      </c>
      <c r="B16" s="250" t="s">
        <v>177</v>
      </c>
      <c r="C16" s="251" t="s">
        <v>178</v>
      </c>
      <c r="D16" s="52" t="s">
        <v>86</v>
      </c>
      <c r="E16" s="166">
        <v>10</v>
      </c>
      <c r="F16" s="167"/>
      <c r="G16" s="38"/>
      <c r="H16" s="253"/>
      <c r="I16" s="252"/>
      <c r="J16" s="172"/>
      <c r="K16" s="172"/>
    </row>
    <row r="17" spans="1:11" ht="15">
      <c r="A17" s="249">
        <v>11</v>
      </c>
      <c r="B17" s="20" t="s">
        <v>306</v>
      </c>
      <c r="C17" s="157" t="s">
        <v>307</v>
      </c>
      <c r="D17" s="29" t="s">
        <v>308</v>
      </c>
      <c r="E17" s="19">
        <v>2</v>
      </c>
      <c r="F17" s="90"/>
      <c r="G17" s="38"/>
      <c r="H17" s="6"/>
      <c r="I17" s="169"/>
      <c r="J17" s="172"/>
      <c r="K17" s="172"/>
    </row>
    <row r="18" spans="1:11" ht="15">
      <c r="A18" s="249">
        <v>12</v>
      </c>
      <c r="B18" s="20" t="s">
        <v>311</v>
      </c>
      <c r="C18" s="157" t="s">
        <v>309</v>
      </c>
      <c r="D18" s="29" t="s">
        <v>310</v>
      </c>
      <c r="E18" s="19">
        <v>50</v>
      </c>
      <c r="F18" s="19"/>
      <c r="G18" s="38"/>
      <c r="H18" s="6"/>
      <c r="I18" s="169"/>
      <c r="J18" s="172"/>
      <c r="K18" s="172"/>
    </row>
    <row r="19" spans="1:11" ht="36.75">
      <c r="A19" s="249">
        <v>13</v>
      </c>
      <c r="B19" s="118" t="s">
        <v>305</v>
      </c>
      <c r="C19" s="118" t="s">
        <v>191</v>
      </c>
      <c r="D19" s="118" t="s">
        <v>192</v>
      </c>
      <c r="E19" s="19">
        <v>10</v>
      </c>
      <c r="F19" s="90"/>
      <c r="G19" s="38"/>
      <c r="H19" s="6"/>
      <c r="I19" s="169"/>
      <c r="J19" s="172"/>
      <c r="K19" s="172"/>
    </row>
    <row r="20" spans="1:17" ht="15">
      <c r="A20" s="9"/>
      <c r="B20" s="9"/>
      <c r="C20" s="9"/>
      <c r="D20" s="34" t="s">
        <v>10</v>
      </c>
      <c r="E20" s="11"/>
      <c r="F20" s="12"/>
      <c r="G20" s="13"/>
      <c r="H20" s="11"/>
      <c r="I20" s="13"/>
      <c r="J20" s="173"/>
      <c r="K20" s="173"/>
      <c r="Q20" s="247"/>
    </row>
    <row r="21" spans="2:17" ht="1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Q21" s="247"/>
    </row>
    <row r="22" spans="1:7" ht="14.25">
      <c r="A22" s="165"/>
      <c r="G22" s="254"/>
    </row>
    <row r="23" ht="14.25">
      <c r="I23" s="248"/>
    </row>
    <row r="24" ht="14.25">
      <c r="A24" t="s">
        <v>223</v>
      </c>
    </row>
    <row r="25" spans="1:11" ht="30" customHeight="1">
      <c r="A25" s="258" t="s">
        <v>304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  <row r="28" ht="14.25">
      <c r="B28" s="70"/>
    </row>
    <row r="32" ht="14.25">
      <c r="K32" t="s">
        <v>179</v>
      </c>
    </row>
  </sheetData>
  <sheetProtection/>
  <mergeCells count="1">
    <mergeCell ref="A25:K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K11"/>
  <sheetViews>
    <sheetView zoomScalePageLayoutView="0" workbookViewId="0" topLeftCell="A1">
      <selection activeCell="F7" sqref="F7:K12"/>
    </sheetView>
  </sheetViews>
  <sheetFormatPr defaultColWidth="8.796875" defaultRowHeight="14.25"/>
  <cols>
    <col min="1" max="1" width="4.59765625" style="0" customWidth="1"/>
    <col min="2" max="2" width="18.69921875" style="0" customWidth="1"/>
    <col min="3" max="3" width="7" style="0" bestFit="1" customWidth="1"/>
    <col min="4" max="4" width="14.19921875" style="0" bestFit="1" customWidth="1"/>
    <col min="5" max="5" width="6.8984375" style="0" bestFit="1" customWidth="1"/>
    <col min="6" max="6" width="8.19921875" style="0" customWidth="1"/>
    <col min="10" max="10" width="11.3984375" style="0" customWidth="1"/>
    <col min="11" max="11" width="11.5" style="0" customWidth="1"/>
  </cols>
  <sheetData>
    <row r="2" spans="1:3" ht="14.25">
      <c r="A2" s="37" t="s">
        <v>233</v>
      </c>
      <c r="B2" s="37"/>
      <c r="C2" s="37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2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>
      <c r="A7" s="3" t="s">
        <v>136</v>
      </c>
      <c r="B7" s="14" t="s">
        <v>64</v>
      </c>
      <c r="C7" s="16" t="s">
        <v>65</v>
      </c>
      <c r="D7" s="16" t="s">
        <v>66</v>
      </c>
      <c r="E7" s="3">
        <v>100</v>
      </c>
      <c r="F7" s="15"/>
      <c r="G7" s="38"/>
      <c r="H7" s="6"/>
      <c r="I7" s="96"/>
      <c r="J7" s="71"/>
      <c r="K7" s="71"/>
    </row>
    <row r="8" spans="1:11" ht="14.25">
      <c r="A8" s="3" t="s">
        <v>137</v>
      </c>
      <c r="B8" s="14" t="s">
        <v>64</v>
      </c>
      <c r="C8" s="16" t="s">
        <v>65</v>
      </c>
      <c r="D8" s="16" t="s">
        <v>67</v>
      </c>
      <c r="E8" s="3">
        <v>5</v>
      </c>
      <c r="F8" s="15"/>
      <c r="G8" s="38"/>
      <c r="H8" s="6"/>
      <c r="I8" s="96"/>
      <c r="J8" s="71"/>
      <c r="K8" s="71"/>
    </row>
    <row r="9" spans="1:11" ht="14.25">
      <c r="A9" s="3" t="s">
        <v>138</v>
      </c>
      <c r="B9" s="14" t="s">
        <v>64</v>
      </c>
      <c r="C9" s="16" t="s">
        <v>65</v>
      </c>
      <c r="D9" s="16" t="s">
        <v>68</v>
      </c>
      <c r="E9" s="3">
        <v>5</v>
      </c>
      <c r="F9" s="15"/>
      <c r="G9" s="38"/>
      <c r="H9" s="6"/>
      <c r="I9" s="96"/>
      <c r="J9" s="71"/>
      <c r="K9" s="71"/>
    </row>
    <row r="10" spans="1:9" ht="14.25">
      <c r="A10" s="9"/>
      <c r="B10" s="9"/>
      <c r="C10" s="9"/>
      <c r="D10" s="34" t="s">
        <v>10</v>
      </c>
      <c r="E10" s="11"/>
      <c r="F10" s="12"/>
      <c r="G10" s="13"/>
      <c r="H10" s="11"/>
      <c r="I10" s="13"/>
    </row>
    <row r="11" spans="1:9" ht="14.25">
      <c r="A11" s="9"/>
      <c r="B11" s="9"/>
      <c r="C11" s="9"/>
      <c r="D11" s="9"/>
      <c r="E11" s="9"/>
      <c r="F11" s="9"/>
      <c r="G11" s="9"/>
      <c r="H11" s="9"/>
      <c r="I11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13"/>
  <sheetViews>
    <sheetView zoomScalePageLayoutView="0" workbookViewId="0" topLeftCell="A1">
      <selection activeCell="D20" sqref="D20"/>
    </sheetView>
  </sheetViews>
  <sheetFormatPr defaultColWidth="8.796875" defaultRowHeight="14.25"/>
  <cols>
    <col min="1" max="1" width="3.8984375" style="0" customWidth="1"/>
    <col min="2" max="2" width="19.09765625" style="0" bestFit="1" customWidth="1"/>
    <col min="3" max="3" width="16" style="0" customWidth="1"/>
    <col min="4" max="4" width="13.59765625" style="0" customWidth="1"/>
    <col min="5" max="5" width="6.8984375" style="0" bestFit="1" customWidth="1"/>
    <col min="6" max="6" width="7.8984375" style="0" customWidth="1"/>
    <col min="10" max="10" width="14.3984375" style="0" customWidth="1"/>
    <col min="11" max="11" width="17.19921875" style="0" customWidth="1"/>
  </cols>
  <sheetData>
    <row r="2" spans="1:4" ht="14.25">
      <c r="A2" s="37" t="s">
        <v>234</v>
      </c>
      <c r="B2" s="37"/>
      <c r="C2" s="37"/>
      <c r="D2" s="40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 hidden="1">
      <c r="A7" s="3" t="s">
        <v>136</v>
      </c>
      <c r="B7" s="16" t="s">
        <v>61</v>
      </c>
      <c r="C7" s="159" t="s">
        <v>62</v>
      </c>
      <c r="D7" s="159" t="s">
        <v>63</v>
      </c>
      <c r="E7" s="54">
        <v>500</v>
      </c>
      <c r="F7" s="68">
        <v>100</v>
      </c>
      <c r="G7" s="22">
        <f>PRODUCT(E7*F7)</f>
        <v>50000</v>
      </c>
      <c r="H7" s="6">
        <v>0.08</v>
      </c>
      <c r="I7" s="83">
        <f>PRODUCT(G7*1.08)</f>
        <v>54000</v>
      </c>
      <c r="J7" s="71"/>
      <c r="K7" s="71"/>
    </row>
    <row r="8" spans="1:11" ht="36">
      <c r="A8" s="3">
        <v>1</v>
      </c>
      <c r="B8" s="161" t="s">
        <v>180</v>
      </c>
      <c r="C8" s="163" t="s">
        <v>220</v>
      </c>
      <c r="D8" s="59" t="s">
        <v>221</v>
      </c>
      <c r="E8" s="19">
        <v>110</v>
      </c>
      <c r="F8" s="68"/>
      <c r="G8" s="38"/>
      <c r="H8" s="6"/>
      <c r="I8" s="168"/>
      <c r="J8" s="71"/>
      <c r="K8" s="71"/>
    </row>
    <row r="9" spans="1:11" ht="36">
      <c r="A9" s="24" t="s">
        <v>137</v>
      </c>
      <c r="B9" s="48" t="s">
        <v>180</v>
      </c>
      <c r="C9" s="164" t="s">
        <v>181</v>
      </c>
      <c r="D9" s="162" t="s">
        <v>219</v>
      </c>
      <c r="E9" s="160">
        <v>110</v>
      </c>
      <c r="F9" s="68"/>
      <c r="G9" s="38"/>
      <c r="H9" s="6"/>
      <c r="I9" s="168"/>
      <c r="J9" s="71"/>
      <c r="K9" s="71"/>
    </row>
    <row r="10" spans="1:9" ht="14.25">
      <c r="A10" s="9"/>
      <c r="B10" s="11"/>
      <c r="C10" s="12"/>
      <c r="D10" s="112" t="s">
        <v>213</v>
      </c>
      <c r="E10" s="11"/>
      <c r="G10" s="13"/>
      <c r="I10" s="190"/>
    </row>
    <row r="13" ht="14.25">
      <c r="A13" t="s">
        <v>258</v>
      </c>
    </row>
    <row r="14" ht="22.5" customHeight="1"/>
    <row r="15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K14"/>
  <sheetViews>
    <sheetView zoomScalePageLayoutView="0" workbookViewId="0" topLeftCell="A1">
      <selection activeCell="F7" sqref="F7:K9"/>
    </sheetView>
  </sheetViews>
  <sheetFormatPr defaultColWidth="8.796875" defaultRowHeight="14.25"/>
  <cols>
    <col min="1" max="1" width="3.69921875" style="0" customWidth="1"/>
    <col min="2" max="2" width="16.19921875" style="0" bestFit="1" customWidth="1"/>
    <col min="3" max="3" width="12.19921875" style="0" customWidth="1"/>
    <col min="4" max="4" width="7.19921875" style="0" customWidth="1"/>
    <col min="5" max="5" width="5.69921875" style="0" bestFit="1" customWidth="1"/>
    <col min="10" max="10" width="11.09765625" style="0" customWidth="1"/>
    <col min="11" max="11" width="12" style="0" customWidth="1"/>
  </cols>
  <sheetData>
    <row r="2" spans="1:4" ht="14.25">
      <c r="A2" s="37" t="s">
        <v>235</v>
      </c>
      <c r="B2" s="37"/>
      <c r="C2" s="37"/>
      <c r="D2" s="37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312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36">
      <c r="A7" s="3" t="s">
        <v>136</v>
      </c>
      <c r="B7" s="4" t="s">
        <v>174</v>
      </c>
      <c r="C7" s="4" t="s">
        <v>175</v>
      </c>
      <c r="D7" s="4" t="s">
        <v>247</v>
      </c>
      <c r="E7" s="3">
        <v>620</v>
      </c>
      <c r="F7" s="68"/>
      <c r="G7" s="38"/>
      <c r="H7" s="6"/>
      <c r="I7" s="96"/>
      <c r="J7" s="71"/>
      <c r="K7" s="71"/>
    </row>
    <row r="8" spans="1:9" ht="14.25">
      <c r="A8" s="9"/>
      <c r="B8" s="9"/>
      <c r="C8" s="9"/>
      <c r="D8" s="34" t="s">
        <v>10</v>
      </c>
      <c r="E8" s="11"/>
      <c r="F8" s="12"/>
      <c r="G8" s="13"/>
      <c r="H8" s="11"/>
      <c r="I8" s="13"/>
    </row>
    <row r="10" spans="1:9" ht="14.25">
      <c r="A10" s="40" t="s">
        <v>133</v>
      </c>
      <c r="B10" s="40"/>
      <c r="C10" s="40"/>
      <c r="D10" s="40"/>
      <c r="E10" s="40"/>
      <c r="F10" s="40"/>
      <c r="G10" s="40"/>
      <c r="H10" s="40"/>
      <c r="I10" s="40"/>
    </row>
    <row r="11" spans="1:11" ht="50.25" customHeight="1">
      <c r="A11" s="260" t="s">
        <v>176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4" spans="1:11" ht="14.2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</sheetData>
  <sheetProtection/>
  <mergeCells count="2">
    <mergeCell ref="A14:K14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16"/>
  <sheetViews>
    <sheetView zoomScalePageLayoutView="0" workbookViewId="0" topLeftCell="A1">
      <selection activeCell="F7" sqref="F7:L14"/>
    </sheetView>
  </sheetViews>
  <sheetFormatPr defaultColWidth="8.796875" defaultRowHeight="14.25"/>
  <cols>
    <col min="1" max="1" width="4.59765625" style="0" customWidth="1"/>
    <col min="2" max="2" width="33" style="0" customWidth="1"/>
    <col min="3" max="3" width="6.19921875" style="0" customWidth="1"/>
    <col min="4" max="4" width="11.8984375" style="0" customWidth="1"/>
    <col min="5" max="5" width="6.8984375" style="0" bestFit="1" customWidth="1"/>
    <col min="6" max="6" width="8.59765625" style="0" customWidth="1"/>
    <col min="7" max="7" width="8.19921875" style="0" customWidth="1"/>
    <col min="10" max="10" width="10.09765625" style="0" customWidth="1"/>
    <col min="11" max="11" width="10.69921875" style="0" customWidth="1"/>
  </cols>
  <sheetData>
    <row r="2" spans="1:3" ht="14.25">
      <c r="A2" s="37" t="s">
        <v>257</v>
      </c>
      <c r="B2" s="37"/>
      <c r="C2" s="37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81" t="s">
        <v>134</v>
      </c>
      <c r="K5" s="82" t="s">
        <v>135</v>
      </c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55">
        <v>10</v>
      </c>
      <c r="K6" s="55">
        <v>11</v>
      </c>
    </row>
    <row r="7" spans="1:11" ht="14.25">
      <c r="A7" s="24">
        <v>1</v>
      </c>
      <c r="B7" s="47" t="s">
        <v>236</v>
      </c>
      <c r="C7" s="24" t="s">
        <v>237</v>
      </c>
      <c r="D7" s="24" t="s">
        <v>239</v>
      </c>
      <c r="E7" s="24">
        <v>100</v>
      </c>
      <c r="F7" s="113"/>
      <c r="G7" s="191"/>
      <c r="H7" s="179"/>
      <c r="I7" s="175"/>
      <c r="J7" s="176"/>
      <c r="K7" s="176"/>
    </row>
    <row r="8" spans="1:11" ht="14.25">
      <c r="A8" s="24">
        <v>2</v>
      </c>
      <c r="B8" s="47" t="s">
        <v>236</v>
      </c>
      <c r="C8" s="24" t="s">
        <v>237</v>
      </c>
      <c r="D8" s="24" t="s">
        <v>240</v>
      </c>
      <c r="E8" s="24">
        <v>500</v>
      </c>
      <c r="F8" s="113"/>
      <c r="G8" s="191"/>
      <c r="H8" s="179"/>
      <c r="I8" s="175"/>
      <c r="J8" s="176"/>
      <c r="K8" s="176"/>
    </row>
    <row r="9" spans="1:11" ht="14.25">
      <c r="A9" s="24">
        <v>3</v>
      </c>
      <c r="B9" s="47" t="s">
        <v>236</v>
      </c>
      <c r="C9" s="24" t="s">
        <v>237</v>
      </c>
      <c r="D9" s="24" t="s">
        <v>241</v>
      </c>
      <c r="E9" s="24">
        <v>500</v>
      </c>
      <c r="F9" s="113"/>
      <c r="G9" s="191"/>
      <c r="H9" s="179"/>
      <c r="I9" s="175"/>
      <c r="J9" s="176"/>
      <c r="K9" s="176"/>
    </row>
    <row r="10" spans="1:11" ht="14.25">
      <c r="A10" s="24">
        <v>4</v>
      </c>
      <c r="B10" s="47" t="s">
        <v>236</v>
      </c>
      <c r="C10" s="24" t="s">
        <v>237</v>
      </c>
      <c r="D10" s="24" t="s">
        <v>242</v>
      </c>
      <c r="E10" s="24">
        <v>800</v>
      </c>
      <c r="F10" s="113"/>
      <c r="G10" s="191"/>
      <c r="H10" s="179"/>
      <c r="I10" s="175"/>
      <c r="J10" s="176"/>
      <c r="K10" s="176"/>
    </row>
    <row r="11" spans="1:11" ht="14.25">
      <c r="A11" s="24">
        <v>5</v>
      </c>
      <c r="B11" s="47" t="s">
        <v>236</v>
      </c>
      <c r="C11" s="24" t="s">
        <v>237</v>
      </c>
      <c r="D11" s="24" t="s">
        <v>243</v>
      </c>
      <c r="E11" s="24">
        <v>100</v>
      </c>
      <c r="F11" s="113"/>
      <c r="G11" s="191"/>
      <c r="H11" s="179"/>
      <c r="I11" s="175"/>
      <c r="J11" s="176"/>
      <c r="K11" s="176"/>
    </row>
    <row r="12" spans="1:11" ht="14.25">
      <c r="A12" s="24">
        <v>7</v>
      </c>
      <c r="B12" s="14" t="s">
        <v>238</v>
      </c>
      <c r="C12" s="24" t="s">
        <v>237</v>
      </c>
      <c r="D12" s="4" t="s">
        <v>244</v>
      </c>
      <c r="E12" s="3">
        <v>500</v>
      </c>
      <c r="F12" s="187"/>
      <c r="G12" s="191"/>
      <c r="H12" s="179"/>
      <c r="I12" s="182"/>
      <c r="J12" s="177"/>
      <c r="K12" s="177"/>
    </row>
    <row r="13" spans="1:11" ht="14.25">
      <c r="A13" s="9"/>
      <c r="B13" s="9"/>
      <c r="C13" s="9"/>
      <c r="D13" s="34" t="s">
        <v>10</v>
      </c>
      <c r="E13" s="183"/>
      <c r="F13" s="184"/>
      <c r="G13" s="192"/>
      <c r="H13" s="183"/>
      <c r="I13" s="185"/>
      <c r="J13" s="178"/>
      <c r="K13" s="178"/>
    </row>
    <row r="14" spans="1:11" ht="14.25">
      <c r="A14" s="178"/>
      <c r="B14" s="178"/>
      <c r="C14" s="178"/>
      <c r="D14" s="178"/>
      <c r="E14" s="178"/>
      <c r="F14" s="180"/>
      <c r="G14" s="181"/>
      <c r="H14" s="178"/>
      <c r="I14" s="181"/>
      <c r="J14" s="178"/>
      <c r="K14" s="178"/>
    </row>
    <row r="15" spans="1:11" ht="14.25">
      <c r="A15" s="40"/>
      <c r="B15" s="40"/>
      <c r="C15" s="40"/>
      <c r="D15" s="40"/>
      <c r="E15" s="40"/>
      <c r="F15" s="40"/>
      <c r="G15" s="40"/>
      <c r="H15" s="40"/>
      <c r="I15" s="40"/>
      <c r="J15" s="178"/>
      <c r="K15" s="178"/>
    </row>
    <row r="16" spans="1:9" ht="30.75" customHeight="1">
      <c r="A16" s="261" t="s">
        <v>255</v>
      </c>
      <c r="B16" s="261"/>
      <c r="C16" s="261"/>
      <c r="D16" s="261"/>
      <c r="E16" s="261"/>
      <c r="F16" s="261"/>
      <c r="G16" s="261"/>
      <c r="H16" s="261"/>
      <c r="I16" s="261"/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grajewska</dc:creator>
  <cp:keywords/>
  <dc:description/>
  <cp:lastModifiedBy>mflis</cp:lastModifiedBy>
  <cp:lastPrinted>2022-04-12T09:29:31Z</cp:lastPrinted>
  <dcterms:created xsi:type="dcterms:W3CDTF">2020-10-08T08:14:59Z</dcterms:created>
  <dcterms:modified xsi:type="dcterms:W3CDTF">2022-04-21T09:54:16Z</dcterms:modified>
  <cp:category/>
  <cp:version/>
  <cp:contentType/>
  <cp:contentStatus/>
</cp:coreProperties>
</file>