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@@ Moje postępowania\2023\ZP_90_2023 - Radioterapia II etap\02 - kosztorysy inwestorskie\"/>
    </mc:Choice>
  </mc:AlternateContent>
  <bookViews>
    <workbookView xWindow="0" yWindow="0" windowWidth="28800" windowHeight="12150" tabRatio="299"/>
  </bookViews>
  <sheets>
    <sheet name="Wyposażenie" sheetId="1" r:id="rId1"/>
  </sheets>
  <definedNames>
    <definedName name="_xlnm.Print_Area" localSheetId="0">Wyposażenie!$A$1:$K$37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30" i="1"/>
  <c r="J34" i="1"/>
  <c r="J35" i="1"/>
  <c r="H14" i="1" l="1"/>
  <c r="J14" i="1" s="1"/>
  <c r="H29" i="1" l="1"/>
  <c r="J29" i="1" s="1"/>
  <c r="H33" i="1" l="1"/>
  <c r="J33" i="1" s="1"/>
  <c r="H31" i="1"/>
  <c r="J31" i="1" s="1"/>
  <c r="J37" i="1" s="1"/>
  <c r="H32" i="1"/>
  <c r="J32" i="1" s="1"/>
  <c r="H27" i="1"/>
  <c r="J27" i="1" s="1"/>
  <c r="H17" i="1"/>
  <c r="J17" i="1" s="1"/>
  <c r="H18" i="1"/>
  <c r="J18" i="1" s="1"/>
  <c r="H19" i="1"/>
  <c r="J19" i="1" s="1"/>
  <c r="H21" i="1" l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0" i="1"/>
  <c r="J20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5" i="1"/>
  <c r="J15" i="1" s="1"/>
  <c r="H16" i="1"/>
  <c r="J16" i="1" s="1"/>
  <c r="H4" i="1"/>
  <c r="J4" i="1" s="1"/>
  <c r="J36" i="1" l="1"/>
</calcChain>
</file>

<file path=xl/sharedStrings.xml><?xml version="1.0" encoding="utf-8"?>
<sst xmlns="http://schemas.openxmlformats.org/spreadsheetml/2006/main" count="78" uniqueCount="78">
  <si>
    <t>Lada</t>
  </si>
  <si>
    <t>Krzesło/Ławka do poczekalni wiszące</t>
  </si>
  <si>
    <t>ZDO</t>
  </si>
  <si>
    <t>Strefa wejściowa</t>
  </si>
  <si>
    <t>ZRTP</t>
  </si>
  <si>
    <t>ZBRA</t>
  </si>
  <si>
    <t>Cn1</t>
  </si>
  <si>
    <t>Cn2.2</t>
  </si>
  <si>
    <t>Szafka podblatowa 1 szuflada 600 mm</t>
  </si>
  <si>
    <t>Szafka podblatowa 4 szuflady 600 mm</t>
  </si>
  <si>
    <t>Co1.2</t>
  </si>
  <si>
    <t>Szafka wisząca jednodrzwiowa 60x35x100</t>
  </si>
  <si>
    <t>Blat prosty głębokość 60 cm</t>
  </si>
  <si>
    <t>Dd1.1</t>
  </si>
  <si>
    <t>Szafka podblatowa uchylna 60x58</t>
  </si>
  <si>
    <t>Cn3</t>
  </si>
  <si>
    <t>Gc1.1</t>
  </si>
  <si>
    <t>Gc2.1</t>
  </si>
  <si>
    <t>Gc5</t>
  </si>
  <si>
    <t>Gd1</t>
  </si>
  <si>
    <t>Ub5</t>
  </si>
  <si>
    <t>Ub5.1</t>
  </si>
  <si>
    <t>Ud2</t>
  </si>
  <si>
    <t>Ud2.2</t>
  </si>
  <si>
    <t>Ug1</t>
  </si>
  <si>
    <t>Ug2</t>
  </si>
  <si>
    <t>Dozownik mydła</t>
  </si>
  <si>
    <t>Dozownik płynu dezynfekcyjnego</t>
  </si>
  <si>
    <t>Podajnik na rękawiczki jednorazowe</t>
  </si>
  <si>
    <t>Podajnik ręczników papierowych</t>
  </si>
  <si>
    <t>Pochwyt prosty</t>
  </si>
  <si>
    <t>Poręcz NPS</t>
  </si>
  <si>
    <t>Lustro 45x90</t>
  </si>
  <si>
    <t>Lustro NPS</t>
  </si>
  <si>
    <t>Pojemnik i szczotka WC</t>
  </si>
  <si>
    <t>Uchwyt na papier toaletowy</t>
  </si>
  <si>
    <t>Ba4.3, Ba4.5, Ba4.6</t>
  </si>
  <si>
    <t>Cd2</t>
  </si>
  <si>
    <t>szt</t>
  </si>
  <si>
    <t>Ig3.2</t>
  </si>
  <si>
    <t>Ik1</t>
  </si>
  <si>
    <t>Wieszak ścienny</t>
  </si>
  <si>
    <t>Symbol</t>
  </si>
  <si>
    <t>Panel ścienny jednostanowiskowy</t>
  </si>
  <si>
    <t>Szyna na osprzęt do gazów medycznych</t>
  </si>
  <si>
    <t>Ih1.4</t>
  </si>
  <si>
    <t>wartość netto</t>
  </si>
  <si>
    <t>Infokiosk</t>
  </si>
  <si>
    <t>Ea17</t>
  </si>
  <si>
    <t>Cc2.3</t>
  </si>
  <si>
    <t>Szafka szatniowa</t>
  </si>
  <si>
    <t>ZMN</t>
  </si>
  <si>
    <t>Kosz na odpady komunalne 30l</t>
  </si>
  <si>
    <t>Ga1</t>
  </si>
  <si>
    <t>Ih4.1</t>
  </si>
  <si>
    <t>Ih4.4</t>
  </si>
  <si>
    <t>Ih4.5</t>
  </si>
  <si>
    <t>Parawan sufitowy jednostronnie mocowany do ściany i sufitu dł. 250cm</t>
  </si>
  <si>
    <t>Parawan sufitowy jednostronnie mocowany do ściany i sufitu dł. 200cm</t>
  </si>
  <si>
    <t xml:space="preserve">Wyposażenie </t>
  </si>
  <si>
    <t>Parawan sufitowy jednostronnie mocowany do ściany i sufitu dł. 150cm</t>
  </si>
  <si>
    <t>Jh10.3</t>
  </si>
  <si>
    <t>Lampa ścienna zabiegowa jednoczaszowa</t>
  </si>
  <si>
    <t>lj65</t>
  </si>
  <si>
    <t xml:space="preserve">Zbiornik stalowy cylindryczny </t>
  </si>
  <si>
    <t>Kosz na odpady komunalne 10l</t>
  </si>
  <si>
    <t>Ga3</t>
  </si>
  <si>
    <t>cena netto jednostkowa</t>
  </si>
  <si>
    <t>stawka VAT</t>
  </si>
  <si>
    <t>Ig2.16</t>
  </si>
  <si>
    <t>Jh10.7</t>
  </si>
  <si>
    <t>If3</t>
  </si>
  <si>
    <t>Kolumna dwuramienna endoskopowa z monitorem LCD</t>
  </si>
  <si>
    <t>Lampa operacyjna podwójna</t>
  </si>
  <si>
    <t>Dygestorium</t>
  </si>
  <si>
    <t>Razem netto (VAT 23%)</t>
  </si>
  <si>
    <t>Razem netto (VAT 8%)</t>
  </si>
  <si>
    <t>ZP/90/2023 - załącznik nr 2.11 do SWZ - kosztorys - wyposażenie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</si>
</sst>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/>
    <xf numFmtId="164" fontId="7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3" fontId="0" fillId="0" borderId="1" xfId="0" applyNumberFormat="1" applyBorder="1"/>
    <xf numFmtId="0" fontId="8" fillId="0" borderId="1" xfId="0" applyFont="1" applyBorder="1" applyAlignment="1">
      <alignment horizontal="left" vertical="center" indent="1"/>
    </xf>
    <xf numFmtId="0" fontId="0" fillId="0" borderId="0" xfId="0" applyFont="1"/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6" fillId="2" borderId="1" xfId="0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0" fillId="0" borderId="1" xfId="0" applyFont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4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6" zoomScale="90" zoomScaleNormal="90" workbookViewId="0">
      <selection activeCell="B36" sqref="B36"/>
    </sheetView>
  </sheetViews>
  <sheetFormatPr defaultRowHeight="15" x14ac:dyDescent="0.25"/>
  <cols>
    <col min="1" max="1" width="17.7109375" style="23" customWidth="1"/>
    <col min="2" max="2" width="57" style="17" customWidth="1"/>
    <col min="3" max="3" width="8.28515625" style="1" customWidth="1"/>
    <col min="4" max="4" width="10" style="1" customWidth="1"/>
    <col min="5" max="5" width="8.7109375" style="1" customWidth="1"/>
    <col min="6" max="6" width="7.28515625" style="1" customWidth="1"/>
    <col min="7" max="7" width="7.42578125" style="1" customWidth="1"/>
    <col min="8" max="8" width="7.5703125" style="1" customWidth="1"/>
    <col min="9" max="9" width="13" customWidth="1"/>
    <col min="10" max="10" width="16.28515625" customWidth="1"/>
    <col min="11" max="11" width="7.42578125" customWidth="1"/>
  </cols>
  <sheetData>
    <row r="1" spans="1:11" x14ac:dyDescent="0.25">
      <c r="A1" s="36" t="s">
        <v>77</v>
      </c>
    </row>
    <row r="3" spans="1:11" ht="25.5" x14ac:dyDescent="0.25">
      <c r="A3" s="24" t="s">
        <v>42</v>
      </c>
      <c r="B3" s="18" t="s">
        <v>59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51</v>
      </c>
      <c r="H3" s="30" t="s">
        <v>38</v>
      </c>
      <c r="I3" s="3" t="s">
        <v>67</v>
      </c>
      <c r="J3" s="2" t="s">
        <v>46</v>
      </c>
      <c r="K3" s="12" t="s">
        <v>68</v>
      </c>
    </row>
    <row r="4" spans="1:11" ht="15" customHeight="1" x14ac:dyDescent="0.25">
      <c r="A4" s="25" t="s">
        <v>16</v>
      </c>
      <c r="B4" s="19" t="s">
        <v>26</v>
      </c>
      <c r="C4" s="4">
        <v>35</v>
      </c>
      <c r="D4" s="4"/>
      <c r="E4" s="4">
        <v>21</v>
      </c>
      <c r="F4" s="4">
        <v>34</v>
      </c>
      <c r="G4" s="4">
        <v>44</v>
      </c>
      <c r="H4" s="31">
        <f>SUM(C4:G4)</f>
        <v>134</v>
      </c>
      <c r="I4" s="5"/>
      <c r="J4" s="8">
        <f>H4*I4</f>
        <v>0</v>
      </c>
      <c r="K4" s="14">
        <v>23</v>
      </c>
    </row>
    <row r="5" spans="1:11" ht="15" customHeight="1" x14ac:dyDescent="0.25">
      <c r="A5" s="25" t="s">
        <v>17</v>
      </c>
      <c r="B5" s="19" t="s">
        <v>27</v>
      </c>
      <c r="C5" s="4">
        <v>35</v>
      </c>
      <c r="D5" s="4"/>
      <c r="E5" s="4">
        <v>10</v>
      </c>
      <c r="F5" s="4">
        <v>3</v>
      </c>
      <c r="G5" s="4">
        <v>27</v>
      </c>
      <c r="H5" s="31">
        <f t="shared" ref="H5:H19" si="0">SUM(C5:G5)</f>
        <v>75</v>
      </c>
      <c r="I5" s="5"/>
      <c r="J5" s="8">
        <f t="shared" ref="J5:J35" si="1">H5*I5</f>
        <v>0</v>
      </c>
      <c r="K5" s="14">
        <v>23</v>
      </c>
    </row>
    <row r="6" spans="1:11" ht="15" customHeight="1" x14ac:dyDescent="0.25">
      <c r="A6" s="25" t="s">
        <v>18</v>
      </c>
      <c r="B6" s="19" t="s">
        <v>28</v>
      </c>
      <c r="C6" s="4">
        <v>8</v>
      </c>
      <c r="D6" s="4"/>
      <c r="E6" s="4">
        <v>4</v>
      </c>
      <c r="F6" s="4">
        <v>2</v>
      </c>
      <c r="G6" s="4">
        <v>2</v>
      </c>
      <c r="H6" s="31">
        <f t="shared" si="0"/>
        <v>16</v>
      </c>
      <c r="I6" s="5"/>
      <c r="J6" s="8">
        <f t="shared" si="1"/>
        <v>0</v>
      </c>
      <c r="K6" s="14">
        <v>23</v>
      </c>
    </row>
    <row r="7" spans="1:11" ht="15" customHeight="1" x14ac:dyDescent="0.25">
      <c r="A7" s="25" t="s">
        <v>19</v>
      </c>
      <c r="B7" s="19" t="s">
        <v>29</v>
      </c>
      <c r="C7" s="4">
        <v>35</v>
      </c>
      <c r="D7" s="4"/>
      <c r="E7" s="4">
        <v>16</v>
      </c>
      <c r="F7" s="4">
        <v>19</v>
      </c>
      <c r="G7" s="4">
        <v>29</v>
      </c>
      <c r="H7" s="31">
        <f t="shared" si="0"/>
        <v>99</v>
      </c>
      <c r="I7" s="5"/>
      <c r="J7" s="8">
        <f t="shared" si="1"/>
        <v>0</v>
      </c>
      <c r="K7" s="14">
        <v>23</v>
      </c>
    </row>
    <row r="8" spans="1:11" ht="15" customHeight="1" x14ac:dyDescent="0.25">
      <c r="A8" s="25" t="s">
        <v>20</v>
      </c>
      <c r="B8" s="19" t="s">
        <v>30</v>
      </c>
      <c r="C8" s="4">
        <v>5</v>
      </c>
      <c r="D8" s="4"/>
      <c r="E8" s="4">
        <v>2</v>
      </c>
      <c r="F8" s="4">
        <v>4</v>
      </c>
      <c r="G8" s="4">
        <v>8</v>
      </c>
      <c r="H8" s="31">
        <f t="shared" si="0"/>
        <v>19</v>
      </c>
      <c r="I8" s="5"/>
      <c r="J8" s="8">
        <f t="shared" si="1"/>
        <v>0</v>
      </c>
      <c r="K8" s="14">
        <v>23</v>
      </c>
    </row>
    <row r="9" spans="1:11" ht="15" customHeight="1" x14ac:dyDescent="0.25">
      <c r="A9" s="25" t="s">
        <v>21</v>
      </c>
      <c r="B9" s="19" t="s">
        <v>31</v>
      </c>
      <c r="C9" s="4">
        <v>5</v>
      </c>
      <c r="D9" s="4"/>
      <c r="E9" s="4">
        <v>2</v>
      </c>
      <c r="F9" s="4">
        <v>1</v>
      </c>
      <c r="G9" s="4">
        <v>2</v>
      </c>
      <c r="H9" s="31">
        <f t="shared" si="0"/>
        <v>10</v>
      </c>
      <c r="I9" s="5"/>
      <c r="J9" s="8">
        <f t="shared" si="1"/>
        <v>0</v>
      </c>
      <c r="K9" s="14">
        <v>23</v>
      </c>
    </row>
    <row r="10" spans="1:11" ht="15" customHeight="1" x14ac:dyDescent="0.25">
      <c r="A10" s="25" t="s">
        <v>22</v>
      </c>
      <c r="B10" s="19" t="s">
        <v>32</v>
      </c>
      <c r="C10" s="4">
        <v>27</v>
      </c>
      <c r="D10" s="4"/>
      <c r="E10" s="4">
        <v>8</v>
      </c>
      <c r="F10" s="4">
        <v>12</v>
      </c>
      <c r="G10" s="4">
        <v>33</v>
      </c>
      <c r="H10" s="31">
        <f t="shared" si="0"/>
        <v>80</v>
      </c>
      <c r="I10" s="5"/>
      <c r="J10" s="8">
        <f t="shared" si="1"/>
        <v>0</v>
      </c>
      <c r="K10" s="14">
        <v>23</v>
      </c>
    </row>
    <row r="11" spans="1:11" ht="15" customHeight="1" x14ac:dyDescent="0.25">
      <c r="A11" s="25" t="s">
        <v>23</v>
      </c>
      <c r="B11" s="19" t="s">
        <v>33</v>
      </c>
      <c r="C11" s="4">
        <v>5</v>
      </c>
      <c r="D11" s="4"/>
      <c r="E11" s="4">
        <v>2</v>
      </c>
      <c r="F11" s="4">
        <v>0</v>
      </c>
      <c r="G11" s="4">
        <v>2</v>
      </c>
      <c r="H11" s="31">
        <f t="shared" si="0"/>
        <v>9</v>
      </c>
      <c r="I11" s="5"/>
      <c r="J11" s="8">
        <f t="shared" si="1"/>
        <v>0</v>
      </c>
      <c r="K11" s="14">
        <v>23</v>
      </c>
    </row>
    <row r="12" spans="1:11" ht="15" customHeight="1" x14ac:dyDescent="0.25">
      <c r="A12" s="25" t="s">
        <v>24</v>
      </c>
      <c r="B12" s="19" t="s">
        <v>34</v>
      </c>
      <c r="C12" s="4">
        <v>12</v>
      </c>
      <c r="D12" s="4"/>
      <c r="E12" s="4">
        <v>4</v>
      </c>
      <c r="F12" s="4">
        <v>5</v>
      </c>
      <c r="G12" s="4">
        <v>17</v>
      </c>
      <c r="H12" s="31">
        <f t="shared" si="0"/>
        <v>38</v>
      </c>
      <c r="I12" s="5"/>
      <c r="J12" s="8">
        <f t="shared" si="1"/>
        <v>0</v>
      </c>
      <c r="K12" s="14">
        <v>23</v>
      </c>
    </row>
    <row r="13" spans="1:11" ht="15" customHeight="1" x14ac:dyDescent="0.25">
      <c r="A13" s="25" t="s">
        <v>25</v>
      </c>
      <c r="B13" s="19" t="s">
        <v>35</v>
      </c>
      <c r="C13" s="4">
        <v>12</v>
      </c>
      <c r="D13" s="4"/>
      <c r="E13" s="4">
        <v>4</v>
      </c>
      <c r="F13" s="4">
        <v>5</v>
      </c>
      <c r="G13" s="4">
        <v>17</v>
      </c>
      <c r="H13" s="31">
        <f t="shared" si="0"/>
        <v>38</v>
      </c>
      <c r="I13" s="5"/>
      <c r="J13" s="8">
        <f t="shared" si="1"/>
        <v>0</v>
      </c>
      <c r="K13" s="14">
        <v>23</v>
      </c>
    </row>
    <row r="14" spans="1:11" ht="15" customHeight="1" x14ac:dyDescent="0.25">
      <c r="A14" s="25" t="s">
        <v>66</v>
      </c>
      <c r="B14" s="19" t="s">
        <v>65</v>
      </c>
      <c r="C14" s="4">
        <v>5</v>
      </c>
      <c r="D14" s="4"/>
      <c r="E14" s="4">
        <v>3</v>
      </c>
      <c r="F14" s="4">
        <v>3</v>
      </c>
      <c r="G14" s="4">
        <v>2</v>
      </c>
      <c r="H14" s="31">
        <f t="shared" si="0"/>
        <v>13</v>
      </c>
      <c r="I14" s="5"/>
      <c r="J14" s="8">
        <f t="shared" si="1"/>
        <v>0</v>
      </c>
      <c r="K14" s="14">
        <v>23</v>
      </c>
    </row>
    <row r="15" spans="1:11" s="11" customFormat="1" ht="15" customHeight="1" x14ac:dyDescent="0.25">
      <c r="A15" s="25" t="s">
        <v>53</v>
      </c>
      <c r="B15" s="19" t="s">
        <v>52</v>
      </c>
      <c r="C15" s="4">
        <v>30</v>
      </c>
      <c r="D15" s="4"/>
      <c r="E15" s="4">
        <v>11</v>
      </c>
      <c r="F15" s="4">
        <v>11</v>
      </c>
      <c r="G15" s="4">
        <v>24</v>
      </c>
      <c r="H15" s="31">
        <f t="shared" si="0"/>
        <v>76</v>
      </c>
      <c r="I15" s="5"/>
      <c r="J15" s="8">
        <f t="shared" si="1"/>
        <v>0</v>
      </c>
      <c r="K15" s="14">
        <v>23</v>
      </c>
    </row>
    <row r="16" spans="1:11" ht="15" customHeight="1" x14ac:dyDescent="0.25">
      <c r="A16" s="25" t="s">
        <v>37</v>
      </c>
      <c r="B16" s="19" t="s">
        <v>41</v>
      </c>
      <c r="C16" s="4">
        <v>12</v>
      </c>
      <c r="D16" s="4"/>
      <c r="E16" s="4">
        <v>4</v>
      </c>
      <c r="F16" s="4">
        <v>5</v>
      </c>
      <c r="G16" s="4">
        <v>1</v>
      </c>
      <c r="H16" s="31">
        <f t="shared" si="0"/>
        <v>22</v>
      </c>
      <c r="I16" s="5"/>
      <c r="J16" s="8">
        <f t="shared" si="1"/>
        <v>0</v>
      </c>
      <c r="K16" s="14">
        <v>23</v>
      </c>
    </row>
    <row r="17" spans="1:11" ht="15" customHeight="1" x14ac:dyDescent="0.25">
      <c r="A17" s="25" t="s">
        <v>54</v>
      </c>
      <c r="B17" s="19" t="s">
        <v>57</v>
      </c>
      <c r="C17" s="4">
        <v>1</v>
      </c>
      <c r="D17" s="4"/>
      <c r="E17" s="4"/>
      <c r="F17" s="4"/>
      <c r="G17" s="4"/>
      <c r="H17" s="31">
        <f t="shared" si="0"/>
        <v>1</v>
      </c>
      <c r="I17" s="5"/>
      <c r="J17" s="8">
        <f t="shared" si="1"/>
        <v>0</v>
      </c>
      <c r="K17" s="14">
        <v>23</v>
      </c>
    </row>
    <row r="18" spans="1:11" ht="15" customHeight="1" x14ac:dyDescent="0.25">
      <c r="A18" s="25" t="s">
        <v>55</v>
      </c>
      <c r="B18" s="19" t="s">
        <v>60</v>
      </c>
      <c r="C18" s="4">
        <v>1</v>
      </c>
      <c r="D18" s="4"/>
      <c r="E18" s="4">
        <v>1</v>
      </c>
      <c r="F18" s="4"/>
      <c r="G18" s="4">
        <v>14</v>
      </c>
      <c r="H18" s="31">
        <f t="shared" si="0"/>
        <v>16</v>
      </c>
      <c r="I18" s="5"/>
      <c r="J18" s="8">
        <f t="shared" si="1"/>
        <v>0</v>
      </c>
      <c r="K18" s="14">
        <v>23</v>
      </c>
    </row>
    <row r="19" spans="1:11" ht="15" customHeight="1" x14ac:dyDescent="0.25">
      <c r="A19" s="25" t="s">
        <v>56</v>
      </c>
      <c r="B19" s="19" t="s">
        <v>58</v>
      </c>
      <c r="C19" s="4">
        <v>8</v>
      </c>
      <c r="D19" s="4"/>
      <c r="E19" s="4"/>
      <c r="F19" s="4"/>
      <c r="G19" s="4">
        <v>1</v>
      </c>
      <c r="H19" s="31">
        <f t="shared" si="0"/>
        <v>9</v>
      </c>
      <c r="I19" s="5"/>
      <c r="J19" s="8">
        <f t="shared" si="1"/>
        <v>0</v>
      </c>
      <c r="K19" s="14">
        <v>23</v>
      </c>
    </row>
    <row r="20" spans="1:11" ht="15" customHeight="1" x14ac:dyDescent="0.25">
      <c r="A20" s="25" t="s">
        <v>6</v>
      </c>
      <c r="B20" s="19" t="s">
        <v>8</v>
      </c>
      <c r="C20" s="4">
        <v>6</v>
      </c>
      <c r="D20" s="4"/>
      <c r="E20" s="4">
        <v>1</v>
      </c>
      <c r="F20" s="4">
        <v>6</v>
      </c>
      <c r="G20" s="4">
        <v>3</v>
      </c>
      <c r="H20" s="31">
        <f>SUM(C20:G20)</f>
        <v>16</v>
      </c>
      <c r="I20" s="5"/>
      <c r="J20" s="8">
        <f t="shared" si="1"/>
        <v>0</v>
      </c>
      <c r="K20" s="14">
        <v>23</v>
      </c>
    </row>
    <row r="21" spans="1:11" ht="15" customHeight="1" x14ac:dyDescent="0.25">
      <c r="A21" s="25" t="s">
        <v>7</v>
      </c>
      <c r="B21" s="19" t="s">
        <v>9</v>
      </c>
      <c r="C21" s="4">
        <v>4</v>
      </c>
      <c r="D21" s="4"/>
      <c r="E21" s="4">
        <v>14</v>
      </c>
      <c r="F21" s="4">
        <v>15</v>
      </c>
      <c r="G21" s="4">
        <v>4</v>
      </c>
      <c r="H21" s="31">
        <f t="shared" ref="H21:H33" si="2">SUM(C21:G21)</f>
        <v>37</v>
      </c>
      <c r="I21" s="5"/>
      <c r="J21" s="8">
        <f t="shared" si="1"/>
        <v>0</v>
      </c>
      <c r="K21" s="14">
        <v>23</v>
      </c>
    </row>
    <row r="22" spans="1:11" ht="15" customHeight="1" x14ac:dyDescent="0.25">
      <c r="A22" s="25" t="s">
        <v>15</v>
      </c>
      <c r="B22" s="19" t="s">
        <v>14</v>
      </c>
      <c r="C22" s="4"/>
      <c r="D22" s="4"/>
      <c r="E22" s="4">
        <v>12</v>
      </c>
      <c r="F22" s="4">
        <v>5</v>
      </c>
      <c r="G22" s="4">
        <v>2</v>
      </c>
      <c r="H22" s="31">
        <f t="shared" si="2"/>
        <v>19</v>
      </c>
      <c r="I22" s="5"/>
      <c r="J22" s="8">
        <f t="shared" si="1"/>
        <v>0</v>
      </c>
      <c r="K22" s="14">
        <v>23</v>
      </c>
    </row>
    <row r="23" spans="1:11" ht="15" customHeight="1" x14ac:dyDescent="0.25">
      <c r="A23" s="25" t="s">
        <v>10</v>
      </c>
      <c r="B23" s="19" t="s">
        <v>11</v>
      </c>
      <c r="C23" s="4">
        <v>8</v>
      </c>
      <c r="D23" s="4"/>
      <c r="E23" s="4">
        <v>26</v>
      </c>
      <c r="F23" s="4">
        <v>23</v>
      </c>
      <c r="G23" s="4">
        <v>11</v>
      </c>
      <c r="H23" s="31">
        <f t="shared" si="2"/>
        <v>68</v>
      </c>
      <c r="I23" s="5"/>
      <c r="J23" s="8">
        <f t="shared" si="1"/>
        <v>0</v>
      </c>
      <c r="K23" s="14">
        <v>23</v>
      </c>
    </row>
    <row r="24" spans="1:11" ht="15" customHeight="1" x14ac:dyDescent="0.25">
      <c r="A24" s="25" t="s">
        <v>13</v>
      </c>
      <c r="B24" s="19" t="s">
        <v>12</v>
      </c>
      <c r="C24" s="4">
        <v>11</v>
      </c>
      <c r="D24" s="4"/>
      <c r="E24" s="4">
        <v>8</v>
      </c>
      <c r="F24" s="4">
        <v>12</v>
      </c>
      <c r="G24" s="4">
        <v>4</v>
      </c>
      <c r="H24" s="31">
        <f t="shared" si="2"/>
        <v>35</v>
      </c>
      <c r="I24" s="5"/>
      <c r="J24" s="8">
        <f t="shared" si="1"/>
        <v>0</v>
      </c>
      <c r="K24" s="14">
        <v>23</v>
      </c>
    </row>
    <row r="25" spans="1:11" ht="15" customHeight="1" x14ac:dyDescent="0.25">
      <c r="A25" s="25" t="s">
        <v>45</v>
      </c>
      <c r="B25" s="19" t="s">
        <v>0</v>
      </c>
      <c r="C25" s="4"/>
      <c r="D25" s="4">
        <v>1</v>
      </c>
      <c r="E25" s="4">
        <v>1</v>
      </c>
      <c r="F25" s="4"/>
      <c r="G25" s="4">
        <v>1</v>
      </c>
      <c r="H25" s="31">
        <f t="shared" si="2"/>
        <v>3</v>
      </c>
      <c r="I25" s="5"/>
      <c r="J25" s="8">
        <f t="shared" si="1"/>
        <v>0</v>
      </c>
      <c r="K25" s="14">
        <v>23</v>
      </c>
    </row>
    <row r="26" spans="1:11" ht="15" customHeight="1" x14ac:dyDescent="0.25">
      <c r="A26" s="25" t="s">
        <v>36</v>
      </c>
      <c r="B26" s="19" t="s">
        <v>1</v>
      </c>
      <c r="C26" s="4">
        <v>19</v>
      </c>
      <c r="D26" s="4">
        <v>10</v>
      </c>
      <c r="E26" s="4"/>
      <c r="F26" s="4">
        <v>14</v>
      </c>
      <c r="G26" s="4">
        <v>12</v>
      </c>
      <c r="H26" s="31">
        <f t="shared" si="2"/>
        <v>55</v>
      </c>
      <c r="I26" s="5"/>
      <c r="J26" s="8">
        <f t="shared" si="1"/>
        <v>0</v>
      </c>
      <c r="K26" s="14">
        <v>23</v>
      </c>
    </row>
    <row r="27" spans="1:11" ht="15" customHeight="1" x14ac:dyDescent="0.25">
      <c r="A27" s="25" t="s">
        <v>48</v>
      </c>
      <c r="B27" s="20" t="s">
        <v>47</v>
      </c>
      <c r="C27" s="7">
        <v>1</v>
      </c>
      <c r="D27" s="7"/>
      <c r="E27" s="7"/>
      <c r="F27" s="7"/>
      <c r="G27" s="7">
        <v>1</v>
      </c>
      <c r="H27" s="31">
        <f>SUM(C27:G27)</f>
        <v>2</v>
      </c>
      <c r="I27" s="6"/>
      <c r="J27" s="8">
        <f t="shared" si="1"/>
        <v>0</v>
      </c>
      <c r="K27" s="14">
        <v>23</v>
      </c>
    </row>
    <row r="28" spans="1:11" s="10" customFormat="1" ht="15" customHeight="1" x14ac:dyDescent="0.25">
      <c r="A28" s="26" t="s">
        <v>49</v>
      </c>
      <c r="B28" s="20" t="s">
        <v>50</v>
      </c>
      <c r="C28" s="7"/>
      <c r="D28" s="7"/>
      <c r="E28" s="7"/>
      <c r="F28" s="7"/>
      <c r="G28" s="7"/>
      <c r="H28" s="31">
        <v>250</v>
      </c>
      <c r="I28" s="6"/>
      <c r="J28" s="8">
        <f t="shared" si="1"/>
        <v>0</v>
      </c>
      <c r="K28" s="14">
        <v>23</v>
      </c>
    </row>
    <row r="29" spans="1:11" s="10" customFormat="1" ht="15" customHeight="1" x14ac:dyDescent="0.25">
      <c r="A29" s="26" t="s">
        <v>63</v>
      </c>
      <c r="B29" s="20" t="s">
        <v>64</v>
      </c>
      <c r="C29" s="7"/>
      <c r="D29" s="7"/>
      <c r="E29" s="7"/>
      <c r="F29" s="7"/>
      <c r="G29" s="7">
        <v>3</v>
      </c>
      <c r="H29" s="31">
        <f>SUM(C29:G29)</f>
        <v>3</v>
      </c>
      <c r="I29" s="6"/>
      <c r="J29" s="8">
        <f t="shared" si="1"/>
        <v>0</v>
      </c>
      <c r="K29" s="14">
        <v>23</v>
      </c>
    </row>
    <row r="30" spans="1:11" ht="15" customHeight="1" x14ac:dyDescent="0.25">
      <c r="A30" s="27" t="s">
        <v>71</v>
      </c>
      <c r="B30" s="9" t="s">
        <v>74</v>
      </c>
      <c r="C30" s="14"/>
      <c r="D30" s="14"/>
      <c r="E30" s="14"/>
      <c r="F30" s="14"/>
      <c r="G30" s="14"/>
      <c r="H30" s="32">
        <v>1</v>
      </c>
      <c r="I30" s="13"/>
      <c r="J30" s="8">
        <f t="shared" si="1"/>
        <v>0</v>
      </c>
      <c r="K30" s="14">
        <v>23</v>
      </c>
    </row>
    <row r="31" spans="1:11" ht="15" customHeight="1" x14ac:dyDescent="0.25">
      <c r="A31" s="28" t="s">
        <v>39</v>
      </c>
      <c r="B31" s="20" t="s">
        <v>43</v>
      </c>
      <c r="C31" s="7">
        <v>2</v>
      </c>
      <c r="D31" s="6"/>
      <c r="E31" s="4"/>
      <c r="F31" s="4"/>
      <c r="G31" s="4">
        <v>4</v>
      </c>
      <c r="H31" s="31">
        <f t="shared" si="2"/>
        <v>6</v>
      </c>
      <c r="I31" s="6"/>
      <c r="J31" s="8">
        <f t="shared" si="1"/>
        <v>0</v>
      </c>
      <c r="K31" s="15">
        <v>8</v>
      </c>
    </row>
    <row r="32" spans="1:11" ht="15" customHeight="1" x14ac:dyDescent="0.25">
      <c r="A32" s="28" t="s">
        <v>40</v>
      </c>
      <c r="B32" s="21" t="s">
        <v>44</v>
      </c>
      <c r="C32" s="7"/>
      <c r="D32" s="6"/>
      <c r="E32" s="4"/>
      <c r="F32" s="4">
        <v>2</v>
      </c>
      <c r="G32" s="4"/>
      <c r="H32" s="31">
        <f t="shared" si="2"/>
        <v>2</v>
      </c>
      <c r="I32" s="6"/>
      <c r="J32" s="8">
        <f t="shared" si="1"/>
        <v>0</v>
      </c>
      <c r="K32" s="15">
        <v>8</v>
      </c>
    </row>
    <row r="33" spans="1:11" s="10" customFormat="1" ht="15" customHeight="1" x14ac:dyDescent="0.25">
      <c r="A33" s="26" t="s">
        <v>61</v>
      </c>
      <c r="B33" s="20" t="s">
        <v>62</v>
      </c>
      <c r="C33" s="7">
        <v>1</v>
      </c>
      <c r="D33" s="7"/>
      <c r="E33" s="7"/>
      <c r="F33" s="7">
        <v>1</v>
      </c>
      <c r="G33" s="7"/>
      <c r="H33" s="31">
        <f t="shared" si="2"/>
        <v>2</v>
      </c>
      <c r="I33" s="6"/>
      <c r="J33" s="8">
        <f t="shared" si="1"/>
        <v>0</v>
      </c>
      <c r="K33" s="16">
        <v>8</v>
      </c>
    </row>
    <row r="34" spans="1:11" ht="15" customHeight="1" x14ac:dyDescent="0.25">
      <c r="A34" s="27" t="s">
        <v>69</v>
      </c>
      <c r="B34" s="9" t="s">
        <v>72</v>
      </c>
      <c r="C34" s="14"/>
      <c r="D34" s="14"/>
      <c r="E34" s="14"/>
      <c r="F34" s="14"/>
      <c r="G34" s="14"/>
      <c r="H34" s="32">
        <v>1</v>
      </c>
      <c r="I34" s="13"/>
      <c r="J34" s="8">
        <f t="shared" si="1"/>
        <v>0</v>
      </c>
      <c r="K34" s="16">
        <v>8</v>
      </c>
    </row>
    <row r="35" spans="1:11" ht="15" customHeight="1" x14ac:dyDescent="0.25">
      <c r="A35" s="25" t="s">
        <v>70</v>
      </c>
      <c r="B35" s="9" t="s">
        <v>73</v>
      </c>
      <c r="C35" s="4"/>
      <c r="D35" s="4"/>
      <c r="E35" s="4"/>
      <c r="F35" s="4"/>
      <c r="G35" s="4"/>
      <c r="H35" s="31">
        <v>1</v>
      </c>
      <c r="I35" s="5"/>
      <c r="J35" s="8">
        <f t="shared" si="1"/>
        <v>0</v>
      </c>
      <c r="K35" s="16">
        <v>8</v>
      </c>
    </row>
    <row r="36" spans="1:11" ht="16.5" customHeight="1" x14ac:dyDescent="0.25">
      <c r="H36" s="33"/>
      <c r="I36" s="34" t="s">
        <v>75</v>
      </c>
      <c r="J36" s="35">
        <f>SUM(J4:J30)</f>
        <v>0</v>
      </c>
    </row>
    <row r="37" spans="1:11" ht="16.5" customHeight="1" x14ac:dyDescent="0.25">
      <c r="B37" s="22"/>
      <c r="H37" s="33"/>
      <c r="I37" s="34" t="s">
        <v>76</v>
      </c>
      <c r="J37" s="35">
        <f>SUM(J31:J35)</f>
        <v>0</v>
      </c>
    </row>
    <row r="40" spans="1:11" x14ac:dyDescent="0.25">
      <c r="A40" s="29"/>
    </row>
    <row r="41" spans="1:11" x14ac:dyDescent="0.25">
      <c r="A41" s="29"/>
    </row>
    <row r="42" spans="1:11" x14ac:dyDescent="0.25">
      <c r="A42" s="29"/>
    </row>
  </sheetData>
  <phoneticPr fontId="2" type="noConversion"/>
  <pageMargins left="0.31" right="0.24" top="0.61" bottom="0.28000000000000003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Wyposażenie</vt:lpstr>
      <vt:lpstr>Wyposażenie!Obszar_wydruku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Kolasińska</dc:creator>
  <cp:lastModifiedBy>Użytkownik systemu Windows</cp:lastModifiedBy>
  <cp:lastPrinted>2023-08-16T20:25:13Z</cp:lastPrinted>
  <dcterms:created xsi:type="dcterms:W3CDTF">2015-06-05T18:19:34Z</dcterms:created>
  <dcterms:modified xsi:type="dcterms:W3CDTF">2023-08-16T20:25:27Z</dcterms:modified>
</cp:coreProperties>
</file>