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W:\_ZZP\2024\41_DO.271.41.2024.MK usługi pocztowe 2025\2024.11.27 dokumenty zamówienia\"/>
    </mc:Choice>
  </mc:AlternateContent>
  <xr:revisionPtr revIDLastSave="0" documentId="13_ncr:1_{40E124E8-BC9D-47CB-BFDD-9C7612871B76}" xr6:coauthVersionLast="47" xr6:coauthVersionMax="47" xr10:uidLastSave="{00000000-0000-0000-0000-000000000000}"/>
  <bookViews>
    <workbookView xWindow="-120" yWindow="-120" windowWidth="29040" windowHeight="15720" xr2:uid="{BDF245BB-8CD0-4B5C-B8F2-6C614E75BACA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E22" i="1"/>
  <c r="E21" i="1"/>
  <c r="G21" i="1" s="1"/>
  <c r="E20" i="1"/>
  <c r="G20" i="1" s="1"/>
  <c r="E19" i="1"/>
  <c r="G19" i="1" s="1"/>
  <c r="E18" i="1"/>
  <c r="G18" i="1" s="1"/>
  <c r="G16" i="1"/>
  <c r="E16" i="1"/>
  <c r="E14" i="1"/>
  <c r="G14" i="1" s="1"/>
  <c r="E13" i="1"/>
  <c r="G13" i="1" s="1"/>
  <c r="E11" i="1"/>
  <c r="G11" i="1" s="1"/>
  <c r="E10" i="1"/>
  <c r="G10" i="1" s="1"/>
  <c r="E8" i="1"/>
  <c r="G8" i="1" s="1"/>
  <c r="E7" i="1"/>
  <c r="G7" i="1" s="1"/>
  <c r="E5" i="1"/>
  <c r="G5" i="1" s="1"/>
  <c r="E4" i="1"/>
  <c r="G4" i="1" s="1"/>
  <c r="E23" i="1" l="1"/>
  <c r="G23" i="1"/>
</calcChain>
</file>

<file path=xl/sharedStrings.xml><?xml version="1.0" encoding="utf-8"?>
<sst xmlns="http://schemas.openxmlformats.org/spreadsheetml/2006/main" count="28" uniqueCount="24">
  <si>
    <t>L.p.</t>
  </si>
  <si>
    <t>waga przesyłki w gramach (g) 
oraz rodzaj przesyłki</t>
  </si>
  <si>
    <t>cena jednostkowa netto</t>
  </si>
  <si>
    <t>wartość netto</t>
  </si>
  <si>
    <t xml:space="preserve">stawka VAT % </t>
  </si>
  <si>
    <t>wartość brutto</t>
  </si>
  <si>
    <t>PRZESYŁKI POLECONE EKONOMICZNE</t>
  </si>
  <si>
    <t>do 500 g koperta  format S</t>
  </si>
  <si>
    <t>do 1000 g koperta,  format M</t>
  </si>
  <si>
    <t>PRZESYŁKI POLECONE PRIORYTETOWE</t>
  </si>
  <si>
    <t>do 500 g koperta,  format S</t>
  </si>
  <si>
    <t>do 1000 g koperta, format M</t>
  </si>
  <si>
    <t>PRZESYŁKI POLECONE ZPO EKONOMICZNE</t>
  </si>
  <si>
    <t>PRZESYŁKI POLECONE ZPO PRIORYTETOWE</t>
  </si>
  <si>
    <t>Listy zagraniczne ZPO, Strefa Europa (cała Europa łącznie z Cyprem, Rosją i Izraelem)</t>
  </si>
  <si>
    <t>listy polecone ZPO do 50g</t>
  </si>
  <si>
    <t>Inne usługi</t>
  </si>
  <si>
    <t>Usługa zwrot przesyłki poleconej do 500 g format S do nadawcy</t>
  </si>
  <si>
    <t>Usługa zwrot przesyłki poleconej ZPO do 500 g format S do nadawcy</t>
  </si>
  <si>
    <t>Usługa zwrot przesyłki poleconej do 1000 g format M do nadawcy</t>
  </si>
  <si>
    <t>Usługa zwrot przesyłki poleconej ZPO do 1000 g format M do nadawcy</t>
  </si>
  <si>
    <r>
      <t xml:space="preserve">Usługa polegająca na odbiorze przesyłek listowych z siedziby Zamawiającego do placówek nadawczych Wykonawcy - </t>
    </r>
    <r>
      <rPr>
        <b/>
        <sz val="10"/>
        <rFont val="Arial"/>
        <family val="2"/>
        <charset val="238"/>
      </rPr>
      <t>częstotliwość 5 razy w tygodniu (opłata za 1 m-c kalendarzowy)</t>
    </r>
  </si>
  <si>
    <t>Łącznie</t>
  </si>
  <si>
    <t>ilość przesyłek na okres obowiązywania umowy 01.01.2025-31.12.2025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</si>
</sst>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#,##0.00\ &quot;zł&quot;"/>
    <numFmt numFmtId="166" formatCode="_-* #,##0_-;\-* #,##0_-;_-* &quot;-&quot;??_-;_-@_-"/>
  </numFmts>
  <fonts count="7" x14ac:knownFonts="1">
    <font>
      <sz val="11"/>
      <color theme="1"/>
      <name val="Aptos Narrow"/>
      <family val="2"/>
      <charset val="238"/>
      <scheme val="minor"/>
    </font>
    <font>
      <b/>
      <sz val="10"/>
      <name val="Arial"/>
      <family val="2"/>
      <charset val="238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ptos Narrow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4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4" fillId="0" borderId="0" xfId="0" applyFont="1"/>
    <xf numFmtId="44" fontId="3" fillId="2" borderId="1" xfId="3" applyFont="1" applyFill="1" applyBorder="1"/>
    <xf numFmtId="44" fontId="3" fillId="0" borderId="1" xfId="3" applyFont="1" applyBorder="1"/>
    <xf numFmtId="166" fontId="4" fillId="0" borderId="1" xfId="2" applyNumberFormat="1" applyFont="1" applyBorder="1"/>
    <xf numFmtId="166" fontId="4" fillId="2" borderId="1" xfId="2" applyNumberFormat="1" applyFont="1" applyFill="1" applyBorder="1"/>
    <xf numFmtId="44" fontId="4" fillId="0" borderId="1" xfId="3" applyFont="1" applyBorder="1"/>
    <xf numFmtId="44" fontId="4" fillId="2" borderId="1" xfId="3" applyFont="1" applyFill="1" applyBorder="1"/>
    <xf numFmtId="0" fontId="3" fillId="0" borderId="5" xfId="0" applyFont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44" fontId="4" fillId="3" borderId="1" xfId="3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1" applyFont="1" applyFill="1" applyBorder="1" applyAlignment="1">
      <alignment horizontal="center" vertical="center" wrapText="1"/>
    </xf>
    <xf numFmtId="164" fontId="1" fillId="4" borderId="1" xfId="1" applyNumberFormat="1" applyFont="1" applyFill="1" applyBorder="1" applyAlignment="1">
      <alignment horizontal="center" vertical="center" wrapText="1"/>
    </xf>
  </cellXfs>
  <cellStyles count="4">
    <cellStyle name="Dziesiętny" xfId="2" builtinId="3"/>
    <cellStyle name="Normalny" xfId="0" builtinId="0"/>
    <cellStyle name="Normalny 2" xfId="1" xr:uid="{7FD0E479-D36A-415F-B6A4-0E42DE1B7749}"/>
    <cellStyle name="Walutowy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BD26A-2450-464F-97C3-D7F91A30F517}">
  <dimension ref="A1:G23"/>
  <sheetViews>
    <sheetView tabSelected="1" workbookViewId="0">
      <selection activeCell="E23" sqref="E23"/>
    </sheetView>
  </sheetViews>
  <sheetFormatPr defaultColWidth="8.85546875" defaultRowHeight="12.75" x14ac:dyDescent="0.2"/>
  <cols>
    <col min="1" max="1" width="6.28515625" style="11" customWidth="1"/>
    <col min="2" max="2" width="41.140625" style="2" customWidth="1"/>
    <col min="3" max="3" width="23.42578125" style="12" customWidth="1"/>
    <col min="4" max="4" width="12.7109375" style="2" customWidth="1"/>
    <col min="5" max="5" width="15.7109375" style="12" customWidth="1"/>
    <col min="6" max="6" width="10.7109375" style="2" customWidth="1"/>
    <col min="7" max="7" width="15.7109375" style="12" customWidth="1"/>
    <col min="8" max="16384" width="8.85546875" style="2"/>
  </cols>
  <sheetData>
    <row r="1" spans="1:7" ht="38.25" x14ac:dyDescent="0.2">
      <c r="A1" s="24" t="s">
        <v>0</v>
      </c>
      <c r="B1" s="25" t="s">
        <v>1</v>
      </c>
      <c r="C1" s="26" t="s">
        <v>23</v>
      </c>
      <c r="D1" s="27" t="s">
        <v>2</v>
      </c>
      <c r="E1" s="27" t="s">
        <v>3</v>
      </c>
      <c r="F1" s="27" t="s">
        <v>4</v>
      </c>
      <c r="G1" s="27" t="s">
        <v>5</v>
      </c>
    </row>
    <row r="2" spans="1:7" x14ac:dyDescent="0.2">
      <c r="A2" s="24">
        <v>1</v>
      </c>
      <c r="B2" s="25">
        <v>2</v>
      </c>
      <c r="C2" s="26">
        <v>3</v>
      </c>
      <c r="D2" s="26">
        <v>4</v>
      </c>
      <c r="E2" s="26">
        <v>8</v>
      </c>
      <c r="F2" s="26">
        <v>5</v>
      </c>
      <c r="G2" s="26">
        <v>9</v>
      </c>
    </row>
    <row r="3" spans="1:7" x14ac:dyDescent="0.2">
      <c r="A3" s="3"/>
      <c r="B3" s="4" t="s">
        <v>6</v>
      </c>
      <c r="C3" s="5"/>
      <c r="D3" s="13"/>
      <c r="E3" s="5"/>
      <c r="F3" s="6"/>
      <c r="G3" s="5"/>
    </row>
    <row r="4" spans="1:7" x14ac:dyDescent="0.2">
      <c r="A4" s="1">
        <v>1</v>
      </c>
      <c r="B4" s="7" t="s">
        <v>7</v>
      </c>
      <c r="C4" s="15">
        <v>1500</v>
      </c>
      <c r="D4" s="14"/>
      <c r="E4" s="17">
        <f>ROUND(C4*D4,2)</f>
        <v>0</v>
      </c>
      <c r="F4" s="8"/>
      <c r="G4" s="17">
        <f>ROUND(E4+E4*F4%,2)</f>
        <v>0</v>
      </c>
    </row>
    <row r="5" spans="1:7" x14ac:dyDescent="0.2">
      <c r="A5" s="1">
        <v>2</v>
      </c>
      <c r="B5" s="7" t="s">
        <v>8</v>
      </c>
      <c r="C5" s="15">
        <v>100</v>
      </c>
      <c r="D5" s="14"/>
      <c r="E5" s="17">
        <f>ROUND(C5*D5,2)</f>
        <v>0</v>
      </c>
      <c r="F5" s="8"/>
      <c r="G5" s="17">
        <f>ROUND(E5+E5*F5%,2)</f>
        <v>0</v>
      </c>
    </row>
    <row r="6" spans="1:7" x14ac:dyDescent="0.2">
      <c r="A6" s="3"/>
      <c r="B6" s="4" t="s">
        <v>9</v>
      </c>
      <c r="C6" s="16"/>
      <c r="D6" s="13"/>
      <c r="E6" s="18"/>
      <c r="F6" s="6"/>
      <c r="G6" s="18"/>
    </row>
    <row r="7" spans="1:7" x14ac:dyDescent="0.2">
      <c r="A7" s="1">
        <v>3</v>
      </c>
      <c r="B7" s="7" t="s">
        <v>10</v>
      </c>
      <c r="C7" s="15">
        <v>50</v>
      </c>
      <c r="D7" s="14"/>
      <c r="E7" s="17">
        <f>ROUND(C7*D7,2)</f>
        <v>0</v>
      </c>
      <c r="F7" s="8"/>
      <c r="G7" s="17">
        <f>ROUND(E7+E7*F7%,2)</f>
        <v>0</v>
      </c>
    </row>
    <row r="8" spans="1:7" x14ac:dyDescent="0.2">
      <c r="A8" s="1">
        <v>4</v>
      </c>
      <c r="B8" s="7" t="s">
        <v>11</v>
      </c>
      <c r="C8" s="15">
        <v>50</v>
      </c>
      <c r="D8" s="14"/>
      <c r="E8" s="17">
        <f>ROUND(C8*D8,2)</f>
        <v>0</v>
      </c>
      <c r="F8" s="8"/>
      <c r="G8" s="17">
        <f>ROUND(E8+E8*F8%,2)</f>
        <v>0</v>
      </c>
    </row>
    <row r="9" spans="1:7" x14ac:dyDescent="0.2">
      <c r="A9" s="3"/>
      <c r="B9" s="4" t="s">
        <v>12</v>
      </c>
      <c r="C9" s="16"/>
      <c r="D9" s="13"/>
      <c r="E9" s="18"/>
      <c r="F9" s="6"/>
      <c r="G9" s="18"/>
    </row>
    <row r="10" spans="1:7" x14ac:dyDescent="0.2">
      <c r="A10" s="1">
        <v>5</v>
      </c>
      <c r="B10" s="7" t="s">
        <v>10</v>
      </c>
      <c r="C10" s="15">
        <v>13000</v>
      </c>
      <c r="D10" s="14"/>
      <c r="E10" s="17">
        <f t="shared" ref="E10:E11" si="0">ROUND(C10*D10,2)</f>
        <v>0</v>
      </c>
      <c r="F10" s="8"/>
      <c r="G10" s="17">
        <f t="shared" ref="G10:G11" si="1">ROUND(E10+E10*F10%,2)</f>
        <v>0</v>
      </c>
    </row>
    <row r="11" spans="1:7" x14ac:dyDescent="0.2">
      <c r="A11" s="1">
        <v>6</v>
      </c>
      <c r="B11" s="7" t="s">
        <v>8</v>
      </c>
      <c r="C11" s="15">
        <v>250</v>
      </c>
      <c r="D11" s="14"/>
      <c r="E11" s="17">
        <f t="shared" si="0"/>
        <v>0</v>
      </c>
      <c r="F11" s="8"/>
      <c r="G11" s="17">
        <f t="shared" si="1"/>
        <v>0</v>
      </c>
    </row>
    <row r="12" spans="1:7" ht="25.5" x14ac:dyDescent="0.2">
      <c r="A12" s="3"/>
      <c r="B12" s="4" t="s">
        <v>13</v>
      </c>
      <c r="C12" s="16"/>
      <c r="D12" s="13"/>
      <c r="E12" s="18"/>
      <c r="F12" s="6"/>
      <c r="G12" s="18"/>
    </row>
    <row r="13" spans="1:7" x14ac:dyDescent="0.2">
      <c r="A13" s="1">
        <v>7</v>
      </c>
      <c r="B13" s="7" t="s">
        <v>10</v>
      </c>
      <c r="C13" s="15">
        <v>50</v>
      </c>
      <c r="D13" s="14"/>
      <c r="E13" s="17">
        <f>ROUND(C13*D13,2)</f>
        <v>0</v>
      </c>
      <c r="F13" s="8"/>
      <c r="G13" s="17">
        <f>ROUND(E13+E13*F13%,2)</f>
        <v>0</v>
      </c>
    </row>
    <row r="14" spans="1:7" x14ac:dyDescent="0.2">
      <c r="A14" s="1">
        <v>8</v>
      </c>
      <c r="B14" s="7" t="s">
        <v>11</v>
      </c>
      <c r="C14" s="15">
        <v>50</v>
      </c>
      <c r="D14" s="14"/>
      <c r="E14" s="17">
        <f>ROUND(C14*D14,2)</f>
        <v>0</v>
      </c>
      <c r="F14" s="8"/>
      <c r="G14" s="17">
        <f>ROUND(E14+E14*F14%,2)</f>
        <v>0</v>
      </c>
    </row>
    <row r="15" spans="1:7" ht="25.5" x14ac:dyDescent="0.2">
      <c r="A15" s="3"/>
      <c r="B15" s="4" t="s">
        <v>14</v>
      </c>
      <c r="C15" s="16"/>
      <c r="D15" s="13"/>
      <c r="E15" s="18"/>
      <c r="F15" s="6"/>
      <c r="G15" s="18"/>
    </row>
    <row r="16" spans="1:7" x14ac:dyDescent="0.2">
      <c r="A16" s="1">
        <v>9</v>
      </c>
      <c r="B16" s="9" t="s">
        <v>15</v>
      </c>
      <c r="C16" s="15">
        <v>50</v>
      </c>
      <c r="D16" s="14"/>
      <c r="E16" s="17">
        <f>ROUND(C16*D16,2)</f>
        <v>0</v>
      </c>
      <c r="F16" s="8"/>
      <c r="G16" s="17">
        <f>ROUND(E16+E16*F16%,2)</f>
        <v>0</v>
      </c>
    </row>
    <row r="17" spans="1:7" x14ac:dyDescent="0.2">
      <c r="A17" s="3"/>
      <c r="B17" s="10" t="s">
        <v>16</v>
      </c>
      <c r="C17" s="16"/>
      <c r="D17" s="13"/>
      <c r="E17" s="18"/>
      <c r="F17" s="6"/>
      <c r="G17" s="18"/>
    </row>
    <row r="18" spans="1:7" ht="25.5" x14ac:dyDescent="0.2">
      <c r="A18" s="1">
        <v>10</v>
      </c>
      <c r="B18" s="7" t="s">
        <v>17</v>
      </c>
      <c r="C18" s="15">
        <v>150</v>
      </c>
      <c r="D18" s="14"/>
      <c r="E18" s="17">
        <f t="shared" ref="E18:E22" si="2">ROUND(C18*D18,2)</f>
        <v>0</v>
      </c>
      <c r="F18" s="8"/>
      <c r="G18" s="17">
        <f t="shared" ref="G18:G22" si="3">ROUND(E18+E18*F18%,2)</f>
        <v>0</v>
      </c>
    </row>
    <row r="19" spans="1:7" ht="25.5" x14ac:dyDescent="0.2">
      <c r="A19" s="1">
        <v>11</v>
      </c>
      <c r="B19" s="7" t="s">
        <v>18</v>
      </c>
      <c r="C19" s="15">
        <v>3000</v>
      </c>
      <c r="D19" s="14"/>
      <c r="E19" s="17">
        <f t="shared" si="2"/>
        <v>0</v>
      </c>
      <c r="F19" s="8"/>
      <c r="G19" s="17">
        <f t="shared" si="3"/>
        <v>0</v>
      </c>
    </row>
    <row r="20" spans="1:7" ht="25.5" x14ac:dyDescent="0.2">
      <c r="A20" s="1">
        <v>12</v>
      </c>
      <c r="B20" s="7" t="s">
        <v>19</v>
      </c>
      <c r="C20" s="15">
        <v>20</v>
      </c>
      <c r="D20" s="14"/>
      <c r="E20" s="17">
        <f t="shared" si="2"/>
        <v>0</v>
      </c>
      <c r="F20" s="8"/>
      <c r="G20" s="17">
        <f t="shared" si="3"/>
        <v>0</v>
      </c>
    </row>
    <row r="21" spans="1:7" ht="25.5" x14ac:dyDescent="0.2">
      <c r="A21" s="1">
        <v>13</v>
      </c>
      <c r="B21" s="7" t="s">
        <v>20</v>
      </c>
      <c r="C21" s="15">
        <v>20</v>
      </c>
      <c r="D21" s="14"/>
      <c r="E21" s="17">
        <f t="shared" si="2"/>
        <v>0</v>
      </c>
      <c r="F21" s="8"/>
      <c r="G21" s="17">
        <f t="shared" si="3"/>
        <v>0</v>
      </c>
    </row>
    <row r="22" spans="1:7" ht="63.75" x14ac:dyDescent="0.2">
      <c r="A22" s="1">
        <v>14</v>
      </c>
      <c r="B22" s="7" t="s">
        <v>21</v>
      </c>
      <c r="C22" s="15">
        <v>12</v>
      </c>
      <c r="D22" s="14"/>
      <c r="E22" s="17">
        <f t="shared" si="2"/>
        <v>0</v>
      </c>
      <c r="F22" s="8"/>
      <c r="G22" s="17">
        <f t="shared" si="3"/>
        <v>0</v>
      </c>
    </row>
    <row r="23" spans="1:7" ht="18" customHeight="1" x14ac:dyDescent="0.2">
      <c r="A23" s="20" t="s">
        <v>22</v>
      </c>
      <c r="B23" s="21"/>
      <c r="C23" s="21"/>
      <c r="D23" s="22"/>
      <c r="E23" s="23">
        <f>SUM(E18:E22,E16,E13,E10:E11,E7,E4:E5)</f>
        <v>0</v>
      </c>
      <c r="F23" s="19"/>
      <c r="G23" s="23">
        <f>SUM(G18:G22,G16,G13,G10:G11,G7,G4:G5)</f>
        <v>0</v>
      </c>
    </row>
  </sheetData>
  <mergeCells count="1">
    <mergeCell ref="A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Kostowiecka</dc:creator>
  <cp:lastModifiedBy>Grzegorz Pęczek</cp:lastModifiedBy>
  <dcterms:created xsi:type="dcterms:W3CDTF">2024-11-15T07:44:50Z</dcterms:created>
  <dcterms:modified xsi:type="dcterms:W3CDTF">2024-11-27T19:21:09Z</dcterms:modified>
</cp:coreProperties>
</file>