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4400" windowHeight="5685"/>
  </bookViews>
  <sheets>
    <sheet name="wykaz cen odbieranie odpadów" sheetId="1" r:id="rId1"/>
  </sheets>
  <externalReferences>
    <externalReference r:id="rId2"/>
    <externalReference r:id="rId3"/>
    <externalReference r:id="rId4"/>
    <externalReference r:id="rId5"/>
  </externalReferences>
  <definedNames>
    <definedName name="_Baza_gmin">[1]Gminy!$A$18:$P$232</definedName>
    <definedName name="_INSTALACJE">[1]Regiony!$E$3:$L$19</definedName>
    <definedName name="_INSZAST">[1]Regiony!$E$23:$L$29</definedName>
    <definedName name="_KR1">[1]Gminy!$P$8:$P$9</definedName>
    <definedName name="_KR10">[1]Gminy!$Y$8:$Y$9</definedName>
    <definedName name="_KR2">[1]Gminy!$Q$8:$Q$9</definedName>
    <definedName name="_KR3">[1]Gminy!$R$8:$R$9</definedName>
    <definedName name="_KR4">[1]Gminy!$S$8:$S$9</definedName>
    <definedName name="_KR5">[1]Gminy!$T$8:$T$9</definedName>
    <definedName name="_KR6">[1]Gminy!$U$8:$U$9</definedName>
    <definedName name="_KR7">[1]Gminy!$V$8:$V$9</definedName>
    <definedName name="_KR8">[1]Gminy!$W$8:$W$9</definedName>
    <definedName name="_KR9">[1]Gminy!$X$8:$X$9</definedName>
    <definedName name="_powiaty">[1]Powiaty!$A$1:$B$24</definedName>
    <definedName name="_Region">[1]Regiony!$A$4:$A$13</definedName>
    <definedName name="_RIPOK">[1]RIPOK!$D$32:$T$38</definedName>
    <definedName name="_Toc467692441" localSheetId="0">'wykaz cen odbieranie odpadów'!#REF!</definedName>
    <definedName name="_TPOPI">[2]OPI!$A$15:$F$128</definedName>
    <definedName name="_TPOWI">[2]OWI!$A$15:$F$389</definedName>
    <definedName name="_TPPOF">[2]PKOF!$A$15:$F$70</definedName>
    <definedName name="_TPR">[2]TPR!$A$7:$BR$485</definedName>
    <definedName name="_TPUI">[2]Unieszkodliwianie!$A$15:$F$300</definedName>
    <definedName name="_TPZB">[2]TPZ!$A$6:$G$538</definedName>
    <definedName name="_ZASTEPCZE">[1]zastępcze!$C$25:$H$31</definedName>
    <definedName name="xxxxxxx">[3]Gminy!$A$6:$K$220</definedName>
  </definedNames>
  <calcPr calcId="145621"/>
</workbook>
</file>

<file path=xl/calcChain.xml><?xml version="1.0" encoding="utf-8"?>
<calcChain xmlns="http://schemas.openxmlformats.org/spreadsheetml/2006/main">
  <c r="F30" i="1" l="1"/>
  <c r="G30" i="1" s="1"/>
  <c r="S24" i="1"/>
  <c r="P24" i="1"/>
  <c r="G24" i="1"/>
  <c r="F24" i="1"/>
  <c r="R24" i="1" s="1"/>
  <c r="E24" i="1"/>
  <c r="Q24" i="1" s="1"/>
  <c r="S23" i="1"/>
  <c r="R23" i="1"/>
  <c r="Q23" i="1"/>
  <c r="P23" i="1"/>
  <c r="H23" i="1"/>
  <c r="H24" i="1" s="1"/>
  <c r="T24" i="1" s="1"/>
  <c r="G23" i="1"/>
  <c r="F23" i="1"/>
  <c r="E23" i="1"/>
  <c r="T22" i="1"/>
  <c r="S22" i="1"/>
  <c r="P22" i="1"/>
  <c r="H22" i="1"/>
  <c r="G22" i="1"/>
  <c r="F22" i="1"/>
  <c r="R22" i="1" s="1"/>
  <c r="E22" i="1"/>
  <c r="Q22" i="1" s="1"/>
  <c r="D22" i="1"/>
  <c r="T21" i="1"/>
  <c r="S21" i="1"/>
  <c r="R21" i="1"/>
  <c r="Q21" i="1"/>
  <c r="P21" i="1"/>
  <c r="H21" i="1"/>
  <c r="G21" i="1"/>
  <c r="F21" i="1"/>
  <c r="E21" i="1"/>
  <c r="D21" i="1"/>
  <c r="T20" i="1"/>
  <c r="R20" i="1"/>
  <c r="Q20" i="1"/>
  <c r="P20" i="1"/>
  <c r="H20" i="1"/>
  <c r="G20" i="1"/>
  <c r="S20" i="1" s="1"/>
  <c r="F20" i="1"/>
  <c r="E20" i="1"/>
  <c r="D20" i="1"/>
  <c r="T19" i="1"/>
  <c r="S19" i="1"/>
  <c r="R19" i="1"/>
  <c r="P19" i="1"/>
  <c r="H19" i="1"/>
  <c r="G19" i="1"/>
  <c r="F19" i="1"/>
  <c r="E19" i="1"/>
  <c r="Q19" i="1" s="1"/>
  <c r="D19" i="1"/>
  <c r="T18" i="1"/>
  <c r="S18" i="1"/>
  <c r="R18" i="1"/>
  <c r="Q18" i="1"/>
  <c r="P18" i="1"/>
  <c r="H18" i="1"/>
  <c r="G18" i="1"/>
  <c r="F18" i="1"/>
  <c r="E18" i="1"/>
  <c r="D18" i="1"/>
  <c r="T17" i="1"/>
  <c r="R17" i="1"/>
  <c r="Q17" i="1"/>
  <c r="P17" i="1"/>
  <c r="H17" i="1"/>
  <c r="G17" i="1"/>
  <c r="S17" i="1" s="1"/>
  <c r="F17" i="1"/>
  <c r="E17" i="1"/>
  <c r="D17" i="1"/>
  <c r="T16" i="1"/>
  <c r="S16" i="1"/>
  <c r="R16" i="1"/>
  <c r="P16" i="1"/>
  <c r="H16" i="1"/>
  <c r="G16" i="1"/>
  <c r="F16" i="1"/>
  <c r="E16" i="1"/>
  <c r="Q16" i="1" s="1"/>
  <c r="D16" i="1"/>
  <c r="T15" i="1"/>
  <c r="S15" i="1"/>
  <c r="R15" i="1"/>
  <c r="Q15" i="1"/>
  <c r="P15" i="1"/>
  <c r="H15" i="1"/>
  <c r="G15" i="1"/>
  <c r="F15" i="1"/>
  <c r="E15" i="1"/>
  <c r="D15" i="1"/>
  <c r="T14" i="1"/>
  <c r="R14" i="1"/>
  <c r="Q14" i="1"/>
  <c r="P14" i="1"/>
  <c r="P25" i="1" s="1"/>
  <c r="H14" i="1"/>
  <c r="G14" i="1"/>
  <c r="S14" i="1" s="1"/>
  <c r="F14" i="1"/>
  <c r="E14" i="1"/>
  <c r="D14" i="1"/>
  <c r="T13" i="1"/>
  <c r="S13" i="1"/>
  <c r="R13" i="1"/>
  <c r="P13" i="1"/>
  <c r="H13" i="1"/>
  <c r="G13" i="1"/>
  <c r="F13" i="1"/>
  <c r="E13" i="1"/>
  <c r="Q13" i="1" s="1"/>
  <c r="D13" i="1"/>
  <c r="R25" i="1" l="1"/>
  <c r="Q25" i="1"/>
  <c r="P26" i="1" s="1"/>
  <c r="S25" i="1"/>
  <c r="T25" i="1"/>
  <c r="T23" i="1"/>
</calcChain>
</file>

<file path=xl/sharedStrings.xml><?xml version="1.0" encoding="utf-8"?>
<sst xmlns="http://schemas.openxmlformats.org/spreadsheetml/2006/main" count="65" uniqueCount="55">
  <si>
    <t>WYKAZ CEN - odbieranie odpadów Gmina Elbląg</t>
  </si>
  <si>
    <t xml:space="preserve">W poniższym wykazie cen wykonawca zaoferuje stawki jednostkowe oraz wyliczy cenę ofertową, biorąc pod uwagę wymagania określone w SIWZ, w tym w umowie, oraz biorąc pod uwagę, że ilość odpadów jest wartością szacunkową. </t>
  </si>
  <si>
    <t xml:space="preserve">Wykonawca kalkulując stawkę i cenę weźmie pod uwagę, że jest odpowiedzialny za ich prawidłową wycenę uwzględniając koszty odbierania odpadów, wyposażenie nieruchomości w worki, a dla nowych nieruchomości także w pojemniki do gromadzenia odpadów komunalnych oraz utrzymanie w należytym stanie technicznym pojemników do odpadów komunalnych. Wykonawca uwzględni, marżę zysku, opłaty, podatki i inne zobowiązania wynikające z umowy. </t>
  </si>
  <si>
    <t xml:space="preserve">W Wykazie Cen należy zwrócić szczególną uwagę, że zakres świadczenia usług obejmuje 3 miesiące roku 2024, pełne lata 2025-2027 i 9 miesięcy roku 2028. Ilości odpadów, pojemników i worków w wykazie Cen uwzględniają powyższe okresy świadczenia usług. </t>
  </si>
  <si>
    <t xml:space="preserve">Prosi się o zwrócenie uwagi na sposób wypełniania formularza Wykazu Cen, jak opisano poniżej w tabeli. </t>
  </si>
  <si>
    <t xml:space="preserve">Wykonawca przedstawi koszt jednostkowy identyfikacji pojemników i odrębnie worków za pomocą chipów, kodów kreskowych lub innych form identyfikacji jak wymaga się w SIWZ.  </t>
  </si>
  <si>
    <t xml:space="preserve">Wykonawca będzie uprawniony do zmiany wynagrodzenia, tylko na warunkach określonych w przepisach prawa i umowie. </t>
  </si>
  <si>
    <t>L.P.</t>
  </si>
  <si>
    <t>kod/kody</t>
  </si>
  <si>
    <t>Odbieranie odpadów odebranych z nieruchomości zamieszkałych</t>
  </si>
  <si>
    <t>2024 -3 mce
[Mg]</t>
  </si>
  <si>
    <t>2025
[Mg]</t>
  </si>
  <si>
    <t>2026
[Mg]</t>
  </si>
  <si>
    <t>2027
[Mg]</t>
  </si>
  <si>
    <t>2024 -8 mcy
[Mg]</t>
  </si>
  <si>
    <t xml:space="preserve">Jednostka ofertowa </t>
  </si>
  <si>
    <t>stawka jednostkowa rok 2024</t>
  </si>
  <si>
    <t>stawka jednostkowa rok 2025</t>
  </si>
  <si>
    <t>stawka jednostkowa rok 2026</t>
  </si>
  <si>
    <t>stawka jednostkowa rok 2027</t>
  </si>
  <si>
    <t>stawka jednostkowa rok 2028</t>
  </si>
  <si>
    <t>stawka podatku VAT [%]</t>
  </si>
  <si>
    <t>cena ofertowa brutto -2024</t>
  </si>
  <si>
    <t>cena ofertowa brutto -2025</t>
  </si>
  <si>
    <t>cena ofertowa brutto -2026</t>
  </si>
  <si>
    <t>cena ofertowa brutto -2027</t>
  </si>
  <si>
    <t>cena ofertowa brutto -2028</t>
  </si>
  <si>
    <t xml:space="preserve">20 03 01 </t>
  </si>
  <si>
    <t>Niesegregowane (zmieszane) odpady komunalne</t>
  </si>
  <si>
    <t>zł/Mg</t>
  </si>
  <si>
    <t>15 01 01 i 20 01 01</t>
  </si>
  <si>
    <t>Papier i tektura</t>
  </si>
  <si>
    <t>15 01 07 i 20 01 02</t>
  </si>
  <si>
    <t>Szkło</t>
  </si>
  <si>
    <t>15 01 02, 20 01 39, 15 01 04, 20 01 40, 15 01 05</t>
  </si>
  <si>
    <t xml:space="preserve">Opakowania z tworzyw sztucznych, tworzywa sztuczne, opakowania metali, metale, opakowania wielomateriałowe </t>
  </si>
  <si>
    <t>20 02 01  i 20 01 08</t>
  </si>
  <si>
    <t>BIO (odpady zielone i kuchenne)</t>
  </si>
  <si>
    <t>20 03 07, 20 01 35* i 20 01 36 i 20 01 23*</t>
  </si>
  <si>
    <t>Dostarczenie i dystrybucja worków do zbierania selektywnego papieru</t>
  </si>
  <si>
    <t>zł/szt</t>
  </si>
  <si>
    <t>Dostarczenie i dystrybucja worków do zbierania selektywnego szkła</t>
  </si>
  <si>
    <t xml:space="preserve">Dostarczenie i dystrybucja worków do zbierania selektywnego tworzyw sztucznych i metali </t>
  </si>
  <si>
    <t xml:space="preserve">Dostarczenie i dystrybucja worków do zbierania selektywnego bioodpadów </t>
  </si>
  <si>
    <t>Utrzymanie istniejących pojemników w należytym stanie technicznym  - PRZEGLĄD -pojemniki 120 i 240 I 1100 litrów</t>
  </si>
  <si>
    <t>Utrzymanie istniejących pojemników w należytym stanie technicznym  - KONSERWACJA , NAPRAWA - pojemniki 120 i 240 litrów</t>
  </si>
  <si>
    <t xml:space="preserve">Wynagrodzenie w poszczególnych latach </t>
  </si>
  <si>
    <t xml:space="preserve">Wynagrodzenie w okresie umowy </t>
  </si>
  <si>
    <t>Kalkulacja ocechowanie pojemników i/lub worków (dla celów kalkulacji zmian w umowie )</t>
  </si>
  <si>
    <t>sztuk w okresie umowy</t>
  </si>
  <si>
    <t>koszt jednostkowy zł/szt</t>
  </si>
  <si>
    <t>koszt w okresie umowy</t>
  </si>
  <si>
    <t>koszt w przeliczeniu na 1 miesiąc</t>
  </si>
  <si>
    <t xml:space="preserve">koszt jednostkowy ocechowania worków (kody kreskowe lub inne formy identyfikacji , łącznie z elektronicznym systemem bazy danych) </t>
  </si>
  <si>
    <t>Odpady wielkogabarytowe (wystawki), Odpady zużytego sprzętu elektrycznego i elektronicznego (wystawki), zużyte opony samochodów osobowych (wystawki)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</si>
</sst>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3D3D3"/>
      </patternFill>
    </fill>
    <fill>
      <patternFill patternType="solid">
        <fgColor rgb="FFC6EFCE"/>
        <bgColor rgb="FFE6E6E6"/>
      </patternFill>
    </fill>
    <fill>
      <patternFill patternType="solid">
        <fgColor rgb="FFC6EFCE"/>
        <b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5">
      <alignment horizontal="left" vertical="center" wrapText="1"/>
    </xf>
    <xf numFmtId="0" fontId="14" fillId="0" borderId="0"/>
    <xf numFmtId="0" fontId="1" fillId="0" borderId="0"/>
    <xf numFmtId="0" fontId="15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6" borderId="0" applyBorder="0" applyProtection="0"/>
    <xf numFmtId="0" fontId="18" fillId="7" borderId="0" applyBorder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9" fontId="0" fillId="3" borderId="1" xfId="1" applyFont="1" applyFill="1" applyBorder="1"/>
    <xf numFmtId="2" fontId="0" fillId="4" borderId="1" xfId="0" applyNumberFormat="1" applyFill="1" applyBorder="1"/>
    <xf numFmtId="2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2" fontId="6" fillId="4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Border="1"/>
    <xf numFmtId="2" fontId="2" fillId="4" borderId="4" xfId="0" applyNumberFormat="1" applyFont="1" applyFill="1" applyBorder="1"/>
    <xf numFmtId="0" fontId="7" fillId="0" borderId="0" xfId="0" applyFont="1" applyBorder="1" applyAlignment="1"/>
    <xf numFmtId="0" fontId="7" fillId="0" borderId="0" xfId="0" applyFont="1" applyBorder="1"/>
    <xf numFmtId="2" fontId="0" fillId="0" borderId="0" xfId="0" applyNumberForma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3" borderId="1" xfId="0" applyFont="1" applyFill="1" applyBorder="1"/>
    <xf numFmtId="2" fontId="11" fillId="0" borderId="1" xfId="0" applyNumberFormat="1" applyFont="1" applyBorder="1"/>
    <xf numFmtId="0" fontId="5" fillId="0" borderId="0" xfId="0" applyFont="1"/>
    <xf numFmtId="2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4">
    <cellStyle name="Dziesiętny 2" xfId="2"/>
    <cellStyle name="Hiperłącze 2" xfId="3"/>
    <cellStyle name="Kolumna" xfId="4"/>
    <cellStyle name="Normalny" xfId="0" builtinId="0"/>
    <cellStyle name="Normalny 10" xfId="5"/>
    <cellStyle name="Normalny 11" xfId="6"/>
    <cellStyle name="Normalny 12" xfId="7"/>
    <cellStyle name="Normalny 13" xfId="8"/>
    <cellStyle name="Normalny 2" xfId="9"/>
    <cellStyle name="Normalny 2 2" xfId="10"/>
    <cellStyle name="Normalny 2 3" xfId="11"/>
    <cellStyle name="Normalny 3" xfId="12"/>
    <cellStyle name="Normalny 4" xfId="13"/>
    <cellStyle name="Normalny 5" xfId="14"/>
    <cellStyle name="Normalny 6" xfId="15"/>
    <cellStyle name="Normalny 7" xfId="16"/>
    <cellStyle name="Normalny 8" xfId="17"/>
    <cellStyle name="Normalny 9" xfId="18"/>
    <cellStyle name="Procentowy" xfId="1" builtinId="5"/>
    <cellStyle name="Procentowy 2" xfId="19"/>
    <cellStyle name="Procentowy 3" xfId="20"/>
    <cellStyle name="TableStyleLight1" xfId="21"/>
    <cellStyle name="Tekst objaśnienia 2" xfId="22"/>
    <cellStyle name="Tekst objaśnienia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WPGO%202013\OPracowania%20do%20WPGO_KP%20grudzie&#324;%202013\WPGO%20KP%207%20region&#243;w%20docelowo%205%20_08%2012%202013_%20pryzma%20spe&#322;n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bina/Dokumenty/NOWA%20FIRMA%206%20lutego%202018/WPGO%20KUJ%20POM%202021/2.%20Diagnoza/Proces-kod-podmio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-%20WPGO\WPGO%20SK\wysy&#322;ka%209%20marzec%202012\wysy&#322;ka\WPGO%20KP%20scenariusz%205%2022%2002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bliczenia%20przetarg%202024_2028_27%2006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 06 2012"/>
      <sheetName val="Gminy"/>
      <sheetName val="DATA"/>
      <sheetName val="Stan projektowany"/>
      <sheetName val="mapy"/>
      <sheetName val="RIPOK"/>
      <sheetName val="zastępcze"/>
      <sheetName val="składowiska"/>
      <sheetName val="Regiony"/>
      <sheetName val="Powiaty"/>
      <sheetName val="Zest region"/>
      <sheetName val="prog odpady"/>
      <sheetName val="odzysk"/>
      <sheetName val="ZESTAWIENIA"/>
      <sheetName val="Stan istniejący"/>
      <sheetName val="KARTY REGIONÓW"/>
    </sheetNames>
    <sheetDataSet>
      <sheetData sheetId="0"/>
      <sheetData sheetId="1">
        <row r="8">
          <cell r="P8" t="str">
            <v>Region</v>
          </cell>
          <cell r="Q8" t="str">
            <v>Region</v>
          </cell>
          <cell r="R8" t="str">
            <v>Region</v>
          </cell>
          <cell r="S8" t="str">
            <v>Region</v>
          </cell>
          <cell r="T8" t="str">
            <v>Region</v>
          </cell>
          <cell r="U8" t="str">
            <v>Region</v>
          </cell>
          <cell r="V8" t="str">
            <v>Region</v>
          </cell>
          <cell r="W8" t="str">
            <v>Region</v>
          </cell>
          <cell r="X8" t="str">
            <v>Region</v>
          </cell>
          <cell r="Y8" t="str">
            <v>Region</v>
          </cell>
        </row>
        <row r="9">
          <cell r="P9">
            <v>1</v>
          </cell>
          <cell r="Q9">
            <v>2</v>
          </cell>
          <cell r="R9">
            <v>3</v>
          </cell>
          <cell r="S9">
            <v>4</v>
          </cell>
          <cell r="T9">
            <v>5</v>
          </cell>
          <cell r="U9">
            <v>6</v>
          </cell>
          <cell r="V9">
            <v>7</v>
          </cell>
          <cell r="W9">
            <v>8</v>
          </cell>
          <cell r="X9">
            <v>9</v>
          </cell>
          <cell r="Y9">
            <v>10</v>
          </cell>
        </row>
        <row r="18">
          <cell r="A18" t="str">
            <v>Nazwa gminy</v>
          </cell>
          <cell r="B18" t="str">
            <v>GM_ID</v>
          </cell>
          <cell r="C18" t="str">
            <v>Typ</v>
          </cell>
          <cell r="D18" t="str">
            <v>Typ 2</v>
          </cell>
          <cell r="E18" t="str">
            <v>POW_ID</v>
          </cell>
          <cell r="F18" t="str">
            <v>Powiat</v>
          </cell>
          <cell r="G18" t="str">
            <v>gminy</v>
          </cell>
          <cell r="H18" t="str">
            <v>ludność 1995</v>
          </cell>
          <cell r="I18" t="str">
            <v>ulegające biodegradacji 1995</v>
          </cell>
          <cell r="J18" t="str">
            <v>Ludność</v>
          </cell>
          <cell r="K18" t="str">
            <v>Ilość odpadów</v>
          </cell>
          <cell r="L18" t="str">
            <v>Ilość ulegających biodegradacji</v>
          </cell>
          <cell r="M18" t="str">
            <v>zielone</v>
          </cell>
          <cell r="O18" t="str">
            <v>Region</v>
          </cell>
        </row>
        <row r="19">
          <cell r="A19" t="str">
            <v>miasto Grudziądz</v>
          </cell>
          <cell r="B19" t="str">
            <v>'046201</v>
          </cell>
          <cell r="C19">
            <v>1</v>
          </cell>
          <cell r="D19">
            <v>1</v>
          </cell>
          <cell r="E19" t="str">
            <v>'0462</v>
          </cell>
          <cell r="F19" t="str">
            <v>GRUDZIĄDZ</v>
          </cell>
          <cell r="G19" t="str">
            <v>Grudziądz</v>
          </cell>
          <cell r="H19">
            <v>103253</v>
          </cell>
          <cell r="I19">
            <v>16004.215</v>
          </cell>
          <cell r="J19">
            <v>98757</v>
          </cell>
          <cell r="K19">
            <v>32589.81</v>
          </cell>
          <cell r="L19">
            <v>18576.191699999999</v>
          </cell>
          <cell r="M19">
            <v>1710.965025</v>
          </cell>
          <cell r="N19">
            <v>0</v>
          </cell>
          <cell r="O19">
            <v>1</v>
          </cell>
        </row>
        <row r="20">
          <cell r="A20" t="str">
            <v>Łasin</v>
          </cell>
          <cell r="B20" t="str">
            <v>'040603</v>
          </cell>
          <cell r="C20">
            <v>3</v>
          </cell>
          <cell r="D20">
            <v>0</v>
          </cell>
          <cell r="E20" t="str">
            <v>'0406</v>
          </cell>
          <cell r="F20" t="str">
            <v>GRUDZIĄDZKI</v>
          </cell>
          <cell r="G20" t="str">
            <v>gmina Łasin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</row>
        <row r="21">
          <cell r="A21" t="str">
            <v>Radzyń Chełmiński</v>
          </cell>
          <cell r="B21" t="str">
            <v>'040604</v>
          </cell>
          <cell r="C21">
            <v>3</v>
          </cell>
          <cell r="D21">
            <v>0</v>
          </cell>
          <cell r="E21" t="str">
            <v>'0406</v>
          </cell>
          <cell r="F21" t="str">
            <v>GRUDZIĄDZKI</v>
          </cell>
          <cell r="G21" t="str">
            <v>gmina Radzyń Chełmiński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</row>
        <row r="22">
          <cell r="A22" t="str">
            <v>Radzyń Chełmiński - miasto</v>
          </cell>
          <cell r="B22" t="str">
            <v>'040604</v>
          </cell>
          <cell r="C22">
            <v>4</v>
          </cell>
          <cell r="D22">
            <v>1</v>
          </cell>
          <cell r="E22" t="str">
            <v>'0406</v>
          </cell>
          <cell r="F22" t="str">
            <v>GRUDZIĄDZKI</v>
          </cell>
          <cell r="G22" t="str">
            <v>Radzyń Chełmiński - miasto</v>
          </cell>
          <cell r="H22">
            <v>1943</v>
          </cell>
          <cell r="I22">
            <v>301.16500000000002</v>
          </cell>
          <cell r="J22">
            <v>1891</v>
          </cell>
          <cell r="K22">
            <v>472.75</v>
          </cell>
          <cell r="L22">
            <v>269.46749999999997</v>
          </cell>
          <cell r="M22">
            <v>25.05575</v>
          </cell>
          <cell r="N22">
            <v>0</v>
          </cell>
          <cell r="O22">
            <v>1</v>
          </cell>
        </row>
        <row r="23">
          <cell r="A23" t="str">
            <v>Radzyń Chełmiński - obszar wiejski</v>
          </cell>
          <cell r="B23" t="str">
            <v>'040604</v>
          </cell>
          <cell r="C23">
            <v>5</v>
          </cell>
          <cell r="D23">
            <v>2</v>
          </cell>
          <cell r="E23" t="str">
            <v>'0406</v>
          </cell>
          <cell r="F23" t="str">
            <v>GRUDZIĄDZKI</v>
          </cell>
          <cell r="G23" t="str">
            <v>Radzyń Chełmiński - obszar wiejski</v>
          </cell>
          <cell r="H23">
            <v>3303</v>
          </cell>
          <cell r="I23">
            <v>155.24100000000001</v>
          </cell>
          <cell r="J23">
            <v>2990</v>
          </cell>
          <cell r="K23">
            <v>538.20000000000005</v>
          </cell>
          <cell r="L23">
            <v>258.33599999999996</v>
          </cell>
          <cell r="M23">
            <v>13.185900000000002</v>
          </cell>
          <cell r="N23">
            <v>0</v>
          </cell>
          <cell r="O23">
            <v>1</v>
          </cell>
        </row>
        <row r="24">
          <cell r="A24" t="str">
            <v>Rogóźno</v>
          </cell>
          <cell r="B24" t="str">
            <v>'040605</v>
          </cell>
          <cell r="C24">
            <v>2</v>
          </cell>
          <cell r="D24">
            <v>2</v>
          </cell>
          <cell r="E24" t="str">
            <v>'0406</v>
          </cell>
          <cell r="F24" t="str">
            <v>GRUDZIĄDZKI</v>
          </cell>
          <cell r="G24" t="str">
            <v>gmina Rogóźno</v>
          </cell>
          <cell r="H24">
            <v>4355</v>
          </cell>
          <cell r="I24">
            <v>204.685</v>
          </cell>
          <cell r="J24">
            <v>4143</v>
          </cell>
          <cell r="K24">
            <v>745.74</v>
          </cell>
          <cell r="L24">
            <v>357.95519999999993</v>
          </cell>
          <cell r="M24">
            <v>18.270630000000001</v>
          </cell>
          <cell r="N24">
            <v>0</v>
          </cell>
          <cell r="O24">
            <v>1</v>
          </cell>
        </row>
        <row r="25">
          <cell r="A25" t="str">
            <v>Świecie nad Osą</v>
          </cell>
          <cell r="B25" t="str">
            <v>'040606</v>
          </cell>
          <cell r="C25">
            <v>2</v>
          </cell>
          <cell r="D25">
            <v>2</v>
          </cell>
          <cell r="E25" t="str">
            <v>'0406</v>
          </cell>
          <cell r="F25" t="str">
            <v>GRUDZIĄDZKI</v>
          </cell>
          <cell r="G25" t="str">
            <v>gmina Świecie nad Osą</v>
          </cell>
          <cell r="H25">
            <v>4787</v>
          </cell>
          <cell r="I25">
            <v>224.989</v>
          </cell>
          <cell r="J25">
            <v>4285</v>
          </cell>
          <cell r="K25">
            <v>771.3</v>
          </cell>
          <cell r="L25">
            <v>370.22399999999993</v>
          </cell>
          <cell r="M25">
            <v>18.896850000000001</v>
          </cell>
          <cell r="N25">
            <v>0</v>
          </cell>
          <cell r="O25">
            <v>1</v>
          </cell>
        </row>
        <row r="26">
          <cell r="A26" t="str">
            <v>Łasin - miasto</v>
          </cell>
          <cell r="B26" t="str">
            <v>'040603</v>
          </cell>
          <cell r="C26">
            <v>4</v>
          </cell>
          <cell r="D26">
            <v>1</v>
          </cell>
          <cell r="E26" t="str">
            <v>'0406</v>
          </cell>
          <cell r="F26" t="str">
            <v>GRUDZIĄDZKI</v>
          </cell>
          <cell r="G26" t="str">
            <v>Łasin - miasto</v>
          </cell>
          <cell r="H26">
            <v>3375</v>
          </cell>
          <cell r="I26">
            <v>523.125</v>
          </cell>
          <cell r="J26">
            <v>3266</v>
          </cell>
          <cell r="K26">
            <v>816.5</v>
          </cell>
          <cell r="L26">
            <v>465.40499999999997</v>
          </cell>
          <cell r="M26">
            <v>43.274499999999996</v>
          </cell>
          <cell r="N26">
            <v>0</v>
          </cell>
          <cell r="O26">
            <v>1</v>
          </cell>
        </row>
        <row r="27">
          <cell r="A27" t="str">
            <v>Łasin - obszar wiejski</v>
          </cell>
          <cell r="B27" t="str">
            <v>'040603</v>
          </cell>
          <cell r="C27">
            <v>5</v>
          </cell>
          <cell r="D27">
            <v>2</v>
          </cell>
          <cell r="E27" t="str">
            <v>'0406</v>
          </cell>
          <cell r="F27" t="str">
            <v>GRUDZIĄDZKI</v>
          </cell>
          <cell r="G27" t="str">
            <v>Łasin - obszar wiejski</v>
          </cell>
          <cell r="H27">
            <v>5628</v>
          </cell>
          <cell r="I27">
            <v>264.51600000000002</v>
          </cell>
          <cell r="J27">
            <v>4865</v>
          </cell>
          <cell r="K27">
            <v>875.7</v>
          </cell>
          <cell r="L27">
            <v>420.33599999999996</v>
          </cell>
          <cell r="M27">
            <v>21.454650000000001</v>
          </cell>
          <cell r="N27">
            <v>0</v>
          </cell>
          <cell r="O27">
            <v>1</v>
          </cell>
        </row>
        <row r="28">
          <cell r="A28" t="str">
            <v>Gruta</v>
          </cell>
          <cell r="B28" t="str">
            <v>'040602</v>
          </cell>
          <cell r="C28">
            <v>2</v>
          </cell>
          <cell r="D28">
            <v>2</v>
          </cell>
          <cell r="E28" t="str">
            <v>'0406</v>
          </cell>
          <cell r="F28" t="str">
            <v>GRUDZIĄDZKI</v>
          </cell>
          <cell r="G28" t="str">
            <v>gmina Gruta</v>
          </cell>
          <cell r="H28">
            <v>7025</v>
          </cell>
          <cell r="I28">
            <v>330.17500000000001</v>
          </cell>
          <cell r="J28">
            <v>6452</v>
          </cell>
          <cell r="K28">
            <v>1161.3599999999999</v>
          </cell>
          <cell r="L28">
            <v>557.45279999999991</v>
          </cell>
          <cell r="M28">
            <v>28.453319999999998</v>
          </cell>
          <cell r="N28">
            <v>0</v>
          </cell>
          <cell r="O28">
            <v>1</v>
          </cell>
        </row>
        <row r="29">
          <cell r="A29" t="str">
            <v>Grudziądz</v>
          </cell>
          <cell r="B29" t="str">
            <v>'040601</v>
          </cell>
          <cell r="C29">
            <v>2</v>
          </cell>
          <cell r="D29">
            <v>2</v>
          </cell>
          <cell r="E29" t="str">
            <v>'0406</v>
          </cell>
          <cell r="F29" t="str">
            <v>GRUDZIĄDZKI</v>
          </cell>
          <cell r="G29" t="str">
            <v>gmina Grudziądz (gmina wiejska)</v>
          </cell>
          <cell r="H29">
            <v>9278</v>
          </cell>
          <cell r="I29">
            <v>436.06599999999997</v>
          </cell>
          <cell r="J29">
            <v>10915</v>
          </cell>
          <cell r="K29">
            <v>1964.7</v>
          </cell>
          <cell r="L29">
            <v>943.05599999999993</v>
          </cell>
          <cell r="M29">
            <v>48.135150000000003</v>
          </cell>
          <cell r="N29">
            <v>0</v>
          </cell>
          <cell r="O29">
            <v>1</v>
          </cell>
        </row>
        <row r="30">
          <cell r="A30" t="str">
            <v>Kamień Krajeński</v>
          </cell>
          <cell r="B30" t="str">
            <v>'041301</v>
          </cell>
          <cell r="C30">
            <v>3</v>
          </cell>
          <cell r="D30">
            <v>0</v>
          </cell>
          <cell r="E30" t="str">
            <v>'0413</v>
          </cell>
          <cell r="F30" t="str">
            <v>SĘPOLEŃSKI</v>
          </cell>
          <cell r="G30" t="str">
            <v>gmina Kamień Krajeński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Sępólno Krajeńskie</v>
          </cell>
          <cell r="B31" t="str">
            <v>'041302</v>
          </cell>
          <cell r="C31">
            <v>3</v>
          </cell>
          <cell r="D31">
            <v>0</v>
          </cell>
          <cell r="E31" t="str">
            <v>'0413</v>
          </cell>
          <cell r="F31" t="str">
            <v>SĘPOLEŃSKI</v>
          </cell>
          <cell r="G31" t="str">
            <v>gmina Sępólno Krajeńskie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Więcbork</v>
          </cell>
          <cell r="B32" t="str">
            <v>'041304</v>
          </cell>
          <cell r="C32">
            <v>3</v>
          </cell>
          <cell r="D32">
            <v>0</v>
          </cell>
          <cell r="E32" t="str">
            <v>'0413</v>
          </cell>
          <cell r="F32" t="str">
            <v>SĘPOLEŃSKI</v>
          </cell>
          <cell r="G32" t="str">
            <v>gmina Więcbork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Kamień Krajeński - miasto</v>
          </cell>
          <cell r="B33" t="str">
            <v>'041301</v>
          </cell>
          <cell r="C33">
            <v>4</v>
          </cell>
          <cell r="D33">
            <v>1</v>
          </cell>
          <cell r="E33" t="str">
            <v>'0413</v>
          </cell>
          <cell r="F33" t="str">
            <v>SĘPOLEŃSKI</v>
          </cell>
          <cell r="G33" t="str">
            <v>Kamień Krajeński - miasto</v>
          </cell>
          <cell r="H33">
            <v>2303</v>
          </cell>
          <cell r="I33">
            <v>356.96499999999997</v>
          </cell>
          <cell r="J33">
            <v>2344</v>
          </cell>
          <cell r="K33">
            <v>586</v>
          </cell>
          <cell r="L33">
            <v>334.02</v>
          </cell>
          <cell r="M33">
            <v>31.058</v>
          </cell>
          <cell r="N33">
            <v>0</v>
          </cell>
          <cell r="O33">
            <v>1</v>
          </cell>
        </row>
        <row r="34">
          <cell r="A34" t="str">
            <v>Kamień Krajeński - obszar wiejski</v>
          </cell>
          <cell r="B34" t="str">
            <v>'041301</v>
          </cell>
          <cell r="C34">
            <v>5</v>
          </cell>
          <cell r="D34">
            <v>2</v>
          </cell>
          <cell r="E34" t="str">
            <v>'0413</v>
          </cell>
          <cell r="F34" t="str">
            <v>SĘPOLEŃSKI</v>
          </cell>
          <cell r="G34" t="str">
            <v>Kamień Krajeński - obszar wiejski</v>
          </cell>
          <cell r="H34">
            <v>4883</v>
          </cell>
          <cell r="I34">
            <v>229.501</v>
          </cell>
          <cell r="J34">
            <v>4539</v>
          </cell>
          <cell r="K34">
            <v>817.02</v>
          </cell>
          <cell r="L34">
            <v>392.1696</v>
          </cell>
          <cell r="M34">
            <v>20.01699</v>
          </cell>
          <cell r="N34">
            <v>0</v>
          </cell>
          <cell r="O34">
            <v>1</v>
          </cell>
        </row>
        <row r="35">
          <cell r="A35" t="str">
            <v>Sośno</v>
          </cell>
          <cell r="B35" t="str">
            <v>'041303</v>
          </cell>
          <cell r="C35">
            <v>2</v>
          </cell>
          <cell r="D35">
            <v>2</v>
          </cell>
          <cell r="E35" t="str">
            <v>'0413</v>
          </cell>
          <cell r="F35" t="str">
            <v>SĘPOLEŃSKI</v>
          </cell>
          <cell r="G35" t="str">
            <v>gmina Sośno</v>
          </cell>
          <cell r="H35">
            <v>5446</v>
          </cell>
          <cell r="I35">
            <v>255.96199999999999</v>
          </cell>
          <cell r="J35">
            <v>5089</v>
          </cell>
          <cell r="K35">
            <v>916.02</v>
          </cell>
          <cell r="L35">
            <v>439.68959999999998</v>
          </cell>
          <cell r="M35">
            <v>22.442489999999999</v>
          </cell>
          <cell r="N35">
            <v>0</v>
          </cell>
          <cell r="O35">
            <v>1</v>
          </cell>
        </row>
        <row r="36">
          <cell r="A36" t="str">
            <v>Sępólno Krajeńskie - obszar wiejski</v>
          </cell>
          <cell r="B36" t="str">
            <v>'041302</v>
          </cell>
          <cell r="C36">
            <v>5</v>
          </cell>
          <cell r="D36">
            <v>2</v>
          </cell>
          <cell r="E36" t="str">
            <v>'0413</v>
          </cell>
          <cell r="F36" t="str">
            <v>SĘPOLEŃSKI</v>
          </cell>
          <cell r="G36" t="str">
            <v>Sępólno Krajeńskie - obszar wiejski</v>
          </cell>
          <cell r="H36">
            <v>6876</v>
          </cell>
          <cell r="I36">
            <v>323.17200000000003</v>
          </cell>
          <cell r="J36">
            <v>6844</v>
          </cell>
          <cell r="K36">
            <v>1231.92</v>
          </cell>
          <cell r="L36">
            <v>591.32159999999999</v>
          </cell>
          <cell r="M36">
            <v>30.182040000000004</v>
          </cell>
          <cell r="N36">
            <v>0</v>
          </cell>
          <cell r="O36">
            <v>1</v>
          </cell>
        </row>
        <row r="37">
          <cell r="A37" t="str">
            <v>Więcbork - obszar wiejski</v>
          </cell>
          <cell r="B37" t="str">
            <v>'041304</v>
          </cell>
          <cell r="C37">
            <v>5</v>
          </cell>
          <cell r="D37">
            <v>2</v>
          </cell>
          <cell r="E37" t="str">
            <v>'0413</v>
          </cell>
          <cell r="F37" t="str">
            <v>SĘPOLEŃSKI</v>
          </cell>
          <cell r="G37" t="str">
            <v>Więcbork - obszar wiejski</v>
          </cell>
          <cell r="H37">
            <v>8108</v>
          </cell>
          <cell r="I37">
            <v>381.07600000000002</v>
          </cell>
          <cell r="J37">
            <v>7285</v>
          </cell>
          <cell r="K37">
            <v>1311.3</v>
          </cell>
          <cell r="L37">
            <v>629.42399999999986</v>
          </cell>
          <cell r="M37">
            <v>32.126849999999997</v>
          </cell>
          <cell r="N37">
            <v>0</v>
          </cell>
          <cell r="O37">
            <v>1</v>
          </cell>
        </row>
        <row r="38">
          <cell r="A38" t="str">
            <v>Więcbork - miasto</v>
          </cell>
          <cell r="B38" t="str">
            <v>'041304</v>
          </cell>
          <cell r="C38">
            <v>4</v>
          </cell>
          <cell r="D38">
            <v>1</v>
          </cell>
          <cell r="E38" t="str">
            <v>'0413</v>
          </cell>
          <cell r="F38" t="str">
            <v>SĘPOLEŃSKI</v>
          </cell>
          <cell r="G38" t="str">
            <v>Więcbork - miasto</v>
          </cell>
          <cell r="H38">
            <v>5554</v>
          </cell>
          <cell r="I38">
            <v>860.87</v>
          </cell>
          <cell r="J38">
            <v>5813</v>
          </cell>
          <cell r="K38">
            <v>1453.25</v>
          </cell>
          <cell r="L38">
            <v>828.35249999999996</v>
          </cell>
          <cell r="M38">
            <v>77.02225</v>
          </cell>
          <cell r="N38">
            <v>0</v>
          </cell>
          <cell r="O38">
            <v>1</v>
          </cell>
        </row>
        <row r="39">
          <cell r="A39" t="str">
            <v>Sępólno Krajeńskie - miasto</v>
          </cell>
          <cell r="B39" t="str">
            <v>'041302</v>
          </cell>
          <cell r="C39">
            <v>4</v>
          </cell>
          <cell r="D39">
            <v>1</v>
          </cell>
          <cell r="E39" t="str">
            <v>'0413</v>
          </cell>
          <cell r="F39" t="str">
            <v>SĘPOLEŃSKI</v>
          </cell>
          <cell r="G39" t="str">
            <v>Sępólno Krajeńskie - miasto</v>
          </cell>
          <cell r="H39">
            <v>9160</v>
          </cell>
          <cell r="I39">
            <v>1419.8</v>
          </cell>
          <cell r="J39">
            <v>9102</v>
          </cell>
          <cell r="K39">
            <v>2275.5</v>
          </cell>
          <cell r="L39">
            <v>1297.0350000000001</v>
          </cell>
          <cell r="M39">
            <v>120.6015</v>
          </cell>
          <cell r="N39">
            <v>0</v>
          </cell>
          <cell r="O39">
            <v>1</v>
          </cell>
        </row>
        <row r="40">
          <cell r="A40" t="str">
            <v>Nowe</v>
          </cell>
          <cell r="B40" t="str">
            <v>'041406</v>
          </cell>
          <cell r="C40">
            <v>3</v>
          </cell>
          <cell r="D40">
            <v>0</v>
          </cell>
          <cell r="E40" t="str">
            <v>'0414</v>
          </cell>
          <cell r="F40" t="str">
            <v>ŚWIECKI</v>
          </cell>
          <cell r="G40" t="str">
            <v>gmina Nowe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Świecie</v>
          </cell>
          <cell r="B41" t="str">
            <v>'041409</v>
          </cell>
          <cell r="C41">
            <v>3</v>
          </cell>
          <cell r="D41">
            <v>0</v>
          </cell>
          <cell r="E41" t="str">
            <v>'0414</v>
          </cell>
          <cell r="F41" t="str">
            <v>ŚWIECKI</v>
          </cell>
          <cell r="G41" t="str">
            <v>gmina Świecie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Świekatowo</v>
          </cell>
          <cell r="B42" t="str">
            <v>'041410</v>
          </cell>
          <cell r="C42">
            <v>2</v>
          </cell>
          <cell r="D42">
            <v>2</v>
          </cell>
          <cell r="E42" t="str">
            <v>'0414</v>
          </cell>
          <cell r="F42" t="str">
            <v>ŚWIECKI</v>
          </cell>
          <cell r="G42" t="str">
            <v>gmina Świekatowo</v>
          </cell>
          <cell r="H42">
            <v>3320</v>
          </cell>
          <cell r="I42">
            <v>156.04</v>
          </cell>
          <cell r="J42">
            <v>3506</v>
          </cell>
          <cell r="K42">
            <v>631.08000000000004</v>
          </cell>
          <cell r="L42">
            <v>302.91839999999996</v>
          </cell>
          <cell r="M42">
            <v>15.461460000000002</v>
          </cell>
          <cell r="N42">
            <v>0</v>
          </cell>
          <cell r="O42">
            <v>1</v>
          </cell>
        </row>
        <row r="43">
          <cell r="A43" t="str">
            <v>Lniano</v>
          </cell>
          <cell r="B43" t="str">
            <v>'041405</v>
          </cell>
          <cell r="C43">
            <v>2</v>
          </cell>
          <cell r="D43">
            <v>2</v>
          </cell>
          <cell r="E43" t="str">
            <v>'0414</v>
          </cell>
          <cell r="F43" t="str">
            <v>ŚWIECKI</v>
          </cell>
          <cell r="G43" t="str">
            <v>gmina Lniano</v>
          </cell>
          <cell r="H43">
            <v>4154</v>
          </cell>
          <cell r="I43">
            <v>195.238</v>
          </cell>
          <cell r="J43">
            <v>4151</v>
          </cell>
          <cell r="K43">
            <v>747.18</v>
          </cell>
          <cell r="L43">
            <v>358.64639999999997</v>
          </cell>
          <cell r="M43">
            <v>18.305910000000001</v>
          </cell>
          <cell r="N43">
            <v>0</v>
          </cell>
          <cell r="O43">
            <v>1</v>
          </cell>
        </row>
        <row r="44">
          <cell r="A44" t="str">
            <v>Nowe - obszar wiejski</v>
          </cell>
          <cell r="B44" t="str">
            <v>'041406</v>
          </cell>
          <cell r="C44">
            <v>5</v>
          </cell>
          <cell r="D44">
            <v>2</v>
          </cell>
          <cell r="E44" t="str">
            <v>'0414</v>
          </cell>
          <cell r="F44" t="str">
            <v>ŚWIECKI</v>
          </cell>
          <cell r="G44" t="str">
            <v>Nowe - obszar wiejski</v>
          </cell>
          <cell r="H44">
            <v>4745</v>
          </cell>
          <cell r="I44">
            <v>223.01499999999999</v>
          </cell>
          <cell r="J44">
            <v>4483</v>
          </cell>
          <cell r="K44">
            <v>806.94</v>
          </cell>
          <cell r="L44">
            <v>387.33119999999997</v>
          </cell>
          <cell r="M44">
            <v>19.770030000000002</v>
          </cell>
          <cell r="N44">
            <v>0</v>
          </cell>
          <cell r="O44">
            <v>1</v>
          </cell>
        </row>
        <row r="45">
          <cell r="A45" t="str">
            <v>Drzycim</v>
          </cell>
          <cell r="B45" t="str">
            <v>'041403</v>
          </cell>
          <cell r="C45">
            <v>2</v>
          </cell>
          <cell r="D45">
            <v>2</v>
          </cell>
          <cell r="E45" t="str">
            <v>'0414</v>
          </cell>
          <cell r="F45" t="str">
            <v>ŚWIECKI</v>
          </cell>
          <cell r="G45" t="str">
            <v>gmina Drzycim</v>
          </cell>
          <cell r="H45">
            <v>5305</v>
          </cell>
          <cell r="I45">
            <v>249.33500000000001</v>
          </cell>
          <cell r="J45">
            <v>5011</v>
          </cell>
          <cell r="K45">
            <v>901.98</v>
          </cell>
          <cell r="L45">
            <v>432.95039999999995</v>
          </cell>
          <cell r="M45">
            <v>22.098510000000001</v>
          </cell>
          <cell r="N45">
            <v>0</v>
          </cell>
          <cell r="O45">
            <v>1</v>
          </cell>
        </row>
        <row r="46">
          <cell r="A46" t="str">
            <v>Bukowiec</v>
          </cell>
          <cell r="B46" t="str">
            <v>'041401</v>
          </cell>
          <cell r="C46">
            <v>2</v>
          </cell>
          <cell r="D46">
            <v>2</v>
          </cell>
          <cell r="E46" t="str">
            <v>'0414</v>
          </cell>
          <cell r="F46" t="str">
            <v>ŚWIECKI</v>
          </cell>
          <cell r="G46" t="str">
            <v>gmina Bukowiec</v>
          </cell>
          <cell r="H46">
            <v>5480</v>
          </cell>
          <cell r="I46">
            <v>257.56</v>
          </cell>
          <cell r="J46">
            <v>5198</v>
          </cell>
          <cell r="K46">
            <v>935.64</v>
          </cell>
          <cell r="L46">
            <v>449.10719999999998</v>
          </cell>
          <cell r="M46">
            <v>22.923180000000002</v>
          </cell>
          <cell r="N46">
            <v>0</v>
          </cell>
          <cell r="O46">
            <v>1</v>
          </cell>
        </row>
        <row r="47">
          <cell r="A47" t="str">
            <v>Osie</v>
          </cell>
          <cell r="B47" t="str">
            <v>'041407</v>
          </cell>
          <cell r="C47">
            <v>2</v>
          </cell>
          <cell r="D47">
            <v>2</v>
          </cell>
          <cell r="E47" t="str">
            <v>'0414</v>
          </cell>
          <cell r="F47" t="str">
            <v>ŚWIECKI</v>
          </cell>
          <cell r="G47" t="str">
            <v>gmina Osie</v>
          </cell>
          <cell r="H47">
            <v>5295</v>
          </cell>
          <cell r="I47">
            <v>248.86500000000001</v>
          </cell>
          <cell r="J47">
            <v>5356</v>
          </cell>
          <cell r="K47">
            <v>964.08</v>
          </cell>
          <cell r="L47">
            <v>462.75839999999994</v>
          </cell>
          <cell r="M47">
            <v>23.619960000000003</v>
          </cell>
          <cell r="N47">
            <v>0</v>
          </cell>
          <cell r="O47">
            <v>1</v>
          </cell>
        </row>
        <row r="48">
          <cell r="A48" t="str">
            <v>Warlubie</v>
          </cell>
          <cell r="B48" t="str">
            <v>'041411</v>
          </cell>
          <cell r="C48">
            <v>2</v>
          </cell>
          <cell r="D48">
            <v>2</v>
          </cell>
          <cell r="E48" t="str">
            <v>'0414</v>
          </cell>
          <cell r="F48" t="str">
            <v>ŚWIECKI</v>
          </cell>
          <cell r="G48" t="str">
            <v>gmina Warlubie</v>
          </cell>
          <cell r="H48">
            <v>6504</v>
          </cell>
          <cell r="I48">
            <v>305.68799999999999</v>
          </cell>
          <cell r="J48">
            <v>6623</v>
          </cell>
          <cell r="K48">
            <v>1192.1400000000001</v>
          </cell>
          <cell r="L48">
            <v>572.22719999999993</v>
          </cell>
          <cell r="M48">
            <v>29.207430000000002</v>
          </cell>
          <cell r="N48">
            <v>0</v>
          </cell>
          <cell r="O48">
            <v>1</v>
          </cell>
        </row>
        <row r="49">
          <cell r="A49" t="str">
            <v>Dragacz</v>
          </cell>
          <cell r="B49" t="str">
            <v>'041402</v>
          </cell>
          <cell r="C49">
            <v>2</v>
          </cell>
          <cell r="D49">
            <v>2</v>
          </cell>
          <cell r="E49" t="str">
            <v>'0414</v>
          </cell>
          <cell r="F49" t="str">
            <v>ŚWIECKI</v>
          </cell>
          <cell r="G49" t="str">
            <v>gmina Dragacz</v>
          </cell>
          <cell r="H49">
            <v>7555</v>
          </cell>
          <cell r="I49">
            <v>355.08499999999998</v>
          </cell>
          <cell r="J49">
            <v>6989</v>
          </cell>
          <cell r="K49">
            <v>1258.02</v>
          </cell>
          <cell r="L49">
            <v>603.84960000000001</v>
          </cell>
          <cell r="M49">
            <v>30.821490000000001</v>
          </cell>
          <cell r="N49">
            <v>0</v>
          </cell>
          <cell r="O49">
            <v>1</v>
          </cell>
        </row>
        <row r="50">
          <cell r="A50" t="str">
            <v>Świecie - obszar wiejski</v>
          </cell>
          <cell r="B50" t="str">
            <v>'041409</v>
          </cell>
          <cell r="C50">
            <v>5</v>
          </cell>
          <cell r="D50">
            <v>2</v>
          </cell>
          <cell r="E50" t="str">
            <v>'0414</v>
          </cell>
          <cell r="F50" t="str">
            <v>ŚWIECKI</v>
          </cell>
          <cell r="G50" t="str">
            <v>Świecie - obszar wiejski</v>
          </cell>
          <cell r="H50">
            <v>6999</v>
          </cell>
          <cell r="I50">
            <v>328.95299999999997</v>
          </cell>
          <cell r="J50">
            <v>7621</v>
          </cell>
          <cell r="K50">
            <v>1371.78</v>
          </cell>
          <cell r="L50">
            <v>658.45439999999985</v>
          </cell>
          <cell r="M50">
            <v>33.608609999999999</v>
          </cell>
          <cell r="N50">
            <v>0</v>
          </cell>
          <cell r="O50">
            <v>1</v>
          </cell>
        </row>
        <row r="51">
          <cell r="A51" t="str">
            <v>Jeżewo</v>
          </cell>
          <cell r="B51" t="str">
            <v>'041404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Jeżewo</v>
          </cell>
          <cell r="H51">
            <v>7682</v>
          </cell>
          <cell r="I51">
            <v>361.05399999999997</v>
          </cell>
          <cell r="J51">
            <v>7897</v>
          </cell>
          <cell r="K51">
            <v>1421.46</v>
          </cell>
          <cell r="L51">
            <v>682.30079999999998</v>
          </cell>
          <cell r="M51">
            <v>34.825770000000006</v>
          </cell>
          <cell r="N51">
            <v>0</v>
          </cell>
          <cell r="O51">
            <v>1</v>
          </cell>
        </row>
        <row r="52">
          <cell r="A52" t="str">
            <v>Nowe - miasto</v>
          </cell>
          <cell r="B52" t="str">
            <v>'041406</v>
          </cell>
          <cell r="C52">
            <v>4</v>
          </cell>
          <cell r="D52">
            <v>1</v>
          </cell>
          <cell r="E52" t="str">
            <v>'0414</v>
          </cell>
          <cell r="F52" t="str">
            <v>ŚWIECKI</v>
          </cell>
          <cell r="G52" t="str">
            <v>Nowe - miasto</v>
          </cell>
          <cell r="H52">
            <v>6822</v>
          </cell>
          <cell r="I52">
            <v>1057.4100000000001</v>
          </cell>
          <cell r="J52">
            <v>6104</v>
          </cell>
          <cell r="K52">
            <v>1526</v>
          </cell>
          <cell r="L52">
            <v>869.82</v>
          </cell>
          <cell r="M52">
            <v>80.878</v>
          </cell>
          <cell r="N52">
            <v>0</v>
          </cell>
          <cell r="O52">
            <v>1</v>
          </cell>
        </row>
        <row r="53">
          <cell r="A53" t="str">
            <v>Pruszcz</v>
          </cell>
          <cell r="B53" t="str">
            <v>'041408</v>
          </cell>
          <cell r="C53">
            <v>2</v>
          </cell>
          <cell r="D53">
            <v>2</v>
          </cell>
          <cell r="E53" t="str">
            <v>'0414</v>
          </cell>
          <cell r="F53" t="str">
            <v>ŚWIECKI</v>
          </cell>
          <cell r="G53" t="str">
            <v>gmina Pruszcz</v>
          </cell>
          <cell r="H53">
            <v>9551</v>
          </cell>
          <cell r="I53">
            <v>448.89699999999999</v>
          </cell>
          <cell r="J53">
            <v>9240</v>
          </cell>
          <cell r="K53">
            <v>1663.2</v>
          </cell>
          <cell r="L53">
            <v>798.3359999999999</v>
          </cell>
          <cell r="M53">
            <v>40.748400000000004</v>
          </cell>
          <cell r="N53">
            <v>0</v>
          </cell>
          <cell r="O53">
            <v>1</v>
          </cell>
        </row>
        <row r="54">
          <cell r="A54" t="str">
            <v>Świecie - miasto</v>
          </cell>
          <cell r="B54" t="str">
            <v>'041409</v>
          </cell>
          <cell r="C54">
            <v>4</v>
          </cell>
          <cell r="D54">
            <v>1</v>
          </cell>
          <cell r="E54" t="str">
            <v>'0414</v>
          </cell>
          <cell r="F54" t="str">
            <v>ŚWIECKI</v>
          </cell>
          <cell r="G54" t="str">
            <v>Świecie - miasto</v>
          </cell>
          <cell r="H54">
            <v>27102</v>
          </cell>
          <cell r="I54">
            <v>4200.8100000000004</v>
          </cell>
          <cell r="J54">
            <v>25656</v>
          </cell>
          <cell r="K54">
            <v>6414</v>
          </cell>
          <cell r="L54">
            <v>3655.98</v>
          </cell>
          <cell r="M54">
            <v>339.94200000000001</v>
          </cell>
          <cell r="N54">
            <v>0</v>
          </cell>
          <cell r="O54">
            <v>1</v>
          </cell>
        </row>
        <row r="55">
          <cell r="A55" t="str">
            <v>Tuchola</v>
          </cell>
          <cell r="B55" t="str">
            <v>'041606</v>
          </cell>
          <cell r="C55">
            <v>3</v>
          </cell>
          <cell r="D55">
            <v>0</v>
          </cell>
          <cell r="E55" t="str">
            <v>'0416</v>
          </cell>
          <cell r="F55" t="str">
            <v>TUCHOLSKI</v>
          </cell>
          <cell r="G55" t="str">
            <v>gmina Tuchola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Kęsowo</v>
          </cell>
          <cell r="B56" t="str">
            <v>'041603</v>
          </cell>
          <cell r="C56">
            <v>2</v>
          </cell>
          <cell r="D56">
            <v>2</v>
          </cell>
          <cell r="E56" t="str">
            <v>'0416</v>
          </cell>
          <cell r="F56" t="str">
            <v>TUCHOLSKI</v>
          </cell>
          <cell r="G56" t="str">
            <v>gmina Kęsowo</v>
          </cell>
          <cell r="H56">
            <v>4593</v>
          </cell>
          <cell r="I56">
            <v>215.87100000000001</v>
          </cell>
          <cell r="J56">
            <v>4439</v>
          </cell>
          <cell r="K56">
            <v>799.02</v>
          </cell>
          <cell r="L56">
            <v>383.52959999999996</v>
          </cell>
          <cell r="M56">
            <v>19.575990000000001</v>
          </cell>
          <cell r="N56">
            <v>0</v>
          </cell>
          <cell r="O56">
            <v>1</v>
          </cell>
        </row>
        <row r="57">
          <cell r="A57" t="str">
            <v>Gostycyn</v>
          </cell>
          <cell r="B57" t="str">
            <v>'041602</v>
          </cell>
          <cell r="C57">
            <v>2</v>
          </cell>
          <cell r="D57">
            <v>2</v>
          </cell>
          <cell r="E57" t="str">
            <v>'0416</v>
          </cell>
          <cell r="F57" t="str">
            <v>TUCHOLSKI</v>
          </cell>
          <cell r="G57" t="str">
            <v>gmina Gostycyn</v>
          </cell>
          <cell r="H57">
            <v>5535</v>
          </cell>
          <cell r="I57">
            <v>260.14499999999998</v>
          </cell>
          <cell r="J57">
            <v>5195</v>
          </cell>
          <cell r="K57">
            <v>935.1</v>
          </cell>
          <cell r="L57">
            <v>448.84799999999996</v>
          </cell>
          <cell r="M57">
            <v>22.909950000000002</v>
          </cell>
          <cell r="N57">
            <v>0</v>
          </cell>
          <cell r="O57">
            <v>1</v>
          </cell>
        </row>
        <row r="58">
          <cell r="A58" t="str">
            <v>Śliwice</v>
          </cell>
          <cell r="B58" t="str">
            <v>'041605</v>
          </cell>
          <cell r="C58">
            <v>2</v>
          </cell>
          <cell r="D58">
            <v>2</v>
          </cell>
          <cell r="E58" t="str">
            <v>'0416</v>
          </cell>
          <cell r="F58" t="str">
            <v>TUCHOLSKI</v>
          </cell>
          <cell r="G58" t="str">
            <v>gmina Śliwice</v>
          </cell>
          <cell r="H58">
            <v>5385</v>
          </cell>
          <cell r="I58">
            <v>253.095</v>
          </cell>
          <cell r="J58">
            <v>5465</v>
          </cell>
          <cell r="K58">
            <v>983.7</v>
          </cell>
          <cell r="L58">
            <v>472.17599999999993</v>
          </cell>
          <cell r="M58">
            <v>24.100650000000002</v>
          </cell>
          <cell r="N58">
            <v>0</v>
          </cell>
          <cell r="O58">
            <v>1</v>
          </cell>
        </row>
        <row r="59">
          <cell r="A59" t="str">
            <v>Lubiewo</v>
          </cell>
          <cell r="B59" t="str">
            <v>'041604</v>
          </cell>
          <cell r="C59">
            <v>2</v>
          </cell>
          <cell r="D59">
            <v>2</v>
          </cell>
          <cell r="E59" t="str">
            <v>'0416</v>
          </cell>
          <cell r="F59" t="str">
            <v>TUCHOLSKI</v>
          </cell>
          <cell r="G59" t="str">
            <v>gmina Lubiewo</v>
          </cell>
          <cell r="H59">
            <v>5876</v>
          </cell>
          <cell r="I59">
            <v>276.17200000000003</v>
          </cell>
          <cell r="J59">
            <v>5794</v>
          </cell>
          <cell r="K59">
            <v>1042.92</v>
          </cell>
          <cell r="L59">
            <v>500.60159999999996</v>
          </cell>
          <cell r="M59">
            <v>25.551540000000003</v>
          </cell>
          <cell r="N59">
            <v>0</v>
          </cell>
          <cell r="O59">
            <v>1</v>
          </cell>
        </row>
        <row r="60">
          <cell r="A60" t="str">
            <v>Tuchola - obszar wiejski</v>
          </cell>
          <cell r="B60" t="str">
            <v>'041606</v>
          </cell>
          <cell r="C60">
            <v>5</v>
          </cell>
          <cell r="D60">
            <v>2</v>
          </cell>
          <cell r="E60" t="str">
            <v>'0416</v>
          </cell>
          <cell r="F60" t="str">
            <v>TUCHOLSKI</v>
          </cell>
          <cell r="G60" t="str">
            <v>Tuchola - obszar wiejski</v>
          </cell>
          <cell r="H60">
            <v>6134</v>
          </cell>
          <cell r="I60">
            <v>288.298</v>
          </cell>
          <cell r="J60">
            <v>6320</v>
          </cell>
          <cell r="K60">
            <v>1137.5999999999999</v>
          </cell>
          <cell r="L60">
            <v>546.048</v>
          </cell>
          <cell r="M60">
            <v>27.871199999999998</v>
          </cell>
          <cell r="N60">
            <v>0</v>
          </cell>
          <cell r="O60">
            <v>1</v>
          </cell>
        </row>
        <row r="61">
          <cell r="A61" t="str">
            <v>Cekcyn</v>
          </cell>
          <cell r="B61" t="str">
            <v>'041601</v>
          </cell>
          <cell r="C61">
            <v>2</v>
          </cell>
          <cell r="D61">
            <v>2</v>
          </cell>
          <cell r="E61" t="str">
            <v>'0416</v>
          </cell>
          <cell r="F61" t="str">
            <v>TUCHOLSKI</v>
          </cell>
          <cell r="G61" t="str">
            <v>gmina Cekcyn</v>
          </cell>
          <cell r="H61">
            <v>6443</v>
          </cell>
          <cell r="I61">
            <v>302.82100000000003</v>
          </cell>
          <cell r="J61">
            <v>6588</v>
          </cell>
          <cell r="K61">
            <v>1185.8399999999999</v>
          </cell>
          <cell r="L61">
            <v>569.20319999999992</v>
          </cell>
          <cell r="M61">
            <v>29.053079999999998</v>
          </cell>
          <cell r="N61">
            <v>0</v>
          </cell>
          <cell r="O61">
            <v>1</v>
          </cell>
        </row>
        <row r="62">
          <cell r="A62" t="str">
            <v>Tuchola - miasto</v>
          </cell>
          <cell r="B62" t="str">
            <v>'041606</v>
          </cell>
          <cell r="C62">
            <v>4</v>
          </cell>
          <cell r="D62">
            <v>1</v>
          </cell>
          <cell r="E62" t="str">
            <v>'0416</v>
          </cell>
          <cell r="F62" t="str">
            <v>TUCHOLSKI</v>
          </cell>
          <cell r="G62" t="str">
            <v>Tuchola - miasto</v>
          </cell>
          <cell r="H62">
            <v>13544</v>
          </cell>
          <cell r="I62">
            <v>2099.3200000000002</v>
          </cell>
          <cell r="J62">
            <v>13886</v>
          </cell>
          <cell r="K62">
            <v>3471.5</v>
          </cell>
          <cell r="L62">
            <v>1978.7550000000001</v>
          </cell>
          <cell r="M62">
            <v>183.98949999999999</v>
          </cell>
          <cell r="N62">
            <v>0</v>
          </cell>
          <cell r="O62">
            <v>1</v>
          </cell>
        </row>
        <row r="63">
          <cell r="A63" t="str">
            <v>Jabłonowo Pomorskie</v>
          </cell>
          <cell r="B63" t="str">
            <v>'040207</v>
          </cell>
          <cell r="C63">
            <v>3</v>
          </cell>
          <cell r="E63" t="str">
            <v>'0402</v>
          </cell>
          <cell r="F63" t="str">
            <v>BRODNICKI</v>
          </cell>
          <cell r="G63" t="str">
            <v>gmina Jabłonowo Pomorskie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</row>
        <row r="64">
          <cell r="A64" t="str">
            <v>Zbiczno</v>
          </cell>
          <cell r="B64" t="str">
            <v>'040210</v>
          </cell>
          <cell r="C64">
            <v>2</v>
          </cell>
          <cell r="D64">
            <v>2</v>
          </cell>
          <cell r="E64" t="str">
            <v>'0402</v>
          </cell>
          <cell r="F64" t="str">
            <v>BRODNICKI</v>
          </cell>
          <cell r="G64" t="str">
            <v>gmina Zbiczno</v>
          </cell>
          <cell r="H64">
            <v>4629</v>
          </cell>
          <cell r="I64">
            <v>217.56299999999999</v>
          </cell>
          <cell r="J64">
            <v>4632</v>
          </cell>
          <cell r="K64">
            <v>833.76</v>
          </cell>
          <cell r="L64">
            <v>400.20479999999998</v>
          </cell>
          <cell r="M64">
            <v>20.427120000000002</v>
          </cell>
          <cell r="N64">
            <v>0</v>
          </cell>
          <cell r="O64">
            <v>2</v>
          </cell>
        </row>
        <row r="65">
          <cell r="A65" t="str">
            <v>Jabłonowo Pomorskie - miasto</v>
          </cell>
          <cell r="B65" t="str">
            <v>'040207</v>
          </cell>
          <cell r="C65">
            <v>4</v>
          </cell>
          <cell r="D65">
            <v>1</v>
          </cell>
          <cell r="E65" t="str">
            <v>'0402</v>
          </cell>
          <cell r="F65" t="str">
            <v>BRODNICKI</v>
          </cell>
          <cell r="G65" t="str">
            <v>Jabłonowo Pomorskie - miasto</v>
          </cell>
          <cell r="H65">
            <v>3348</v>
          </cell>
          <cell r="I65">
            <v>518.94000000000005</v>
          </cell>
          <cell r="J65">
            <v>3686</v>
          </cell>
          <cell r="K65">
            <v>921.5</v>
          </cell>
          <cell r="L65">
            <v>525.255</v>
          </cell>
          <cell r="M65">
            <v>48.839500000000001</v>
          </cell>
          <cell r="N65">
            <v>0</v>
          </cell>
          <cell r="O65">
            <v>2</v>
          </cell>
        </row>
        <row r="66">
          <cell r="A66" t="str">
            <v>Jabłonowo Pomorskie - obszar wiejski</v>
          </cell>
          <cell r="B66" t="str">
            <v>'040207</v>
          </cell>
          <cell r="C66">
            <v>5</v>
          </cell>
          <cell r="D66">
            <v>2</v>
          </cell>
          <cell r="E66" t="str">
            <v>'0402</v>
          </cell>
          <cell r="F66" t="str">
            <v>BRODNICKI</v>
          </cell>
          <cell r="G66" t="str">
            <v>Jabłonowo Pomorskie - obszar wiejski</v>
          </cell>
          <cell r="H66">
            <v>5844</v>
          </cell>
          <cell r="I66">
            <v>274.66800000000001</v>
          </cell>
          <cell r="J66">
            <v>5283</v>
          </cell>
          <cell r="K66">
            <v>950.94</v>
          </cell>
          <cell r="L66">
            <v>456.45119999999997</v>
          </cell>
          <cell r="M66">
            <v>23.298030000000001</v>
          </cell>
          <cell r="N66">
            <v>0</v>
          </cell>
          <cell r="O66">
            <v>2</v>
          </cell>
        </row>
        <row r="67">
          <cell r="A67" t="str">
            <v>Bobrowo</v>
          </cell>
          <cell r="B67" t="str">
            <v>'040202</v>
          </cell>
          <cell r="C67">
            <v>2</v>
          </cell>
          <cell r="D67">
            <v>2</v>
          </cell>
          <cell r="E67" t="str">
            <v>'0402</v>
          </cell>
          <cell r="F67" t="str">
            <v>BRODNICKI</v>
          </cell>
          <cell r="G67" t="str">
            <v>gmina Bobrowo</v>
          </cell>
          <cell r="H67">
            <v>6706</v>
          </cell>
          <cell r="I67">
            <v>315.18200000000002</v>
          </cell>
          <cell r="J67">
            <v>6163</v>
          </cell>
          <cell r="K67">
            <v>1109.3399999999999</v>
          </cell>
          <cell r="L67">
            <v>532.4831999999999</v>
          </cell>
          <cell r="M67">
            <v>27.178829999999998</v>
          </cell>
          <cell r="N67">
            <v>0</v>
          </cell>
          <cell r="O67">
            <v>2</v>
          </cell>
        </row>
        <row r="68">
          <cell r="A68" t="str">
            <v>Kijewo Królewskie</v>
          </cell>
          <cell r="B68" t="str">
            <v>'040403</v>
          </cell>
          <cell r="C68">
            <v>2</v>
          </cell>
          <cell r="D68">
            <v>2</v>
          </cell>
          <cell r="E68" t="str">
            <v>'0404</v>
          </cell>
          <cell r="F68" t="str">
            <v>CHEŁMIŃSKI</v>
          </cell>
          <cell r="G68" t="str">
            <v>gmina Kijewo Królewskie</v>
          </cell>
          <cell r="H68">
            <v>4274</v>
          </cell>
          <cell r="I68">
            <v>200.87799999999999</v>
          </cell>
          <cell r="J68">
            <v>4347</v>
          </cell>
          <cell r="K68">
            <v>782.46</v>
          </cell>
          <cell r="L68">
            <v>375.58080000000001</v>
          </cell>
          <cell r="M68">
            <v>19.170270000000002</v>
          </cell>
          <cell r="N68">
            <v>0</v>
          </cell>
          <cell r="O68">
            <v>2</v>
          </cell>
        </row>
        <row r="69">
          <cell r="A69" t="str">
            <v>Papowo Biskupie</v>
          </cell>
          <cell r="B69" t="str">
            <v>'040405</v>
          </cell>
          <cell r="C69">
            <v>2</v>
          </cell>
          <cell r="D69">
            <v>2</v>
          </cell>
          <cell r="E69" t="str">
            <v>'0404</v>
          </cell>
          <cell r="F69" t="str">
            <v>CHEŁMIŃSKI</v>
          </cell>
          <cell r="G69" t="str">
            <v>gmina Papowo Biskupie</v>
          </cell>
          <cell r="H69">
            <v>4498</v>
          </cell>
          <cell r="I69">
            <v>211.40600000000001</v>
          </cell>
          <cell r="J69">
            <v>4417</v>
          </cell>
          <cell r="K69">
            <v>795.06</v>
          </cell>
          <cell r="L69">
            <v>381.62880000000001</v>
          </cell>
          <cell r="M69">
            <v>19.47897</v>
          </cell>
          <cell r="N69">
            <v>0</v>
          </cell>
          <cell r="O69">
            <v>2</v>
          </cell>
        </row>
        <row r="70">
          <cell r="A70" t="str">
            <v>Stolno</v>
          </cell>
          <cell r="B70" t="str">
            <v>'040406</v>
          </cell>
          <cell r="C70">
            <v>2</v>
          </cell>
          <cell r="D70">
            <v>2</v>
          </cell>
          <cell r="E70" t="str">
            <v>'0404</v>
          </cell>
          <cell r="F70" t="str">
            <v>CHEŁMIŃSKI</v>
          </cell>
          <cell r="G70" t="str">
            <v>gmina Stolno</v>
          </cell>
          <cell r="H70">
            <v>5247</v>
          </cell>
          <cell r="I70">
            <v>246.60900000000001</v>
          </cell>
          <cell r="J70">
            <v>5168</v>
          </cell>
          <cell r="K70">
            <v>930.24</v>
          </cell>
          <cell r="L70">
            <v>446.51519999999994</v>
          </cell>
          <cell r="M70">
            <v>22.790880000000001</v>
          </cell>
          <cell r="N70">
            <v>0</v>
          </cell>
          <cell r="O70">
            <v>2</v>
          </cell>
        </row>
        <row r="71">
          <cell r="A71" t="str">
            <v>Lisewo</v>
          </cell>
          <cell r="B71" t="str">
            <v>'040404</v>
          </cell>
          <cell r="C71">
            <v>2</v>
          </cell>
          <cell r="D71">
            <v>2</v>
          </cell>
          <cell r="E71" t="str">
            <v>'0404</v>
          </cell>
          <cell r="F71" t="str">
            <v>CHEŁMIŃSKI</v>
          </cell>
          <cell r="G71" t="str">
            <v>gmina Lisewo</v>
          </cell>
          <cell r="H71">
            <v>5569</v>
          </cell>
          <cell r="I71">
            <v>261.74299999999999</v>
          </cell>
          <cell r="J71">
            <v>5222</v>
          </cell>
          <cell r="K71">
            <v>939.96</v>
          </cell>
          <cell r="L71">
            <v>451.18079999999992</v>
          </cell>
          <cell r="M71">
            <v>23.029020000000003</v>
          </cell>
          <cell r="N71">
            <v>0</v>
          </cell>
          <cell r="O71">
            <v>2</v>
          </cell>
        </row>
        <row r="72">
          <cell r="A72" t="str">
            <v>Chełmno</v>
          </cell>
          <cell r="B72" t="str">
            <v>'040402</v>
          </cell>
          <cell r="C72">
            <v>2</v>
          </cell>
          <cell r="D72">
            <v>2</v>
          </cell>
          <cell r="E72" t="str">
            <v>'0404</v>
          </cell>
          <cell r="F72" t="str">
            <v>CHEŁMIŃSKI</v>
          </cell>
          <cell r="G72" t="str">
            <v>gmina Chełmno (gmina wiejska)</v>
          </cell>
          <cell r="H72">
            <v>5134</v>
          </cell>
          <cell r="I72">
            <v>241.298</v>
          </cell>
          <cell r="J72">
            <v>5391</v>
          </cell>
          <cell r="K72">
            <v>970.38</v>
          </cell>
          <cell r="L72">
            <v>465.78239999999994</v>
          </cell>
          <cell r="M72">
            <v>23.77431</v>
          </cell>
          <cell r="N72">
            <v>0</v>
          </cell>
          <cell r="O72">
            <v>2</v>
          </cell>
        </row>
        <row r="73">
          <cell r="A73" t="str">
            <v>Unisław</v>
          </cell>
          <cell r="B73" t="str">
            <v>'040407</v>
          </cell>
          <cell r="C73">
            <v>2</v>
          </cell>
          <cell r="D73">
            <v>2</v>
          </cell>
          <cell r="E73" t="str">
            <v>'0404</v>
          </cell>
          <cell r="F73" t="str">
            <v>CHEŁMIŃSKI</v>
          </cell>
          <cell r="G73" t="str">
            <v>gmina Unisław</v>
          </cell>
          <cell r="H73">
            <v>6715</v>
          </cell>
          <cell r="I73">
            <v>315.60500000000002</v>
          </cell>
          <cell r="J73">
            <v>6854</v>
          </cell>
          <cell r="K73">
            <v>1233.72</v>
          </cell>
          <cell r="L73">
            <v>592.18560000000002</v>
          </cell>
          <cell r="M73">
            <v>30.226140000000001</v>
          </cell>
          <cell r="N73">
            <v>0</v>
          </cell>
          <cell r="O73">
            <v>2</v>
          </cell>
        </row>
        <row r="74">
          <cell r="A74" t="str">
            <v>Chełmno</v>
          </cell>
          <cell r="B74" t="str">
            <v>'040401</v>
          </cell>
          <cell r="C74">
            <v>1</v>
          </cell>
          <cell r="D74">
            <v>1</v>
          </cell>
          <cell r="E74" t="str">
            <v>'0404</v>
          </cell>
          <cell r="F74" t="str">
            <v>CHEŁMIŃSKI</v>
          </cell>
          <cell r="G74" t="str">
            <v>gmina Chełmno (gmina miejska)</v>
          </cell>
          <cell r="H74">
            <v>22002</v>
          </cell>
          <cell r="I74">
            <v>3410.31</v>
          </cell>
          <cell r="J74">
            <v>20104</v>
          </cell>
          <cell r="K74">
            <v>5026</v>
          </cell>
          <cell r="L74">
            <v>2864.82</v>
          </cell>
          <cell r="M74">
            <v>266.37799999999999</v>
          </cell>
          <cell r="N74">
            <v>0</v>
          </cell>
          <cell r="O74">
            <v>2</v>
          </cell>
        </row>
        <row r="75">
          <cell r="A75" t="str">
            <v>Kowalewo Pomorskie</v>
          </cell>
          <cell r="B75" t="str">
            <v>'040504</v>
          </cell>
          <cell r="C75">
            <v>3</v>
          </cell>
          <cell r="D75">
            <v>0</v>
          </cell>
          <cell r="E75" t="str">
            <v>'0405</v>
          </cell>
          <cell r="F75" t="str">
            <v>GOLUBSKO-DOBRZYŃSKI</v>
          </cell>
          <cell r="G75" t="str">
            <v>gmina Kowalewo Pomorskie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</row>
        <row r="76">
          <cell r="A76" t="str">
            <v>Ciechocin</v>
          </cell>
          <cell r="B76" t="str">
            <v>'040502</v>
          </cell>
          <cell r="C76">
            <v>2</v>
          </cell>
          <cell r="D76">
            <v>2</v>
          </cell>
          <cell r="E76" t="str">
            <v>'0405</v>
          </cell>
          <cell r="F76" t="str">
            <v>GOLUBSKO-DOBRZYŃSKI</v>
          </cell>
          <cell r="G76" t="str">
            <v>gmina Ciechocin</v>
          </cell>
          <cell r="H76">
            <v>4010</v>
          </cell>
          <cell r="I76">
            <v>188.47</v>
          </cell>
          <cell r="J76">
            <v>3985</v>
          </cell>
          <cell r="K76">
            <v>717.3</v>
          </cell>
          <cell r="L76">
            <v>344.30399999999992</v>
          </cell>
          <cell r="M76">
            <v>17.57385</v>
          </cell>
          <cell r="N76">
            <v>0</v>
          </cell>
          <cell r="O76">
            <v>2</v>
          </cell>
        </row>
        <row r="77">
          <cell r="A77" t="str">
            <v>Kowalewo Pomorskie - miasto</v>
          </cell>
          <cell r="B77" t="str">
            <v>'040504</v>
          </cell>
          <cell r="C77">
            <v>4</v>
          </cell>
          <cell r="D77">
            <v>1</v>
          </cell>
          <cell r="E77" t="str">
            <v>'0405</v>
          </cell>
          <cell r="F77" t="str">
            <v>GOLUBSKO-DOBRZYŃSKI</v>
          </cell>
          <cell r="G77" t="str">
            <v>Kowalewo Pomorskie - miasto</v>
          </cell>
          <cell r="H77">
            <v>4107</v>
          </cell>
          <cell r="I77">
            <v>636.58500000000004</v>
          </cell>
          <cell r="J77">
            <v>4115</v>
          </cell>
          <cell r="K77">
            <v>1028.75</v>
          </cell>
          <cell r="L77">
            <v>586.38750000000005</v>
          </cell>
          <cell r="M77">
            <v>54.52375</v>
          </cell>
          <cell r="N77">
            <v>0</v>
          </cell>
          <cell r="O77">
            <v>2</v>
          </cell>
        </row>
        <row r="78">
          <cell r="A78" t="str">
            <v>Kowalewo Pomorskie - obszar wiejski</v>
          </cell>
          <cell r="B78" t="str">
            <v>'040504</v>
          </cell>
          <cell r="C78">
            <v>5</v>
          </cell>
          <cell r="D78">
            <v>2</v>
          </cell>
          <cell r="E78" t="str">
            <v>'0405</v>
          </cell>
          <cell r="F78" t="str">
            <v>GOLUBSKO-DOBRZYŃSKI</v>
          </cell>
          <cell r="G78" t="str">
            <v>Kowalewo Pomorskie - obszar wiejski</v>
          </cell>
          <cell r="H78">
            <v>7361</v>
          </cell>
          <cell r="I78">
            <v>345.96699999999998</v>
          </cell>
          <cell r="J78">
            <v>7366</v>
          </cell>
          <cell r="K78">
            <v>1325.88</v>
          </cell>
          <cell r="L78">
            <v>636.42239999999993</v>
          </cell>
          <cell r="M78">
            <v>32.484060000000007</v>
          </cell>
          <cell r="N78">
            <v>0</v>
          </cell>
          <cell r="O78">
            <v>2</v>
          </cell>
        </row>
        <row r="79">
          <cell r="A79" t="str">
            <v>Golub-Dobrzyń</v>
          </cell>
          <cell r="B79" t="str">
            <v>'040503</v>
          </cell>
          <cell r="C79">
            <v>2</v>
          </cell>
          <cell r="D79">
            <v>2</v>
          </cell>
          <cell r="E79" t="str">
            <v>'0405</v>
          </cell>
          <cell r="F79" t="str">
            <v>GOLUBSKO-DOBRZYŃSKI</v>
          </cell>
          <cell r="G79" t="str">
            <v>gmina Golub-Dobrzyń (gmina wiejska)</v>
          </cell>
          <cell r="H79">
            <v>8634</v>
          </cell>
          <cell r="I79">
            <v>405.798</v>
          </cell>
          <cell r="J79">
            <v>8373</v>
          </cell>
          <cell r="K79">
            <v>1507.14</v>
          </cell>
          <cell r="L79">
            <v>723.42719999999997</v>
          </cell>
          <cell r="M79">
            <v>36.924930000000003</v>
          </cell>
          <cell r="N79">
            <v>0</v>
          </cell>
          <cell r="O79">
            <v>2</v>
          </cell>
        </row>
        <row r="80">
          <cell r="A80" t="str">
            <v>Golub-Dobrzyń</v>
          </cell>
          <cell r="B80" t="str">
            <v>'040501</v>
          </cell>
          <cell r="C80">
            <v>1</v>
          </cell>
          <cell r="D80">
            <v>1</v>
          </cell>
          <cell r="E80" t="str">
            <v>'0405</v>
          </cell>
          <cell r="F80" t="str">
            <v>GOLUBSKO-DOBRZYŃSKI</v>
          </cell>
          <cell r="G80" t="str">
            <v>gmina Golub-Dobrzyń (gmina miejska)</v>
          </cell>
          <cell r="H80">
            <v>12845</v>
          </cell>
          <cell r="I80">
            <v>1990.9749999999999</v>
          </cell>
          <cell r="J80">
            <v>12935</v>
          </cell>
          <cell r="K80">
            <v>3233.75</v>
          </cell>
          <cell r="L80">
            <v>1843.2375</v>
          </cell>
          <cell r="M80">
            <v>171.38874999999999</v>
          </cell>
          <cell r="N80">
            <v>0</v>
          </cell>
          <cell r="O80">
            <v>2</v>
          </cell>
        </row>
        <row r="81">
          <cell r="A81" t="str">
            <v>Chełmża</v>
          </cell>
          <cell r="B81" t="str">
            <v>'041502</v>
          </cell>
          <cell r="C81">
            <v>2</v>
          </cell>
          <cell r="D81">
            <v>2</v>
          </cell>
          <cell r="E81" t="str">
            <v>'0415</v>
          </cell>
          <cell r="F81" t="str">
            <v>TORUŃSKI</v>
          </cell>
          <cell r="G81" t="str">
            <v>gmina Chełmża (gmina wiejska)</v>
          </cell>
          <cell r="H81">
            <v>10250</v>
          </cell>
          <cell r="I81">
            <v>481.75</v>
          </cell>
          <cell r="J81">
            <v>9485</v>
          </cell>
          <cell r="K81">
            <v>1707.3</v>
          </cell>
          <cell r="L81">
            <v>819.50399999999991</v>
          </cell>
          <cell r="M81">
            <v>41.828850000000003</v>
          </cell>
          <cell r="N81">
            <v>0</v>
          </cell>
          <cell r="O81">
            <v>2</v>
          </cell>
        </row>
        <row r="82">
          <cell r="A82" t="str">
            <v>Chełmża</v>
          </cell>
          <cell r="B82" t="str">
            <v>'041501</v>
          </cell>
          <cell r="C82">
            <v>1</v>
          </cell>
          <cell r="D82">
            <v>1</v>
          </cell>
          <cell r="E82" t="str">
            <v>'0415</v>
          </cell>
          <cell r="F82" t="str">
            <v>TORUŃSKI</v>
          </cell>
          <cell r="G82" t="str">
            <v>gmina Chełmża (gmina miejska)</v>
          </cell>
          <cell r="H82">
            <v>15432</v>
          </cell>
          <cell r="I82">
            <v>2391.96</v>
          </cell>
          <cell r="J82">
            <v>15102</v>
          </cell>
          <cell r="K82">
            <v>3775.5</v>
          </cell>
          <cell r="L82">
            <v>2152.0349999999999</v>
          </cell>
          <cell r="M82">
            <v>200.10149999999999</v>
          </cell>
          <cell r="N82">
            <v>0</v>
          </cell>
          <cell r="O82">
            <v>2</v>
          </cell>
        </row>
        <row r="83">
          <cell r="A83" t="str">
            <v>Dębowa Łąka</v>
          </cell>
          <cell r="B83" t="str">
            <v>'041702</v>
          </cell>
          <cell r="C83">
            <v>2</v>
          </cell>
          <cell r="D83">
            <v>2</v>
          </cell>
          <cell r="E83" t="str">
            <v>'0417</v>
          </cell>
          <cell r="F83" t="str">
            <v>WĄBRZESKI</v>
          </cell>
          <cell r="G83" t="str">
            <v>gmina Dębowa Łąka</v>
          </cell>
          <cell r="H83">
            <v>3428</v>
          </cell>
          <cell r="I83">
            <v>161.11600000000001</v>
          </cell>
          <cell r="J83">
            <v>3276</v>
          </cell>
          <cell r="K83">
            <v>589.67999999999995</v>
          </cell>
          <cell r="L83">
            <v>283.04639999999995</v>
          </cell>
          <cell r="M83">
            <v>14.447159999999998</v>
          </cell>
          <cell r="N83">
            <v>0</v>
          </cell>
          <cell r="O83">
            <v>2</v>
          </cell>
        </row>
        <row r="84">
          <cell r="A84" t="str">
            <v>Książki</v>
          </cell>
          <cell r="B84" t="str">
            <v>'041703</v>
          </cell>
          <cell r="C84">
            <v>2</v>
          </cell>
          <cell r="D84">
            <v>2</v>
          </cell>
          <cell r="E84" t="str">
            <v>'0417</v>
          </cell>
          <cell r="F84" t="str">
            <v>WĄBRZESKI</v>
          </cell>
          <cell r="G84" t="str">
            <v>gmina Książki</v>
          </cell>
          <cell r="H84">
            <v>4622</v>
          </cell>
          <cell r="I84">
            <v>217.23400000000001</v>
          </cell>
          <cell r="J84">
            <v>4145</v>
          </cell>
          <cell r="K84">
            <v>746.1</v>
          </cell>
          <cell r="L84">
            <v>358.12799999999993</v>
          </cell>
          <cell r="M84">
            <v>18.279450000000001</v>
          </cell>
          <cell r="N84">
            <v>0</v>
          </cell>
          <cell r="O84">
            <v>2</v>
          </cell>
        </row>
        <row r="85">
          <cell r="A85" t="str">
            <v>Płużnica</v>
          </cell>
          <cell r="B85" t="str">
            <v>'041704</v>
          </cell>
          <cell r="C85">
            <v>2</v>
          </cell>
          <cell r="D85">
            <v>2</v>
          </cell>
          <cell r="E85" t="str">
            <v>'0417</v>
          </cell>
          <cell r="F85" t="str">
            <v>WĄBRZESKI</v>
          </cell>
          <cell r="G85" t="str">
            <v>gmina Płużnica</v>
          </cell>
          <cell r="H85">
            <v>5275</v>
          </cell>
          <cell r="I85">
            <v>247.92500000000001</v>
          </cell>
          <cell r="J85">
            <v>4916</v>
          </cell>
          <cell r="K85">
            <v>884.88</v>
          </cell>
          <cell r="L85">
            <v>424.74239999999998</v>
          </cell>
          <cell r="M85">
            <v>21.679560000000002</v>
          </cell>
          <cell r="N85">
            <v>0</v>
          </cell>
          <cell r="O85">
            <v>2</v>
          </cell>
        </row>
        <row r="86">
          <cell r="A86" t="str">
            <v>Wąbrzeźno</v>
          </cell>
          <cell r="B86" t="str">
            <v>'041705</v>
          </cell>
          <cell r="C86">
            <v>2</v>
          </cell>
          <cell r="D86">
            <v>2</v>
          </cell>
          <cell r="E86" t="str">
            <v>'0417</v>
          </cell>
          <cell r="F86" t="str">
            <v>WĄBRZESKI</v>
          </cell>
          <cell r="G86" t="str">
            <v>gmina Wąbrzeźno (gmina wiejska)</v>
          </cell>
          <cell r="H86">
            <v>9112</v>
          </cell>
          <cell r="I86">
            <v>428.26400000000001</v>
          </cell>
          <cell r="J86">
            <v>8529</v>
          </cell>
          <cell r="K86">
            <v>1535.22</v>
          </cell>
          <cell r="L86">
            <v>736.90559999999994</v>
          </cell>
          <cell r="M86">
            <v>37.61289</v>
          </cell>
          <cell r="N86">
            <v>0</v>
          </cell>
          <cell r="O86">
            <v>2</v>
          </cell>
        </row>
        <row r="87">
          <cell r="A87" t="str">
            <v>Wąbrzeźno</v>
          </cell>
          <cell r="B87" t="str">
            <v>'041701</v>
          </cell>
          <cell r="C87">
            <v>1</v>
          </cell>
          <cell r="D87">
            <v>1</v>
          </cell>
          <cell r="E87" t="str">
            <v>'0417</v>
          </cell>
          <cell r="F87" t="str">
            <v>WĄBRZESKI</v>
          </cell>
          <cell r="G87" t="str">
            <v>gmina Wąbrzeźno (gmina miejska)</v>
          </cell>
          <cell r="H87">
            <v>14026</v>
          </cell>
          <cell r="I87">
            <v>2174.0300000000002</v>
          </cell>
          <cell r="J87">
            <v>13877</v>
          </cell>
          <cell r="K87">
            <v>3469.25</v>
          </cell>
          <cell r="L87">
            <v>1977.4725000000001</v>
          </cell>
          <cell r="M87">
            <v>183.87025</v>
          </cell>
          <cell r="N87">
            <v>0</v>
          </cell>
          <cell r="O87">
            <v>2</v>
          </cell>
        </row>
        <row r="88">
          <cell r="A88" t="str">
            <v>Górzno</v>
          </cell>
          <cell r="B88" t="str">
            <v>'040205</v>
          </cell>
          <cell r="C88">
            <v>3</v>
          </cell>
          <cell r="D88">
            <v>0</v>
          </cell>
          <cell r="E88" t="str">
            <v>'0402</v>
          </cell>
          <cell r="F88" t="str">
            <v>BRODNICKI</v>
          </cell>
          <cell r="G88" t="str">
            <v>gmina Górzno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</v>
          </cell>
        </row>
        <row r="89">
          <cell r="A89" t="str">
            <v>Górzno - miasto</v>
          </cell>
          <cell r="B89" t="str">
            <v>'040205</v>
          </cell>
          <cell r="C89">
            <v>4</v>
          </cell>
          <cell r="D89">
            <v>1</v>
          </cell>
          <cell r="E89" t="str">
            <v>'0402</v>
          </cell>
          <cell r="F89" t="str">
            <v>BRODNICKI</v>
          </cell>
          <cell r="G89" t="str">
            <v>Górzno - miasto</v>
          </cell>
          <cell r="H89">
            <v>1384</v>
          </cell>
          <cell r="I89">
            <v>214.52</v>
          </cell>
          <cell r="J89">
            <v>1357</v>
          </cell>
          <cell r="K89">
            <v>339.25</v>
          </cell>
          <cell r="L89">
            <v>193.3725</v>
          </cell>
          <cell r="M89">
            <v>17.980249999999998</v>
          </cell>
          <cell r="N89">
            <v>0</v>
          </cell>
          <cell r="O89">
            <v>3</v>
          </cell>
        </row>
        <row r="90">
          <cell r="A90" t="str">
            <v>Górzno - obszar wiejski</v>
          </cell>
          <cell r="B90" t="str">
            <v>'040205</v>
          </cell>
          <cell r="C90">
            <v>5</v>
          </cell>
          <cell r="D90">
            <v>2</v>
          </cell>
          <cell r="E90" t="str">
            <v>'0402</v>
          </cell>
          <cell r="F90" t="str">
            <v>BRODNICKI</v>
          </cell>
          <cell r="G90" t="str">
            <v>Górzno - obszar wiejski</v>
          </cell>
          <cell r="H90">
            <v>2805</v>
          </cell>
          <cell r="I90">
            <v>131.83500000000001</v>
          </cell>
          <cell r="J90">
            <v>2516</v>
          </cell>
          <cell r="K90">
            <v>452.88</v>
          </cell>
          <cell r="L90">
            <v>217.38239999999996</v>
          </cell>
          <cell r="M90">
            <v>11.095560000000001</v>
          </cell>
          <cell r="N90">
            <v>0</v>
          </cell>
          <cell r="O90">
            <v>3</v>
          </cell>
        </row>
        <row r="91">
          <cell r="A91" t="str">
            <v>Brzozie</v>
          </cell>
          <cell r="B91" t="str">
            <v>'040204</v>
          </cell>
          <cell r="C91">
            <v>2</v>
          </cell>
          <cell r="D91">
            <v>2</v>
          </cell>
          <cell r="E91" t="str">
            <v>'0402</v>
          </cell>
          <cell r="F91" t="str">
            <v>BRODNICKI</v>
          </cell>
          <cell r="G91" t="str">
            <v>gmina Brzozie</v>
          </cell>
          <cell r="H91">
            <v>3845</v>
          </cell>
          <cell r="I91">
            <v>180.715</v>
          </cell>
          <cell r="J91">
            <v>3644</v>
          </cell>
          <cell r="K91">
            <v>655.92</v>
          </cell>
          <cell r="L91">
            <v>314.84159999999997</v>
          </cell>
          <cell r="M91">
            <v>16.070039999999999</v>
          </cell>
          <cell r="N91">
            <v>0</v>
          </cell>
          <cell r="O91">
            <v>3</v>
          </cell>
        </row>
        <row r="92">
          <cell r="A92" t="str">
            <v>Osiek</v>
          </cell>
          <cell r="B92" t="str">
            <v>'040208</v>
          </cell>
          <cell r="C92">
            <v>2</v>
          </cell>
          <cell r="D92">
            <v>2</v>
          </cell>
          <cell r="E92" t="str">
            <v>'0402</v>
          </cell>
          <cell r="F92" t="str">
            <v>BRODNICKI</v>
          </cell>
          <cell r="G92" t="str">
            <v>gmina Osiek</v>
          </cell>
          <cell r="H92">
            <v>4464</v>
          </cell>
          <cell r="I92">
            <v>209.80799999999999</v>
          </cell>
          <cell r="J92">
            <v>4055</v>
          </cell>
          <cell r="K92">
            <v>729.9</v>
          </cell>
          <cell r="L92">
            <v>350.35199999999992</v>
          </cell>
          <cell r="M92">
            <v>17.882549999999998</v>
          </cell>
          <cell r="N92">
            <v>0</v>
          </cell>
          <cell r="O92">
            <v>3</v>
          </cell>
        </row>
        <row r="93">
          <cell r="A93" t="str">
            <v>Bartniczka</v>
          </cell>
          <cell r="B93" t="str">
            <v>'040206</v>
          </cell>
          <cell r="C93">
            <v>2</v>
          </cell>
          <cell r="D93">
            <v>2</v>
          </cell>
          <cell r="E93" t="str">
            <v>'0402</v>
          </cell>
          <cell r="F93" t="str">
            <v>BRODNICKI</v>
          </cell>
          <cell r="G93" t="str">
            <v>gmina Bartniczka</v>
          </cell>
          <cell r="H93">
            <v>4766</v>
          </cell>
          <cell r="I93">
            <v>224.00200000000001</v>
          </cell>
          <cell r="J93">
            <v>4643</v>
          </cell>
          <cell r="K93">
            <v>835.74</v>
          </cell>
          <cell r="L93">
            <v>401.15519999999998</v>
          </cell>
          <cell r="M93">
            <v>20.475630000000002</v>
          </cell>
          <cell r="N93">
            <v>0</v>
          </cell>
          <cell r="O93">
            <v>3</v>
          </cell>
        </row>
        <row r="94">
          <cell r="A94" t="str">
            <v>Świedziebnia</v>
          </cell>
          <cell r="B94" t="str">
            <v>'040209</v>
          </cell>
          <cell r="C94">
            <v>2</v>
          </cell>
          <cell r="D94">
            <v>2</v>
          </cell>
          <cell r="E94" t="str">
            <v>'0402</v>
          </cell>
          <cell r="F94" t="str">
            <v>BRODNICKI</v>
          </cell>
          <cell r="G94" t="str">
            <v>gmina Świedziebnia</v>
          </cell>
          <cell r="H94">
            <v>5569</v>
          </cell>
          <cell r="I94">
            <v>261.74299999999999</v>
          </cell>
          <cell r="J94">
            <v>5131</v>
          </cell>
          <cell r="K94">
            <v>923.58</v>
          </cell>
          <cell r="L94">
            <v>443.31839999999994</v>
          </cell>
          <cell r="M94">
            <v>22.62771</v>
          </cell>
          <cell r="N94">
            <v>0</v>
          </cell>
          <cell r="O94">
            <v>3</v>
          </cell>
        </row>
        <row r="95">
          <cell r="A95" t="str">
            <v>Brodnica</v>
          </cell>
          <cell r="B95" t="str">
            <v>'040203</v>
          </cell>
          <cell r="C95">
            <v>2</v>
          </cell>
          <cell r="D95">
            <v>2</v>
          </cell>
          <cell r="E95" t="str">
            <v>'0402</v>
          </cell>
          <cell r="F95" t="str">
            <v>BRODNICKI</v>
          </cell>
          <cell r="G95" t="str">
            <v>gmina Brodnica (gmina wiejska)</v>
          </cell>
          <cell r="H95">
            <v>5751</v>
          </cell>
          <cell r="I95">
            <v>270.29700000000003</v>
          </cell>
          <cell r="J95">
            <v>6990</v>
          </cell>
          <cell r="K95">
            <v>1258.2</v>
          </cell>
          <cell r="L95">
            <v>603.93599999999992</v>
          </cell>
          <cell r="M95">
            <v>30.825900000000001</v>
          </cell>
          <cell r="N95">
            <v>0</v>
          </cell>
          <cell r="O95">
            <v>3</v>
          </cell>
        </row>
        <row r="96">
          <cell r="A96" t="str">
            <v>Brodnica</v>
          </cell>
          <cell r="B96" t="str">
            <v>'040201</v>
          </cell>
          <cell r="C96">
            <v>1</v>
          </cell>
          <cell r="D96">
            <v>1</v>
          </cell>
          <cell r="E96" t="str">
            <v>'0402</v>
          </cell>
          <cell r="F96" t="str">
            <v>BRODNICKI</v>
          </cell>
          <cell r="G96" t="str">
            <v>gmina Brodnica (gmina miejska)</v>
          </cell>
          <cell r="H96">
            <v>27391</v>
          </cell>
          <cell r="I96">
            <v>4245.6049999999996</v>
          </cell>
          <cell r="J96">
            <v>27731</v>
          </cell>
          <cell r="K96">
            <v>6932.75</v>
          </cell>
          <cell r="L96">
            <v>3951.6675</v>
          </cell>
          <cell r="M96">
            <v>367.43574999999998</v>
          </cell>
          <cell r="N96">
            <v>0</v>
          </cell>
          <cell r="O96">
            <v>3</v>
          </cell>
        </row>
        <row r="97">
          <cell r="A97" t="str">
            <v>Radomin</v>
          </cell>
          <cell r="B97" t="str">
            <v>'040505</v>
          </cell>
          <cell r="C97">
            <v>2</v>
          </cell>
          <cell r="D97">
            <v>2</v>
          </cell>
          <cell r="E97" t="str">
            <v>'0405</v>
          </cell>
          <cell r="F97" t="str">
            <v>GOLUBSKO-DOBRZYŃSKI</v>
          </cell>
          <cell r="G97" t="str">
            <v>gmina Radomin</v>
          </cell>
          <cell r="H97">
            <v>4417</v>
          </cell>
          <cell r="I97">
            <v>207.59899999999999</v>
          </cell>
          <cell r="J97">
            <v>4069</v>
          </cell>
          <cell r="K97">
            <v>732.42</v>
          </cell>
          <cell r="L97">
            <v>351.5616</v>
          </cell>
          <cell r="M97">
            <v>17.944289999999999</v>
          </cell>
          <cell r="N97">
            <v>0</v>
          </cell>
          <cell r="O97">
            <v>3</v>
          </cell>
        </row>
        <row r="98">
          <cell r="A98" t="str">
            <v>Zbójno</v>
          </cell>
          <cell r="B98" t="str">
            <v>'040506</v>
          </cell>
          <cell r="C98">
            <v>2</v>
          </cell>
          <cell r="D98">
            <v>2</v>
          </cell>
          <cell r="E98" t="str">
            <v>'0405</v>
          </cell>
          <cell r="F98" t="str">
            <v>GOLUBSKO-DOBRZYŃSKI</v>
          </cell>
          <cell r="G98" t="str">
            <v>gmina Zbójno</v>
          </cell>
          <cell r="H98">
            <v>4606</v>
          </cell>
          <cell r="I98">
            <v>216.482</v>
          </cell>
          <cell r="J98">
            <v>4473</v>
          </cell>
          <cell r="K98">
            <v>805.14</v>
          </cell>
          <cell r="L98">
            <v>386.46719999999993</v>
          </cell>
          <cell r="M98">
            <v>19.725930000000002</v>
          </cell>
          <cell r="N98">
            <v>0</v>
          </cell>
          <cell r="O98">
            <v>3</v>
          </cell>
        </row>
        <row r="99">
          <cell r="A99" t="str">
            <v>Dobrzyń nad Wisłą</v>
          </cell>
          <cell r="B99" t="str">
            <v>'040804</v>
          </cell>
          <cell r="C99">
            <v>3</v>
          </cell>
          <cell r="D99">
            <v>0</v>
          </cell>
          <cell r="E99" t="str">
            <v>'0408</v>
          </cell>
          <cell r="F99" t="str">
            <v>LIPNOWSKI</v>
          </cell>
          <cell r="G99" t="str">
            <v>gmina Dobrzyń nad Wisłą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</v>
          </cell>
        </row>
        <row r="100">
          <cell r="A100" t="str">
            <v>Skępe</v>
          </cell>
          <cell r="B100" t="str">
            <v>'040807</v>
          </cell>
          <cell r="C100">
            <v>3</v>
          </cell>
          <cell r="D100">
            <v>0</v>
          </cell>
          <cell r="E100" t="str">
            <v>'0408</v>
          </cell>
          <cell r="F100" t="str">
            <v>LIPNOWSKI</v>
          </cell>
          <cell r="G100" t="str">
            <v>gmina Skępe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</row>
        <row r="101">
          <cell r="A101" t="str">
            <v>Chrostkowo</v>
          </cell>
          <cell r="B101" t="str">
            <v>'040803</v>
          </cell>
          <cell r="C101">
            <v>2</v>
          </cell>
          <cell r="D101">
            <v>2</v>
          </cell>
          <cell r="E101" t="str">
            <v>'0408</v>
          </cell>
          <cell r="F101" t="str">
            <v>LIPNOWSKI</v>
          </cell>
          <cell r="G101" t="str">
            <v>gmina Chrostkowo</v>
          </cell>
          <cell r="H101">
            <v>3399</v>
          </cell>
          <cell r="I101">
            <v>159.75299999999999</v>
          </cell>
          <cell r="J101">
            <v>3003</v>
          </cell>
          <cell r="K101">
            <v>540.54</v>
          </cell>
          <cell r="L101">
            <v>259.45920000000001</v>
          </cell>
          <cell r="M101">
            <v>13.243230000000001</v>
          </cell>
          <cell r="N101">
            <v>0</v>
          </cell>
          <cell r="O101">
            <v>3</v>
          </cell>
        </row>
        <row r="102">
          <cell r="A102" t="str">
            <v>Bobrowniki</v>
          </cell>
          <cell r="B102" t="str">
            <v>'040802</v>
          </cell>
          <cell r="C102">
            <v>2</v>
          </cell>
          <cell r="D102">
            <v>2</v>
          </cell>
          <cell r="E102" t="str">
            <v>'0408</v>
          </cell>
          <cell r="F102" t="str">
            <v>LIPNOWSKI</v>
          </cell>
          <cell r="G102" t="str">
            <v>gmina Bobrowniki</v>
          </cell>
          <cell r="H102">
            <v>3199</v>
          </cell>
          <cell r="I102">
            <v>150.35300000000001</v>
          </cell>
          <cell r="J102">
            <v>3039</v>
          </cell>
          <cell r="K102">
            <v>547.02</v>
          </cell>
          <cell r="L102">
            <v>262.56959999999998</v>
          </cell>
          <cell r="M102">
            <v>13.40199</v>
          </cell>
          <cell r="N102">
            <v>0</v>
          </cell>
          <cell r="O102">
            <v>3</v>
          </cell>
        </row>
        <row r="103">
          <cell r="A103" t="str">
            <v>Dobrzyń nad Wisłą - miasto</v>
          </cell>
          <cell r="B103" t="str">
            <v>'040804</v>
          </cell>
          <cell r="C103">
            <v>4</v>
          </cell>
          <cell r="D103">
            <v>1</v>
          </cell>
          <cell r="E103" t="str">
            <v>'0408</v>
          </cell>
          <cell r="F103" t="str">
            <v>LIPNOWSKI</v>
          </cell>
          <cell r="G103" t="str">
            <v>Dobrzyń nad Wisłą - miasto</v>
          </cell>
          <cell r="H103">
            <v>2328</v>
          </cell>
          <cell r="I103">
            <v>360.84</v>
          </cell>
          <cell r="J103">
            <v>2254</v>
          </cell>
          <cell r="K103">
            <v>563.5</v>
          </cell>
          <cell r="L103">
            <v>321.19499999999999</v>
          </cell>
          <cell r="M103">
            <v>29.865500000000001</v>
          </cell>
          <cell r="N103">
            <v>0</v>
          </cell>
          <cell r="O103">
            <v>3</v>
          </cell>
        </row>
        <row r="104">
          <cell r="A104" t="str">
            <v>Skępe - obszar wiejski</v>
          </cell>
          <cell r="B104" t="str">
            <v>'040807</v>
          </cell>
          <cell r="C104">
            <v>5</v>
          </cell>
          <cell r="D104">
            <v>2</v>
          </cell>
          <cell r="E104" t="str">
            <v>'0408</v>
          </cell>
          <cell r="F104" t="str">
            <v>LIPNOWSKI</v>
          </cell>
          <cell r="G104" t="str">
            <v>Skępe - obszar wiejski</v>
          </cell>
          <cell r="H104">
            <v>7944</v>
          </cell>
          <cell r="I104">
            <v>373.36799999999999</v>
          </cell>
          <cell r="J104">
            <v>4014</v>
          </cell>
          <cell r="K104">
            <v>722.52</v>
          </cell>
          <cell r="L104">
            <v>346.80959999999999</v>
          </cell>
          <cell r="M104">
            <v>17.701740000000001</v>
          </cell>
          <cell r="N104">
            <v>0</v>
          </cell>
          <cell r="O104">
            <v>3</v>
          </cell>
        </row>
        <row r="105">
          <cell r="A105" t="str">
            <v>Tłuchowo</v>
          </cell>
          <cell r="B105" t="str">
            <v>'040808</v>
          </cell>
          <cell r="C105">
            <v>2</v>
          </cell>
          <cell r="D105">
            <v>2</v>
          </cell>
          <cell r="E105" t="str">
            <v>'0408</v>
          </cell>
          <cell r="F105" t="str">
            <v>LIPNOWSKI</v>
          </cell>
          <cell r="G105" t="str">
            <v>gmina Tłuchowo</v>
          </cell>
          <cell r="H105">
            <v>4730</v>
          </cell>
          <cell r="I105">
            <v>222.31</v>
          </cell>
          <cell r="J105">
            <v>4606</v>
          </cell>
          <cell r="K105">
            <v>829.08</v>
          </cell>
          <cell r="L105">
            <v>397.95839999999998</v>
          </cell>
          <cell r="M105">
            <v>20.312460000000002</v>
          </cell>
          <cell r="N105">
            <v>0</v>
          </cell>
          <cell r="O105">
            <v>3</v>
          </cell>
        </row>
        <row r="106">
          <cell r="A106" t="str">
            <v>Skępe - miasto</v>
          </cell>
          <cell r="B106" t="str">
            <v>'040807</v>
          </cell>
          <cell r="C106">
            <v>4</v>
          </cell>
          <cell r="D106">
            <v>1</v>
          </cell>
          <cell r="E106" t="str">
            <v>'0408</v>
          </cell>
          <cell r="F106" t="str">
            <v>LIPNOWSKI</v>
          </cell>
          <cell r="G106" t="str">
            <v>Skępe - miasto</v>
          </cell>
          <cell r="H106">
            <v>0</v>
          </cell>
          <cell r="I106">
            <v>0</v>
          </cell>
          <cell r="J106">
            <v>3529</v>
          </cell>
          <cell r="K106">
            <v>882.25</v>
          </cell>
          <cell r="L106">
            <v>502.88249999999999</v>
          </cell>
          <cell r="M106">
            <v>46.759250000000002</v>
          </cell>
          <cell r="N106">
            <v>0</v>
          </cell>
          <cell r="O106">
            <v>3</v>
          </cell>
        </row>
        <row r="107">
          <cell r="A107" t="str">
            <v>Dobrzyń nad Wisłą - obszar wiejski</v>
          </cell>
          <cell r="B107" t="str">
            <v>'040804</v>
          </cell>
          <cell r="C107">
            <v>5</v>
          </cell>
          <cell r="D107">
            <v>2</v>
          </cell>
          <cell r="E107" t="str">
            <v>'0408</v>
          </cell>
          <cell r="F107" t="str">
            <v>LIPNOWSKI</v>
          </cell>
          <cell r="G107" t="str">
            <v>Dobrzyń nad Wisłą - obszar wiejski</v>
          </cell>
          <cell r="H107">
            <v>6481</v>
          </cell>
          <cell r="I107">
            <v>304.60700000000003</v>
          </cell>
          <cell r="J107">
            <v>5607</v>
          </cell>
          <cell r="K107">
            <v>1009.26</v>
          </cell>
          <cell r="L107">
            <v>484.44479999999993</v>
          </cell>
          <cell r="M107">
            <v>24.726870000000002</v>
          </cell>
          <cell r="N107">
            <v>0</v>
          </cell>
          <cell r="O107">
            <v>3</v>
          </cell>
        </row>
        <row r="108">
          <cell r="A108" t="str">
            <v>Wielgie</v>
          </cell>
          <cell r="B108" t="str">
            <v>'040809</v>
          </cell>
          <cell r="C108">
            <v>2</v>
          </cell>
          <cell r="D108">
            <v>2</v>
          </cell>
          <cell r="E108" t="str">
            <v>'0408</v>
          </cell>
          <cell r="F108" t="str">
            <v>LIPNOWSKI</v>
          </cell>
          <cell r="G108" t="str">
            <v>gmina Wielgie</v>
          </cell>
          <cell r="H108">
            <v>6880</v>
          </cell>
          <cell r="I108">
            <v>323.36</v>
          </cell>
          <cell r="J108">
            <v>6602</v>
          </cell>
          <cell r="K108">
            <v>1188.3599999999999</v>
          </cell>
          <cell r="L108">
            <v>570.41279999999995</v>
          </cell>
          <cell r="M108">
            <v>29.114819999999998</v>
          </cell>
          <cell r="N108">
            <v>0</v>
          </cell>
          <cell r="O108">
            <v>3</v>
          </cell>
        </row>
        <row r="109">
          <cell r="A109" t="str">
            <v>Kikół</v>
          </cell>
          <cell r="B109" t="str">
            <v>'040805</v>
          </cell>
          <cell r="C109">
            <v>2</v>
          </cell>
          <cell r="D109">
            <v>2</v>
          </cell>
          <cell r="E109" t="str">
            <v>'0408</v>
          </cell>
          <cell r="F109" t="str">
            <v>LIPNOWSKI</v>
          </cell>
          <cell r="G109" t="str">
            <v>gmina Kikół</v>
          </cell>
          <cell r="H109">
            <v>7490</v>
          </cell>
          <cell r="I109">
            <v>352.03</v>
          </cell>
          <cell r="J109">
            <v>7217</v>
          </cell>
          <cell r="K109">
            <v>1299.06</v>
          </cell>
          <cell r="L109">
            <v>623.54879999999991</v>
          </cell>
          <cell r="M109">
            <v>31.826969999999999</v>
          </cell>
          <cell r="N109">
            <v>0</v>
          </cell>
          <cell r="O109">
            <v>3</v>
          </cell>
        </row>
        <row r="110">
          <cell r="A110" t="str">
            <v>Lipno</v>
          </cell>
          <cell r="B110" t="str">
            <v>'040806</v>
          </cell>
          <cell r="C110">
            <v>2</v>
          </cell>
          <cell r="D110">
            <v>2</v>
          </cell>
          <cell r="E110" t="str">
            <v>'0408</v>
          </cell>
          <cell r="F110" t="str">
            <v>LIPNOWSKI</v>
          </cell>
          <cell r="G110" t="str">
            <v>gmina Lipno (gmina wiejska)</v>
          </cell>
          <cell r="H110">
            <v>11674</v>
          </cell>
          <cell r="I110">
            <v>548.678</v>
          </cell>
          <cell r="J110">
            <v>11433</v>
          </cell>
          <cell r="K110">
            <v>2057.94</v>
          </cell>
          <cell r="L110">
            <v>987.81119999999999</v>
          </cell>
          <cell r="M110">
            <v>50.419530000000002</v>
          </cell>
          <cell r="N110">
            <v>0</v>
          </cell>
          <cell r="O110">
            <v>3</v>
          </cell>
        </row>
        <row r="111">
          <cell r="A111" t="str">
            <v>Lipno</v>
          </cell>
          <cell r="B111" t="str">
            <v>'040801</v>
          </cell>
          <cell r="C111">
            <v>1</v>
          </cell>
          <cell r="D111">
            <v>1</v>
          </cell>
          <cell r="E111" t="str">
            <v>'0408</v>
          </cell>
          <cell r="F111" t="str">
            <v>LIPNOWSKI</v>
          </cell>
          <cell r="G111" t="str">
            <v>gmina Lipno (gmina miejska)</v>
          </cell>
          <cell r="H111">
            <v>15365</v>
          </cell>
          <cell r="I111">
            <v>2381.5749999999998</v>
          </cell>
          <cell r="J111">
            <v>14764</v>
          </cell>
          <cell r="K111">
            <v>3691</v>
          </cell>
          <cell r="L111">
            <v>2103.87</v>
          </cell>
          <cell r="M111">
            <v>195.62299999999999</v>
          </cell>
          <cell r="N111">
            <v>0</v>
          </cell>
          <cell r="O111">
            <v>3</v>
          </cell>
        </row>
        <row r="112">
          <cell r="A112" t="str">
            <v>Wąpielsk</v>
          </cell>
          <cell r="B112" t="str">
            <v>'041206</v>
          </cell>
          <cell r="C112">
            <v>2</v>
          </cell>
          <cell r="D112">
            <v>2</v>
          </cell>
          <cell r="E112" t="str">
            <v>'0412</v>
          </cell>
          <cell r="F112" t="str">
            <v>RYPIŃSKI</v>
          </cell>
          <cell r="G112" t="str">
            <v>gmina Wąpielsk</v>
          </cell>
          <cell r="H112">
            <v>4446</v>
          </cell>
          <cell r="I112">
            <v>208.96199999999999</v>
          </cell>
          <cell r="J112">
            <v>4069</v>
          </cell>
          <cell r="K112">
            <v>732.42</v>
          </cell>
          <cell r="L112">
            <v>351.5616</v>
          </cell>
          <cell r="M112">
            <v>17.944289999999999</v>
          </cell>
          <cell r="N112">
            <v>0</v>
          </cell>
          <cell r="O112">
            <v>3</v>
          </cell>
        </row>
        <row r="113">
          <cell r="A113" t="str">
            <v>Rogowo</v>
          </cell>
          <cell r="B113" t="str">
            <v>'041203</v>
          </cell>
          <cell r="C113">
            <v>2</v>
          </cell>
          <cell r="D113">
            <v>2</v>
          </cell>
          <cell r="E113" t="str">
            <v>'0412</v>
          </cell>
          <cell r="F113" t="str">
            <v>RYPIŃSKI</v>
          </cell>
          <cell r="G113" t="str">
            <v>gmina Rogowo</v>
          </cell>
          <cell r="H113">
            <v>5288</v>
          </cell>
          <cell r="I113">
            <v>248.536</v>
          </cell>
          <cell r="J113">
            <v>4572</v>
          </cell>
          <cell r="K113">
            <v>822.96</v>
          </cell>
          <cell r="L113">
            <v>395.02080000000001</v>
          </cell>
          <cell r="M113">
            <v>20.162520000000001</v>
          </cell>
          <cell r="N113">
            <v>0</v>
          </cell>
          <cell r="O113">
            <v>3</v>
          </cell>
        </row>
        <row r="114">
          <cell r="A114" t="str">
            <v>Brzuze</v>
          </cell>
          <cell r="B114" t="str">
            <v>'041202</v>
          </cell>
          <cell r="C114">
            <v>2</v>
          </cell>
          <cell r="D114">
            <v>2</v>
          </cell>
          <cell r="E114" t="str">
            <v>'0412</v>
          </cell>
          <cell r="F114" t="str">
            <v>RYPIŃSKI</v>
          </cell>
          <cell r="G114" t="str">
            <v>gmina Brzuze</v>
          </cell>
          <cell r="H114">
            <v>5888</v>
          </cell>
          <cell r="I114">
            <v>276.73599999999999</v>
          </cell>
          <cell r="J114">
            <v>5288</v>
          </cell>
          <cell r="K114">
            <v>951.84</v>
          </cell>
          <cell r="L114">
            <v>456.88319999999993</v>
          </cell>
          <cell r="M114">
            <v>23.320080000000001</v>
          </cell>
          <cell r="N114">
            <v>0</v>
          </cell>
          <cell r="O114">
            <v>3</v>
          </cell>
        </row>
        <row r="115">
          <cell r="A115" t="str">
            <v>Skrwilno</v>
          </cell>
          <cell r="B115" t="str">
            <v>'041205</v>
          </cell>
          <cell r="C115">
            <v>2</v>
          </cell>
          <cell r="D115">
            <v>2</v>
          </cell>
          <cell r="E115" t="str">
            <v>'0412</v>
          </cell>
          <cell r="F115" t="str">
            <v>RYPIŃSKI</v>
          </cell>
          <cell r="G115" t="str">
            <v>gmina Skrwilno</v>
          </cell>
          <cell r="H115">
            <v>6629</v>
          </cell>
          <cell r="I115">
            <v>311.56299999999999</v>
          </cell>
          <cell r="J115">
            <v>5996</v>
          </cell>
          <cell r="K115">
            <v>1079.28</v>
          </cell>
          <cell r="L115">
            <v>518.05439999999999</v>
          </cell>
          <cell r="M115">
            <v>26.442360000000001</v>
          </cell>
          <cell r="N115">
            <v>0</v>
          </cell>
          <cell r="O115">
            <v>3</v>
          </cell>
        </row>
        <row r="116">
          <cell r="A116" t="str">
            <v>Rypin</v>
          </cell>
          <cell r="B116" t="str">
            <v>'041204</v>
          </cell>
          <cell r="C116">
            <v>2</v>
          </cell>
          <cell r="D116">
            <v>2</v>
          </cell>
          <cell r="E116" t="str">
            <v>'0412</v>
          </cell>
          <cell r="F116" t="str">
            <v>RYPIŃSKI</v>
          </cell>
          <cell r="G116" t="str">
            <v>gmina Rypin (gmina wiejska)</v>
          </cell>
          <cell r="H116">
            <v>7785</v>
          </cell>
          <cell r="I116">
            <v>365.89499999999998</v>
          </cell>
          <cell r="J116">
            <v>7390</v>
          </cell>
          <cell r="K116">
            <v>1330.2</v>
          </cell>
          <cell r="L116">
            <v>638.49599999999987</v>
          </cell>
          <cell r="M116">
            <v>32.5899</v>
          </cell>
          <cell r="N116">
            <v>0</v>
          </cell>
          <cell r="O116">
            <v>3</v>
          </cell>
        </row>
        <row r="117">
          <cell r="A117" t="str">
            <v>Rypin</v>
          </cell>
          <cell r="B117" t="str">
            <v>'041201</v>
          </cell>
          <cell r="C117">
            <v>1</v>
          </cell>
          <cell r="D117">
            <v>1</v>
          </cell>
          <cell r="E117" t="str">
            <v>'0412</v>
          </cell>
          <cell r="F117" t="str">
            <v>RYPIŃSKI</v>
          </cell>
          <cell r="G117" t="str">
            <v>gmina Rypin (gmina miejska)</v>
          </cell>
          <cell r="H117">
            <v>16848</v>
          </cell>
          <cell r="I117">
            <v>2611.44</v>
          </cell>
          <cell r="J117">
            <v>16528</v>
          </cell>
          <cell r="K117">
            <v>4132</v>
          </cell>
          <cell r="L117">
            <v>2355.2399999999998</v>
          </cell>
          <cell r="M117">
            <v>218.99599999999998</v>
          </cell>
          <cell r="N117">
            <v>0</v>
          </cell>
          <cell r="O117">
            <v>3</v>
          </cell>
        </row>
        <row r="118">
          <cell r="A118" t="str">
            <v>Fabianki</v>
          </cell>
          <cell r="B118" t="str">
            <v>'041807</v>
          </cell>
          <cell r="C118">
            <v>2</v>
          </cell>
          <cell r="D118">
            <v>2</v>
          </cell>
          <cell r="E118" t="str">
            <v>'0418</v>
          </cell>
          <cell r="F118" t="str">
            <v>WŁOCŁAWSKI</v>
          </cell>
          <cell r="G118" t="str">
            <v>gmina Fabianki</v>
          </cell>
          <cell r="H118">
            <v>7738</v>
          </cell>
          <cell r="I118">
            <v>363.68599999999998</v>
          </cell>
          <cell r="J118">
            <v>9318</v>
          </cell>
          <cell r="K118">
            <v>1677.24</v>
          </cell>
          <cell r="L118">
            <v>805.0752</v>
          </cell>
          <cell r="M118">
            <v>41.092379999999999</v>
          </cell>
          <cell r="N118">
            <v>0</v>
          </cell>
          <cell r="O118">
            <v>3</v>
          </cell>
        </row>
        <row r="119">
          <cell r="A119" t="str">
            <v>Bądkowo</v>
          </cell>
          <cell r="B119" t="str">
            <v>'040105</v>
          </cell>
          <cell r="C119">
            <v>2</v>
          </cell>
          <cell r="D119">
            <v>2</v>
          </cell>
          <cell r="E119" t="str">
            <v>'0401</v>
          </cell>
          <cell r="F119" t="str">
            <v>ALEKSANDROWSKI</v>
          </cell>
          <cell r="G119" t="str">
            <v>gmina Bądkowo</v>
          </cell>
          <cell r="H119">
            <v>5104</v>
          </cell>
          <cell r="I119">
            <v>239.88800000000001</v>
          </cell>
          <cell r="J119">
            <v>4488</v>
          </cell>
          <cell r="K119">
            <v>807.84</v>
          </cell>
          <cell r="L119">
            <v>387.76319999999993</v>
          </cell>
          <cell r="M119">
            <v>19.792080000000002</v>
          </cell>
          <cell r="N119">
            <v>0</v>
          </cell>
          <cell r="O119">
            <v>4</v>
          </cell>
        </row>
        <row r="120">
          <cell r="A120" t="str">
            <v>Piotrków Kujawski</v>
          </cell>
          <cell r="B120" t="str">
            <v>'041105</v>
          </cell>
          <cell r="C120">
            <v>3</v>
          </cell>
          <cell r="D120">
            <v>0</v>
          </cell>
          <cell r="E120" t="str">
            <v>'0411</v>
          </cell>
          <cell r="F120" t="str">
            <v>RADZIEJOWSKI</v>
          </cell>
          <cell r="G120" t="str">
            <v>gmina Piotrków Kujawski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</v>
          </cell>
        </row>
        <row r="121">
          <cell r="A121" t="str">
            <v>Bytoń</v>
          </cell>
          <cell r="B121" t="str">
            <v>'041102</v>
          </cell>
          <cell r="C121">
            <v>2</v>
          </cell>
          <cell r="D121">
            <v>2</v>
          </cell>
          <cell r="E121" t="str">
            <v>'0411</v>
          </cell>
          <cell r="F121" t="str">
            <v>RADZIEJOWSKI</v>
          </cell>
          <cell r="G121" t="str">
            <v>gmina Bytoń</v>
          </cell>
          <cell r="H121">
            <v>4091</v>
          </cell>
          <cell r="I121">
            <v>192.27699999999999</v>
          </cell>
          <cell r="J121">
            <v>3667</v>
          </cell>
          <cell r="K121">
            <v>660.06</v>
          </cell>
          <cell r="L121">
            <v>316.8288</v>
          </cell>
          <cell r="M121">
            <v>16.171469999999999</v>
          </cell>
          <cell r="N121">
            <v>0</v>
          </cell>
          <cell r="O121">
            <v>4</v>
          </cell>
        </row>
        <row r="122">
          <cell r="A122" t="str">
            <v>Radziejów</v>
          </cell>
          <cell r="B122" t="str">
            <v>'041106</v>
          </cell>
          <cell r="C122">
            <v>2</v>
          </cell>
          <cell r="D122">
            <v>2</v>
          </cell>
          <cell r="E122" t="str">
            <v>'0411</v>
          </cell>
          <cell r="F122" t="str">
            <v>RADZIEJOWSKI</v>
          </cell>
          <cell r="G122" t="str">
            <v>gmina Radziejów (gmina wiejska)</v>
          </cell>
          <cell r="H122">
            <v>4865</v>
          </cell>
          <cell r="I122">
            <v>228.655</v>
          </cell>
          <cell r="J122">
            <v>4420</v>
          </cell>
          <cell r="K122">
            <v>795.6</v>
          </cell>
          <cell r="L122">
            <v>381.88799999999992</v>
          </cell>
          <cell r="M122">
            <v>19.4922</v>
          </cell>
          <cell r="N122">
            <v>0</v>
          </cell>
          <cell r="O122">
            <v>4</v>
          </cell>
        </row>
        <row r="123">
          <cell r="A123" t="str">
            <v>Topólka</v>
          </cell>
          <cell r="B123" t="str">
            <v>'041107</v>
          </cell>
          <cell r="C123">
            <v>2</v>
          </cell>
          <cell r="D123">
            <v>2</v>
          </cell>
          <cell r="E123" t="str">
            <v>'0411</v>
          </cell>
          <cell r="F123" t="str">
            <v>RADZIEJOWSKI</v>
          </cell>
          <cell r="G123" t="str">
            <v>gmina Topólka</v>
          </cell>
          <cell r="H123">
            <v>5716</v>
          </cell>
          <cell r="I123">
            <v>268.65199999999999</v>
          </cell>
          <cell r="J123">
            <v>4887</v>
          </cell>
          <cell r="K123">
            <v>879.66</v>
          </cell>
          <cell r="L123">
            <v>422.2367999999999</v>
          </cell>
          <cell r="M123">
            <v>21.551670000000001</v>
          </cell>
          <cell r="N123">
            <v>0</v>
          </cell>
          <cell r="O123">
            <v>4</v>
          </cell>
        </row>
        <row r="124">
          <cell r="A124" t="str">
            <v>Piotrków Kujawski - obszar wiejski</v>
          </cell>
          <cell r="B124" t="str">
            <v>'041105</v>
          </cell>
          <cell r="C124">
            <v>5</v>
          </cell>
          <cell r="D124">
            <v>2</v>
          </cell>
          <cell r="E124" t="str">
            <v>'0411</v>
          </cell>
          <cell r="F124" t="str">
            <v>RADZIEJOWSKI</v>
          </cell>
          <cell r="G124" t="str">
            <v>Piotrków Kujawski - obszar wiejski</v>
          </cell>
          <cell r="H124">
            <v>10539</v>
          </cell>
          <cell r="I124">
            <v>495.33300000000003</v>
          </cell>
          <cell r="J124">
            <v>5015</v>
          </cell>
          <cell r="K124">
            <v>902.7</v>
          </cell>
          <cell r="L124">
            <v>433.29599999999994</v>
          </cell>
          <cell r="M124">
            <v>22.116150000000001</v>
          </cell>
          <cell r="N124">
            <v>0</v>
          </cell>
          <cell r="O124">
            <v>4</v>
          </cell>
        </row>
        <row r="125">
          <cell r="A125" t="str">
            <v>Dobre</v>
          </cell>
          <cell r="B125" t="str">
            <v>'041103</v>
          </cell>
          <cell r="C125">
            <v>2</v>
          </cell>
          <cell r="D125">
            <v>2</v>
          </cell>
          <cell r="E125" t="str">
            <v>'0411</v>
          </cell>
          <cell r="F125" t="str">
            <v>RADZIEJOWSKI</v>
          </cell>
          <cell r="G125" t="str">
            <v>gmina Dobre</v>
          </cell>
          <cell r="H125">
            <v>5990</v>
          </cell>
          <cell r="I125">
            <v>281.52999999999997</v>
          </cell>
          <cell r="J125">
            <v>5444</v>
          </cell>
          <cell r="K125">
            <v>979.92</v>
          </cell>
          <cell r="L125">
            <v>470.36159999999995</v>
          </cell>
          <cell r="M125">
            <v>24.008040000000001</v>
          </cell>
          <cell r="N125">
            <v>0</v>
          </cell>
          <cell r="O125">
            <v>4</v>
          </cell>
        </row>
        <row r="126">
          <cell r="A126" t="str">
            <v>Piotrków Kujawski - miasto</v>
          </cell>
          <cell r="B126" t="str">
            <v>'041105</v>
          </cell>
          <cell r="C126">
            <v>4</v>
          </cell>
          <cell r="D126">
            <v>1</v>
          </cell>
          <cell r="E126" t="str">
            <v>'0411</v>
          </cell>
          <cell r="F126" t="str">
            <v>RADZIEJOWSKI</v>
          </cell>
          <cell r="G126" t="str">
            <v>Piotrków Kujawski - miasto</v>
          </cell>
          <cell r="I126">
            <v>0</v>
          </cell>
          <cell r="J126">
            <v>4391</v>
          </cell>
          <cell r="K126">
            <v>1097.75</v>
          </cell>
          <cell r="L126">
            <v>625.71749999999997</v>
          </cell>
          <cell r="M126">
            <v>58.180749999999996</v>
          </cell>
          <cell r="N126">
            <v>0</v>
          </cell>
          <cell r="O126">
            <v>4</v>
          </cell>
        </row>
        <row r="127">
          <cell r="A127" t="str">
            <v>Radziejów</v>
          </cell>
          <cell r="B127" t="str">
            <v>'041101</v>
          </cell>
          <cell r="C127">
            <v>1</v>
          </cell>
          <cell r="D127">
            <v>1</v>
          </cell>
          <cell r="E127" t="str">
            <v>'0411</v>
          </cell>
          <cell r="F127" t="str">
            <v>RADZIEJOWSKI</v>
          </cell>
          <cell r="G127" t="str">
            <v>gmina Radziejów (gmina miejska)</v>
          </cell>
          <cell r="H127">
            <v>5775</v>
          </cell>
          <cell r="I127">
            <v>895.125</v>
          </cell>
          <cell r="J127">
            <v>5696</v>
          </cell>
          <cell r="K127">
            <v>1424</v>
          </cell>
          <cell r="L127">
            <v>811.68</v>
          </cell>
          <cell r="M127">
            <v>75.471999999999994</v>
          </cell>
          <cell r="N127">
            <v>0</v>
          </cell>
          <cell r="O127">
            <v>4</v>
          </cell>
        </row>
        <row r="128">
          <cell r="A128" t="str">
            <v>Osięciny</v>
          </cell>
          <cell r="B128" t="str">
            <v>'041104</v>
          </cell>
          <cell r="C128">
            <v>2</v>
          </cell>
          <cell r="D128">
            <v>2</v>
          </cell>
          <cell r="E128" t="str">
            <v>'0411</v>
          </cell>
          <cell r="F128" t="str">
            <v>RADZIEJOWSKI</v>
          </cell>
          <cell r="G128" t="str">
            <v>gmina Osięciny</v>
          </cell>
          <cell r="H128">
            <v>8788</v>
          </cell>
          <cell r="I128">
            <v>413.036</v>
          </cell>
          <cell r="J128">
            <v>8078</v>
          </cell>
          <cell r="K128">
            <v>1454.04</v>
          </cell>
          <cell r="L128">
            <v>697.93919999999991</v>
          </cell>
          <cell r="M128">
            <v>35.623980000000003</v>
          </cell>
          <cell r="N128">
            <v>0</v>
          </cell>
          <cell r="O128">
            <v>4</v>
          </cell>
        </row>
        <row r="129">
          <cell r="A129" t="str">
            <v>miasto Włocławek</v>
          </cell>
          <cell r="B129" t="str">
            <v>'046401</v>
          </cell>
          <cell r="C129">
            <v>1</v>
          </cell>
          <cell r="D129">
            <v>1</v>
          </cell>
          <cell r="E129" t="str">
            <v>'0464</v>
          </cell>
          <cell r="F129" t="str">
            <v>WŁOCŁAWEK</v>
          </cell>
          <cell r="G129" t="str">
            <v>Włocławek</v>
          </cell>
          <cell r="H129">
            <v>123888</v>
          </cell>
          <cell r="I129">
            <v>19202.64</v>
          </cell>
          <cell r="J129">
            <v>116914</v>
          </cell>
          <cell r="K129">
            <v>38581.620000000003</v>
          </cell>
          <cell r="L129">
            <v>21991.523399999998</v>
          </cell>
          <cell r="M129">
            <v>2025.53505</v>
          </cell>
          <cell r="N129">
            <v>0</v>
          </cell>
          <cell r="O129">
            <v>4</v>
          </cell>
        </row>
        <row r="130">
          <cell r="A130" t="str">
            <v>Brześć Kujawski</v>
          </cell>
          <cell r="B130" t="str">
            <v>'041804</v>
          </cell>
          <cell r="C130">
            <v>3</v>
          </cell>
          <cell r="D130">
            <v>0</v>
          </cell>
          <cell r="E130" t="str">
            <v>'0418</v>
          </cell>
          <cell r="F130" t="str">
            <v>WŁOCŁAWSKI</v>
          </cell>
          <cell r="G130" t="str">
            <v>gmina Brześć Kujawski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</row>
        <row r="131">
          <cell r="A131" t="str">
            <v>Chodecz</v>
          </cell>
          <cell r="B131" t="str">
            <v>'041806</v>
          </cell>
          <cell r="C131">
            <v>3</v>
          </cell>
          <cell r="D131">
            <v>0</v>
          </cell>
          <cell r="E131" t="str">
            <v>'0418</v>
          </cell>
          <cell r="F131" t="str">
            <v>WŁOCŁAWSKI</v>
          </cell>
          <cell r="G131" t="str">
            <v>gmina Chodecz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A132" t="str">
            <v>Izbica Kujawska</v>
          </cell>
          <cell r="B132" t="str">
            <v>'041808</v>
          </cell>
          <cell r="C132">
            <v>3</v>
          </cell>
          <cell r="E132" t="str">
            <v>'0418</v>
          </cell>
          <cell r="F132" t="str">
            <v>WŁOCŁAWSKI</v>
          </cell>
          <cell r="G132" t="str">
            <v>gmina Izbica Kujawska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4</v>
          </cell>
        </row>
        <row r="133">
          <cell r="A133" t="str">
            <v>Lubień Kujawski</v>
          </cell>
          <cell r="B133" t="str">
            <v>'041811</v>
          </cell>
          <cell r="C133">
            <v>3</v>
          </cell>
          <cell r="D133">
            <v>0</v>
          </cell>
          <cell r="E133" t="str">
            <v>'0418</v>
          </cell>
          <cell r="F133" t="str">
            <v>WŁOCŁAWSKI</v>
          </cell>
          <cell r="G133" t="str">
            <v>gmina Lubień Kujawski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</v>
          </cell>
        </row>
        <row r="134">
          <cell r="A134" t="str">
            <v>Lubraniec</v>
          </cell>
          <cell r="B134" t="str">
            <v>'041812</v>
          </cell>
          <cell r="C134">
            <v>3</v>
          </cell>
          <cell r="D134">
            <v>0</v>
          </cell>
          <cell r="E134" t="str">
            <v>'0418</v>
          </cell>
          <cell r="F134" t="str">
            <v>WŁOCŁAWSKI</v>
          </cell>
          <cell r="G134" t="str">
            <v>gmina Lubraniec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</v>
          </cell>
        </row>
        <row r="135">
          <cell r="A135" t="str">
            <v>Lubień Kujawski - miasto</v>
          </cell>
          <cell r="B135" t="str">
            <v>'041811</v>
          </cell>
          <cell r="C135">
            <v>4</v>
          </cell>
          <cell r="D135">
            <v>1</v>
          </cell>
          <cell r="E135" t="str">
            <v>'0418</v>
          </cell>
          <cell r="F135" t="str">
            <v>WŁOCŁAWSKI</v>
          </cell>
          <cell r="G135" t="str">
            <v>Lubień Kujawski - miasto</v>
          </cell>
          <cell r="H135">
            <v>1396</v>
          </cell>
          <cell r="I135">
            <v>216.38</v>
          </cell>
          <cell r="J135">
            <v>1298</v>
          </cell>
          <cell r="K135">
            <v>324.5</v>
          </cell>
          <cell r="L135">
            <v>184.965</v>
          </cell>
          <cell r="M135">
            <v>17.198499999999999</v>
          </cell>
          <cell r="N135">
            <v>0</v>
          </cell>
          <cell r="O135">
            <v>4</v>
          </cell>
        </row>
        <row r="136">
          <cell r="A136" t="str">
            <v>Chodecz - miasto</v>
          </cell>
          <cell r="B136" t="str">
            <v>'041806</v>
          </cell>
          <cell r="C136">
            <v>4</v>
          </cell>
          <cell r="D136">
            <v>1</v>
          </cell>
          <cell r="E136" t="str">
            <v>'0418</v>
          </cell>
          <cell r="F136" t="str">
            <v>WŁOCŁAWSKI</v>
          </cell>
          <cell r="G136" t="str">
            <v>Chodecz - miasto</v>
          </cell>
          <cell r="H136">
            <v>1927</v>
          </cell>
          <cell r="I136">
            <v>298.685</v>
          </cell>
          <cell r="J136">
            <v>1862</v>
          </cell>
          <cell r="K136">
            <v>465.5</v>
          </cell>
          <cell r="L136">
            <v>265.33499999999998</v>
          </cell>
          <cell r="M136">
            <v>24.671499999999998</v>
          </cell>
          <cell r="N136">
            <v>0</v>
          </cell>
          <cell r="O136">
            <v>4</v>
          </cell>
        </row>
        <row r="137">
          <cell r="A137" t="str">
            <v>Boniewo</v>
          </cell>
          <cell r="B137" t="str">
            <v>'041803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Boniewo</v>
          </cell>
          <cell r="H137">
            <v>3955</v>
          </cell>
          <cell r="I137">
            <v>185.88499999999999</v>
          </cell>
          <cell r="J137">
            <v>3495</v>
          </cell>
          <cell r="K137">
            <v>629.1</v>
          </cell>
          <cell r="L137">
            <v>301.96799999999996</v>
          </cell>
          <cell r="M137">
            <v>15.41295</v>
          </cell>
          <cell r="N137">
            <v>0</v>
          </cell>
          <cell r="O137">
            <v>4</v>
          </cell>
        </row>
        <row r="138">
          <cell r="A138" t="str">
            <v>Baruchowo</v>
          </cell>
          <cell r="B138" t="str">
            <v>'041802</v>
          </cell>
          <cell r="C138">
            <v>2</v>
          </cell>
          <cell r="D138">
            <v>2</v>
          </cell>
          <cell r="E138" t="str">
            <v>'0418</v>
          </cell>
          <cell r="F138" t="str">
            <v>WŁOCŁAWSKI</v>
          </cell>
          <cell r="G138" t="str">
            <v>gmina Baruchowo</v>
          </cell>
          <cell r="H138">
            <v>3533</v>
          </cell>
          <cell r="I138">
            <v>166.05099999999999</v>
          </cell>
          <cell r="J138">
            <v>3614</v>
          </cell>
          <cell r="K138">
            <v>650.52</v>
          </cell>
          <cell r="L138">
            <v>312.24959999999999</v>
          </cell>
          <cell r="M138">
            <v>15.93774</v>
          </cell>
          <cell r="N138">
            <v>0</v>
          </cell>
          <cell r="O138">
            <v>4</v>
          </cell>
        </row>
        <row r="139">
          <cell r="A139" t="str">
            <v>Izbica Kujawska - miasto</v>
          </cell>
          <cell r="B139" t="str">
            <v>'041808</v>
          </cell>
          <cell r="C139">
            <v>4</v>
          </cell>
          <cell r="D139">
            <v>1</v>
          </cell>
          <cell r="E139" t="str">
            <v>'0418</v>
          </cell>
          <cell r="F139" t="str">
            <v>WŁOCŁAWSKI</v>
          </cell>
          <cell r="G139" t="str">
            <v>Izbica Kujawska - miasto</v>
          </cell>
          <cell r="H139">
            <v>2732</v>
          </cell>
          <cell r="I139">
            <v>423.46</v>
          </cell>
          <cell r="J139">
            <v>2753</v>
          </cell>
          <cell r="K139">
            <v>688.25</v>
          </cell>
          <cell r="L139">
            <v>392.30250000000001</v>
          </cell>
          <cell r="M139">
            <v>36.477249999999998</v>
          </cell>
          <cell r="N139">
            <v>0</v>
          </cell>
          <cell r="O139">
            <v>4</v>
          </cell>
        </row>
        <row r="140">
          <cell r="A140" t="str">
            <v>Kowal</v>
          </cell>
          <cell r="B140" t="str">
            <v>'041809</v>
          </cell>
          <cell r="C140">
            <v>2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gmina Kowal (gmina wiejska)</v>
          </cell>
          <cell r="H140">
            <v>4768</v>
          </cell>
          <cell r="I140">
            <v>224.096</v>
          </cell>
          <cell r="J140">
            <v>3981</v>
          </cell>
          <cell r="K140">
            <v>716.58</v>
          </cell>
          <cell r="L140">
            <v>343.95839999999998</v>
          </cell>
          <cell r="M140">
            <v>17.55621</v>
          </cell>
          <cell r="N140">
            <v>0</v>
          </cell>
          <cell r="O140">
            <v>4</v>
          </cell>
        </row>
        <row r="141">
          <cell r="A141" t="str">
            <v>Chodecz - obszar wiejski</v>
          </cell>
          <cell r="B141" t="str">
            <v>'041806</v>
          </cell>
          <cell r="C141">
            <v>5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Chodecz - obszar wiejski</v>
          </cell>
          <cell r="H141">
            <v>5092</v>
          </cell>
          <cell r="I141">
            <v>239.32400000000001</v>
          </cell>
          <cell r="J141">
            <v>4341</v>
          </cell>
          <cell r="K141">
            <v>781.38</v>
          </cell>
          <cell r="L141">
            <v>375.06239999999997</v>
          </cell>
          <cell r="M141">
            <v>19.143810000000002</v>
          </cell>
          <cell r="N141">
            <v>0</v>
          </cell>
          <cell r="O141">
            <v>4</v>
          </cell>
        </row>
        <row r="142">
          <cell r="A142" t="str">
            <v>Lubraniec - miasto</v>
          </cell>
          <cell r="B142" t="str">
            <v>'041812</v>
          </cell>
          <cell r="C142">
            <v>4</v>
          </cell>
          <cell r="D142">
            <v>1</v>
          </cell>
          <cell r="E142" t="str">
            <v>'0418</v>
          </cell>
          <cell r="F142" t="str">
            <v>WŁOCŁAWSKI</v>
          </cell>
          <cell r="G142" t="str">
            <v>Lubraniec - miasto</v>
          </cell>
          <cell r="H142">
            <v>3310</v>
          </cell>
          <cell r="I142">
            <v>513.04999999999995</v>
          </cell>
          <cell r="J142">
            <v>3130</v>
          </cell>
          <cell r="K142">
            <v>782.5</v>
          </cell>
          <cell r="L142">
            <v>446.02499999999998</v>
          </cell>
          <cell r="M142">
            <v>41.472499999999997</v>
          </cell>
          <cell r="N142">
            <v>0</v>
          </cell>
          <cell r="O142">
            <v>4</v>
          </cell>
        </row>
        <row r="143">
          <cell r="A143" t="str">
            <v>Lubanie</v>
          </cell>
          <cell r="B143" t="str">
            <v>'041810</v>
          </cell>
          <cell r="C143">
            <v>2</v>
          </cell>
          <cell r="D143">
            <v>2</v>
          </cell>
          <cell r="E143" t="str">
            <v>'0418</v>
          </cell>
          <cell r="F143" t="str">
            <v>WŁOCŁAWSKI</v>
          </cell>
          <cell r="G143" t="str">
            <v>gmina Lubanie</v>
          </cell>
          <cell r="H143">
            <v>4829</v>
          </cell>
          <cell r="I143">
            <v>226.96299999999999</v>
          </cell>
          <cell r="J143">
            <v>4638</v>
          </cell>
          <cell r="K143">
            <v>834.84</v>
          </cell>
          <cell r="L143">
            <v>400.72319999999996</v>
          </cell>
          <cell r="M143">
            <v>20.453580000000002</v>
          </cell>
          <cell r="N143">
            <v>0</v>
          </cell>
          <cell r="O143">
            <v>4</v>
          </cell>
        </row>
        <row r="144">
          <cell r="A144" t="str">
            <v>Kowal</v>
          </cell>
          <cell r="B144" t="str">
            <v>'041801</v>
          </cell>
          <cell r="C144">
            <v>1</v>
          </cell>
          <cell r="D144">
            <v>1</v>
          </cell>
          <cell r="E144" t="str">
            <v>'0418</v>
          </cell>
          <cell r="F144" t="str">
            <v>WŁOCŁAWSKI</v>
          </cell>
          <cell r="G144" t="str">
            <v>gmina Kowal (gmina miejska)</v>
          </cell>
          <cell r="H144">
            <v>3042</v>
          </cell>
          <cell r="I144">
            <v>471.51</v>
          </cell>
          <cell r="J144">
            <v>3488</v>
          </cell>
          <cell r="K144">
            <v>872</v>
          </cell>
          <cell r="L144">
            <v>497.04</v>
          </cell>
          <cell r="M144">
            <v>46.216000000000001</v>
          </cell>
          <cell r="N144">
            <v>0</v>
          </cell>
          <cell r="O144">
            <v>4</v>
          </cell>
        </row>
        <row r="145">
          <cell r="A145" t="str">
            <v>Izbica Kujawska - obszar wiejski</v>
          </cell>
          <cell r="B145" t="str">
            <v>'041808</v>
          </cell>
          <cell r="C145">
            <v>5</v>
          </cell>
          <cell r="D145">
            <v>2</v>
          </cell>
          <cell r="E145" t="str">
            <v>'0418</v>
          </cell>
          <cell r="F145" t="str">
            <v>WŁOCŁAWSKI</v>
          </cell>
          <cell r="G145" t="str">
            <v>Izbica Kujawska - obszar wiejski</v>
          </cell>
          <cell r="H145">
            <v>5676</v>
          </cell>
          <cell r="I145">
            <v>266.77199999999999</v>
          </cell>
          <cell r="J145">
            <v>5168</v>
          </cell>
          <cell r="K145">
            <v>930.24</v>
          </cell>
          <cell r="L145">
            <v>446.51519999999994</v>
          </cell>
          <cell r="M145">
            <v>22.790880000000001</v>
          </cell>
          <cell r="N145">
            <v>0</v>
          </cell>
          <cell r="O145">
            <v>4</v>
          </cell>
        </row>
        <row r="146">
          <cell r="A146" t="str">
            <v>Lubień Kujawski - obszar wiejski</v>
          </cell>
          <cell r="B146" t="str">
            <v>'041811</v>
          </cell>
          <cell r="C146">
            <v>5</v>
          </cell>
          <cell r="D146">
            <v>2</v>
          </cell>
          <cell r="E146" t="str">
            <v>'0418</v>
          </cell>
          <cell r="F146" t="str">
            <v>WŁOCŁAWSKI</v>
          </cell>
          <cell r="G146" t="str">
            <v>Lubień Kujawski - obszar wiejski</v>
          </cell>
          <cell r="H146">
            <v>7094</v>
          </cell>
          <cell r="I146">
            <v>333.41800000000001</v>
          </cell>
          <cell r="J146">
            <v>6019</v>
          </cell>
          <cell r="K146">
            <v>1083.42</v>
          </cell>
          <cell r="L146">
            <v>520.04160000000002</v>
          </cell>
          <cell r="M146">
            <v>26.543790000000001</v>
          </cell>
          <cell r="N146">
            <v>0</v>
          </cell>
          <cell r="O146">
            <v>4</v>
          </cell>
        </row>
        <row r="147">
          <cell r="A147" t="str">
            <v>Włocławek</v>
          </cell>
          <cell r="B147" t="str">
            <v>'041813</v>
          </cell>
          <cell r="C147">
            <v>2</v>
          </cell>
          <cell r="D147">
            <v>2</v>
          </cell>
          <cell r="E147" t="str">
            <v>'0418</v>
          </cell>
          <cell r="F147" t="str">
            <v>WŁOCŁAWSKI</v>
          </cell>
          <cell r="G147" t="str">
            <v>gmina Włocławek (gmina wiejska)</v>
          </cell>
          <cell r="H147">
            <v>6092</v>
          </cell>
          <cell r="I147">
            <v>286.32400000000001</v>
          </cell>
          <cell r="J147">
            <v>6205</v>
          </cell>
          <cell r="K147">
            <v>1116.9000000000001</v>
          </cell>
          <cell r="L147">
            <v>536.11199999999997</v>
          </cell>
          <cell r="M147">
            <v>27.364050000000002</v>
          </cell>
          <cell r="N147">
            <v>0</v>
          </cell>
          <cell r="O147">
            <v>4</v>
          </cell>
        </row>
        <row r="148">
          <cell r="A148" t="str">
            <v>Brześć Kujawski - miasto</v>
          </cell>
          <cell r="B148" t="str">
            <v>'041804</v>
          </cell>
          <cell r="C148">
            <v>4</v>
          </cell>
          <cell r="D148">
            <v>1</v>
          </cell>
          <cell r="E148" t="str">
            <v>'0418</v>
          </cell>
          <cell r="F148" t="str">
            <v>WŁOCŁAWSKI</v>
          </cell>
          <cell r="G148" t="str">
            <v>Brześć Kujawski - miasto</v>
          </cell>
          <cell r="H148">
            <v>4676</v>
          </cell>
          <cell r="I148">
            <v>724.78</v>
          </cell>
          <cell r="J148">
            <v>4603</v>
          </cell>
          <cell r="K148">
            <v>1150.75</v>
          </cell>
          <cell r="L148">
            <v>655.92750000000001</v>
          </cell>
          <cell r="M148">
            <v>60.989750000000001</v>
          </cell>
          <cell r="N148">
            <v>0</v>
          </cell>
          <cell r="O148">
            <v>4</v>
          </cell>
        </row>
        <row r="149">
          <cell r="A149" t="str">
            <v>Lubraniec - obszar wiejski</v>
          </cell>
          <cell r="B149" t="str">
            <v>'041812</v>
          </cell>
          <cell r="C149">
            <v>5</v>
          </cell>
          <cell r="D149">
            <v>2</v>
          </cell>
          <cell r="E149" t="str">
            <v>'0418</v>
          </cell>
          <cell r="F149" t="str">
            <v>WŁOCŁAWSKI</v>
          </cell>
          <cell r="G149" t="str">
            <v>Lubraniec - obszar wiejski</v>
          </cell>
          <cell r="H149">
            <v>7698</v>
          </cell>
          <cell r="I149">
            <v>361.80599999999998</v>
          </cell>
          <cell r="J149">
            <v>6716</v>
          </cell>
          <cell r="K149">
            <v>1208.8800000000001</v>
          </cell>
          <cell r="L149">
            <v>580.26239999999996</v>
          </cell>
          <cell r="M149">
            <v>29.617560000000005</v>
          </cell>
          <cell r="N149">
            <v>0</v>
          </cell>
          <cell r="O149">
            <v>4</v>
          </cell>
        </row>
        <row r="150">
          <cell r="A150" t="str">
            <v>Brześć Kujawski - obszar wiejski</v>
          </cell>
          <cell r="B150" t="str">
            <v>'041804</v>
          </cell>
          <cell r="C150">
            <v>5</v>
          </cell>
          <cell r="D150">
            <v>2</v>
          </cell>
          <cell r="E150" t="str">
            <v>'0418</v>
          </cell>
          <cell r="F150" t="str">
            <v>WŁOCŁAWSKI</v>
          </cell>
          <cell r="G150" t="str">
            <v>Brześć Kujawski - obszar wiejski</v>
          </cell>
          <cell r="H150">
            <v>6813</v>
          </cell>
          <cell r="I150">
            <v>320.21100000000001</v>
          </cell>
          <cell r="J150">
            <v>6768</v>
          </cell>
          <cell r="K150">
            <v>1218.24</v>
          </cell>
          <cell r="L150">
            <v>584.75519999999995</v>
          </cell>
          <cell r="M150">
            <v>29.846880000000002</v>
          </cell>
          <cell r="N150">
            <v>0</v>
          </cell>
          <cell r="O150">
            <v>4</v>
          </cell>
        </row>
        <row r="151">
          <cell r="A151" t="str">
            <v>Choceń</v>
          </cell>
          <cell r="B151" t="str">
            <v>'041805</v>
          </cell>
          <cell r="C151">
            <v>2</v>
          </cell>
          <cell r="D151">
            <v>2</v>
          </cell>
          <cell r="E151" t="str">
            <v>'0418</v>
          </cell>
          <cell r="F151" t="str">
            <v>WŁOCŁAWSKI</v>
          </cell>
          <cell r="G151" t="str">
            <v>gmina Choceń</v>
          </cell>
          <cell r="H151">
            <v>8214</v>
          </cell>
          <cell r="I151">
            <v>386.05799999999999</v>
          </cell>
          <cell r="J151">
            <v>7857</v>
          </cell>
          <cell r="K151">
            <v>1414.26</v>
          </cell>
          <cell r="L151">
            <v>678.84479999999996</v>
          </cell>
          <cell r="M151">
            <v>34.649370000000005</v>
          </cell>
          <cell r="N151">
            <v>0</v>
          </cell>
          <cell r="O151">
            <v>4</v>
          </cell>
        </row>
        <row r="152">
          <cell r="A152" t="str">
            <v>Nieszawa</v>
          </cell>
          <cell r="B152" t="str">
            <v>'040103</v>
          </cell>
          <cell r="C152">
            <v>1</v>
          </cell>
          <cell r="D152">
            <v>1</v>
          </cell>
          <cell r="E152" t="str">
            <v>'0401</v>
          </cell>
          <cell r="F152" t="str">
            <v>ALEKSANDROWSKI</v>
          </cell>
          <cell r="G152" t="str">
            <v>gmina Nieszawa</v>
          </cell>
          <cell r="H152">
            <v>2073</v>
          </cell>
          <cell r="I152">
            <v>321.315</v>
          </cell>
          <cell r="J152">
            <v>1990</v>
          </cell>
          <cell r="K152">
            <v>497.5</v>
          </cell>
          <cell r="L152">
            <v>283.57499999999999</v>
          </cell>
          <cell r="M152">
            <v>26.3675</v>
          </cell>
          <cell r="N152">
            <v>0</v>
          </cell>
          <cell r="O152">
            <v>5</v>
          </cell>
        </row>
        <row r="153">
          <cell r="A153" t="str">
            <v>Raciążek</v>
          </cell>
          <cell r="B153" t="str">
            <v>'040107</v>
          </cell>
          <cell r="C153">
            <v>2</v>
          </cell>
          <cell r="D153">
            <v>2</v>
          </cell>
          <cell r="E153" t="str">
            <v>'0401</v>
          </cell>
          <cell r="F153" t="str">
            <v>ALEKSANDROWSKI</v>
          </cell>
          <cell r="G153" t="str">
            <v>gmina Raciążek</v>
          </cell>
          <cell r="H153">
            <v>2906</v>
          </cell>
          <cell r="I153">
            <v>136.58199999999999</v>
          </cell>
          <cell r="J153">
            <v>3158</v>
          </cell>
          <cell r="K153">
            <v>568.44000000000005</v>
          </cell>
          <cell r="L153">
            <v>272.85119999999995</v>
          </cell>
          <cell r="M153">
            <v>13.926780000000003</v>
          </cell>
          <cell r="N153">
            <v>0</v>
          </cell>
          <cell r="O153">
            <v>5</v>
          </cell>
        </row>
        <row r="154">
          <cell r="A154" t="str">
            <v>Koneck</v>
          </cell>
          <cell r="B154" t="str">
            <v>'040106</v>
          </cell>
          <cell r="C154">
            <v>2</v>
          </cell>
          <cell r="D154">
            <v>2</v>
          </cell>
          <cell r="E154" t="str">
            <v>'0401</v>
          </cell>
          <cell r="F154" t="str">
            <v>ALEKSANDROWSKI</v>
          </cell>
          <cell r="G154" t="str">
            <v>gmina Koneck</v>
          </cell>
          <cell r="H154">
            <v>3836</v>
          </cell>
          <cell r="I154">
            <v>180.292</v>
          </cell>
          <cell r="J154">
            <v>3347</v>
          </cell>
          <cell r="K154">
            <v>602.46</v>
          </cell>
          <cell r="L154">
            <v>289.18079999999998</v>
          </cell>
          <cell r="M154">
            <v>14.760270000000002</v>
          </cell>
          <cell r="N154">
            <v>0</v>
          </cell>
          <cell r="O154">
            <v>5</v>
          </cell>
        </row>
        <row r="155">
          <cell r="A155" t="str">
            <v>Zakrzewo</v>
          </cell>
          <cell r="B155" t="str">
            <v>'040109</v>
          </cell>
          <cell r="C155">
            <v>2</v>
          </cell>
          <cell r="D155">
            <v>2</v>
          </cell>
          <cell r="E155" t="str">
            <v>'0401</v>
          </cell>
          <cell r="F155" t="str">
            <v>ALEKSANDROWSKI</v>
          </cell>
          <cell r="G155" t="str">
            <v>gmina Zakrzewo</v>
          </cell>
          <cell r="H155">
            <v>3995</v>
          </cell>
          <cell r="I155">
            <v>187.76499999999999</v>
          </cell>
          <cell r="J155">
            <v>3551</v>
          </cell>
          <cell r="K155">
            <v>639.17999999999995</v>
          </cell>
          <cell r="L155">
            <v>306.80639999999994</v>
          </cell>
          <cell r="M155">
            <v>15.65991</v>
          </cell>
          <cell r="N155">
            <v>0</v>
          </cell>
          <cell r="O155">
            <v>5</v>
          </cell>
        </row>
        <row r="156">
          <cell r="A156" t="str">
            <v>Waganiec</v>
          </cell>
          <cell r="B156" t="str">
            <v>'040108</v>
          </cell>
          <cell r="C156">
            <v>2</v>
          </cell>
          <cell r="D156">
            <v>2</v>
          </cell>
          <cell r="E156" t="str">
            <v>'0401</v>
          </cell>
          <cell r="F156" t="str">
            <v>ALEKSANDROWSKI</v>
          </cell>
          <cell r="G156" t="str">
            <v>gmina Waganiec</v>
          </cell>
          <cell r="H156">
            <v>4705</v>
          </cell>
          <cell r="I156">
            <v>221.13499999999999</v>
          </cell>
          <cell r="J156">
            <v>4410</v>
          </cell>
          <cell r="K156">
            <v>793.8</v>
          </cell>
          <cell r="L156">
            <v>381.02399999999994</v>
          </cell>
          <cell r="M156">
            <v>19.4481</v>
          </cell>
          <cell r="N156">
            <v>0</v>
          </cell>
          <cell r="O156">
            <v>5</v>
          </cell>
        </row>
        <row r="157">
          <cell r="A157" t="str">
            <v>Aleksandrów Kujawski</v>
          </cell>
          <cell r="B157" t="str">
            <v>'040104</v>
          </cell>
          <cell r="C157">
            <v>2</v>
          </cell>
          <cell r="D157">
            <v>2</v>
          </cell>
          <cell r="E157" t="str">
            <v>'0401</v>
          </cell>
          <cell r="F157" t="str">
            <v>ALEKSANDROWSKI</v>
          </cell>
          <cell r="G157" t="str">
            <v>gmina Aleksandrów Kujawski (gmina wiejska)</v>
          </cell>
          <cell r="H157">
            <v>10213</v>
          </cell>
          <cell r="I157">
            <v>480.01100000000002</v>
          </cell>
          <cell r="J157">
            <v>11266</v>
          </cell>
          <cell r="K157">
            <v>2027.88</v>
          </cell>
          <cell r="L157">
            <v>973.38239999999996</v>
          </cell>
          <cell r="M157">
            <v>49.683060000000005</v>
          </cell>
          <cell r="N157">
            <v>0</v>
          </cell>
          <cell r="O157">
            <v>5</v>
          </cell>
        </row>
        <row r="158">
          <cell r="A158" t="str">
            <v>Ciechocinek</v>
          </cell>
          <cell r="B158" t="str">
            <v>'040102</v>
          </cell>
          <cell r="C158">
            <v>1</v>
          </cell>
          <cell r="D158">
            <v>1</v>
          </cell>
          <cell r="E158" t="str">
            <v>'0401</v>
          </cell>
          <cell r="F158" t="str">
            <v>ALEKSANDROWSKI</v>
          </cell>
          <cell r="G158" t="str">
            <v>gmina Ciechocinek</v>
          </cell>
          <cell r="H158">
            <v>11337</v>
          </cell>
          <cell r="I158">
            <v>1757.2349999999999</v>
          </cell>
          <cell r="J158">
            <v>10841</v>
          </cell>
          <cell r="K158">
            <v>2710.25</v>
          </cell>
          <cell r="L158">
            <v>1544.8425</v>
          </cell>
          <cell r="M158">
            <v>143.64324999999999</v>
          </cell>
          <cell r="N158">
            <v>0</v>
          </cell>
          <cell r="O158">
            <v>5</v>
          </cell>
        </row>
        <row r="159">
          <cell r="A159" t="str">
            <v>Aleksandrów Kujawski</v>
          </cell>
          <cell r="B159" t="str">
            <v>'040101</v>
          </cell>
          <cell r="C159">
            <v>1</v>
          </cell>
          <cell r="D159">
            <v>1</v>
          </cell>
          <cell r="E159" t="str">
            <v>'0401</v>
          </cell>
          <cell r="F159" t="str">
            <v>ALEKSANDROWSKI</v>
          </cell>
          <cell r="G159" t="str">
            <v>gmina Aleksandrów Kujawski (gmina miejska)</v>
          </cell>
          <cell r="H159">
            <v>12871</v>
          </cell>
          <cell r="I159">
            <v>1995.0050000000001</v>
          </cell>
          <cell r="J159">
            <v>12275</v>
          </cell>
          <cell r="K159">
            <v>3068.75</v>
          </cell>
          <cell r="L159">
            <v>1749.1875</v>
          </cell>
          <cell r="M159">
            <v>162.64374999999998</v>
          </cell>
          <cell r="N159">
            <v>0</v>
          </cell>
          <cell r="O159">
            <v>5</v>
          </cell>
        </row>
        <row r="160">
          <cell r="A160" t="str">
            <v>Koronowo</v>
          </cell>
          <cell r="B160" t="str">
            <v>'040304</v>
          </cell>
          <cell r="C160">
            <v>3</v>
          </cell>
          <cell r="D160">
            <v>0</v>
          </cell>
          <cell r="E160" t="str">
            <v>'0403</v>
          </cell>
          <cell r="F160" t="str">
            <v>BYDGOSKI</v>
          </cell>
          <cell r="G160" t="str">
            <v>gmina Koronowo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A161" t="str">
            <v>Solec Kujawski</v>
          </cell>
          <cell r="B161" t="str">
            <v>'040308</v>
          </cell>
          <cell r="C161">
            <v>3</v>
          </cell>
          <cell r="D161">
            <v>0</v>
          </cell>
          <cell r="E161" t="str">
            <v>'0403</v>
          </cell>
          <cell r="F161" t="str">
            <v>BYDGOSKI</v>
          </cell>
          <cell r="G161" t="str">
            <v>gmina Solec Kujawski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5</v>
          </cell>
        </row>
        <row r="162">
          <cell r="A162" t="str">
            <v>Solec Kujawski - obszar wiejski</v>
          </cell>
          <cell r="B162" t="str">
            <v>'040308</v>
          </cell>
          <cell r="C162">
            <v>5</v>
          </cell>
          <cell r="D162">
            <v>2</v>
          </cell>
          <cell r="E162" t="str">
            <v>'0403</v>
          </cell>
          <cell r="F162" t="str">
            <v>BYDGOSKI</v>
          </cell>
          <cell r="G162" t="str">
            <v>Solec Kujawski - obszar wiejski</v>
          </cell>
          <cell r="H162">
            <v>1113</v>
          </cell>
          <cell r="I162">
            <v>52.311</v>
          </cell>
          <cell r="J162">
            <v>1081</v>
          </cell>
          <cell r="K162">
            <v>194.58</v>
          </cell>
          <cell r="L162">
            <v>93.398399999999995</v>
          </cell>
          <cell r="M162">
            <v>4.7672100000000004</v>
          </cell>
          <cell r="N162">
            <v>0</v>
          </cell>
          <cell r="O162">
            <v>5</v>
          </cell>
        </row>
        <row r="163">
          <cell r="A163" t="str">
            <v>Dąbrowa Chełmińska</v>
          </cell>
          <cell r="B163" t="str">
            <v>'040302</v>
          </cell>
          <cell r="C163">
            <v>2</v>
          </cell>
          <cell r="D163">
            <v>2</v>
          </cell>
          <cell r="E163" t="str">
            <v>'0403</v>
          </cell>
          <cell r="F163" t="str">
            <v>BYDGOSKI</v>
          </cell>
          <cell r="G163" t="str">
            <v>gmina Dąbrowa Chełmińska</v>
          </cell>
          <cell r="H163">
            <v>6652</v>
          </cell>
          <cell r="I163">
            <v>312.64400000000001</v>
          </cell>
          <cell r="J163">
            <v>7673</v>
          </cell>
          <cell r="K163">
            <v>1381.14</v>
          </cell>
          <cell r="L163">
            <v>662.94719999999995</v>
          </cell>
          <cell r="M163">
            <v>33.837930000000007</v>
          </cell>
          <cell r="N163">
            <v>0</v>
          </cell>
          <cell r="O163">
            <v>5</v>
          </cell>
        </row>
        <row r="164">
          <cell r="A164" t="str">
            <v>Nowa Wieś Wielka</v>
          </cell>
          <cell r="B164" t="str">
            <v>'040305</v>
          </cell>
          <cell r="C164">
            <v>2</v>
          </cell>
          <cell r="D164">
            <v>2</v>
          </cell>
          <cell r="E164" t="str">
            <v>'0403</v>
          </cell>
          <cell r="F164" t="str">
            <v>BYDGOSKI</v>
          </cell>
          <cell r="G164" t="str">
            <v>gmina Nowa Wieś Wielka</v>
          </cell>
          <cell r="H164">
            <v>6568</v>
          </cell>
          <cell r="I164">
            <v>308.69600000000003</v>
          </cell>
          <cell r="J164">
            <v>9067</v>
          </cell>
          <cell r="K164">
            <v>1632.06</v>
          </cell>
          <cell r="L164">
            <v>783.38879999999995</v>
          </cell>
          <cell r="M164">
            <v>39.985469999999999</v>
          </cell>
          <cell r="N164">
            <v>0</v>
          </cell>
          <cell r="O164">
            <v>5</v>
          </cell>
        </row>
        <row r="165">
          <cell r="A165" t="str">
            <v>Sicienko</v>
          </cell>
          <cell r="B165" t="str">
            <v>'040307</v>
          </cell>
          <cell r="C165">
            <v>2</v>
          </cell>
          <cell r="D165">
            <v>2</v>
          </cell>
          <cell r="E165" t="str">
            <v>'0403</v>
          </cell>
          <cell r="F165" t="str">
            <v>BYDGOSKI</v>
          </cell>
          <cell r="G165" t="str">
            <v>gmina Sicienko</v>
          </cell>
          <cell r="H165">
            <v>7477</v>
          </cell>
          <cell r="I165">
            <v>351.41899999999998</v>
          </cell>
          <cell r="J165">
            <v>9441</v>
          </cell>
          <cell r="K165">
            <v>1699.38</v>
          </cell>
          <cell r="L165">
            <v>815.7023999999999</v>
          </cell>
          <cell r="M165">
            <v>41.634810000000002</v>
          </cell>
          <cell r="N165">
            <v>0</v>
          </cell>
          <cell r="O165">
            <v>5</v>
          </cell>
        </row>
        <row r="166">
          <cell r="A166" t="str">
            <v>Dobrcz</v>
          </cell>
          <cell r="B166" t="str">
            <v>'040303</v>
          </cell>
          <cell r="C166">
            <v>2</v>
          </cell>
          <cell r="D166">
            <v>2</v>
          </cell>
          <cell r="E166" t="str">
            <v>'0403</v>
          </cell>
          <cell r="F166" t="str">
            <v>BYDGOSKI</v>
          </cell>
          <cell r="G166" t="str">
            <v>gmina Dobrcz</v>
          </cell>
          <cell r="H166">
            <v>8421</v>
          </cell>
          <cell r="I166">
            <v>395.78699999999998</v>
          </cell>
          <cell r="J166">
            <v>9900</v>
          </cell>
          <cell r="K166">
            <v>1782</v>
          </cell>
          <cell r="L166">
            <v>855.3599999999999</v>
          </cell>
          <cell r="M166">
            <v>43.658999999999999</v>
          </cell>
          <cell r="N166">
            <v>0</v>
          </cell>
          <cell r="O166">
            <v>5</v>
          </cell>
        </row>
        <row r="167">
          <cell r="A167" t="str">
            <v>Osielsko</v>
          </cell>
          <cell r="B167" t="str">
            <v>'040306</v>
          </cell>
          <cell r="C167">
            <v>2</v>
          </cell>
          <cell r="D167">
            <v>2</v>
          </cell>
          <cell r="E167" t="str">
            <v>'0403</v>
          </cell>
          <cell r="F167" t="str">
            <v>BYDGOSKI</v>
          </cell>
          <cell r="G167" t="str">
            <v>gmina Osielsko</v>
          </cell>
          <cell r="H167">
            <v>5792</v>
          </cell>
          <cell r="I167">
            <v>272.22399999999999</v>
          </cell>
          <cell r="J167">
            <v>11284</v>
          </cell>
          <cell r="K167">
            <v>2031.12</v>
          </cell>
          <cell r="L167">
            <v>974.93759999999986</v>
          </cell>
          <cell r="M167">
            <v>49.762439999999998</v>
          </cell>
          <cell r="N167">
            <v>0</v>
          </cell>
          <cell r="O167">
            <v>5</v>
          </cell>
        </row>
        <row r="168">
          <cell r="A168" t="str">
            <v>Koronowo - obszar wiejski</v>
          </cell>
          <cell r="B168" t="str">
            <v>'040304</v>
          </cell>
          <cell r="C168">
            <v>5</v>
          </cell>
          <cell r="D168">
            <v>2</v>
          </cell>
          <cell r="E168" t="str">
            <v>'0403</v>
          </cell>
          <cell r="F168" t="str">
            <v>BYDGOSKI</v>
          </cell>
          <cell r="G168" t="str">
            <v>Koronowo - obszar wiejski</v>
          </cell>
          <cell r="H168">
            <v>12481</v>
          </cell>
          <cell r="I168">
            <v>586.60699999999997</v>
          </cell>
          <cell r="J168">
            <v>12719</v>
          </cell>
          <cell r="K168">
            <v>2289.42</v>
          </cell>
          <cell r="L168">
            <v>1098.9215999999999</v>
          </cell>
          <cell r="M168">
            <v>56.090790000000005</v>
          </cell>
          <cell r="N168">
            <v>0</v>
          </cell>
          <cell r="O168">
            <v>5</v>
          </cell>
        </row>
        <row r="169">
          <cell r="A169" t="str">
            <v>Koronowo - miasto</v>
          </cell>
          <cell r="B169" t="str">
            <v>'040304</v>
          </cell>
          <cell r="C169">
            <v>4</v>
          </cell>
          <cell r="D169">
            <v>1</v>
          </cell>
          <cell r="E169" t="str">
            <v>'0403</v>
          </cell>
          <cell r="F169" t="str">
            <v>BYDGOSKI</v>
          </cell>
          <cell r="G169" t="str">
            <v>Koronowo - miasto</v>
          </cell>
          <cell r="H169">
            <v>10532</v>
          </cell>
          <cell r="I169">
            <v>1632.46</v>
          </cell>
          <cell r="J169">
            <v>11029</v>
          </cell>
          <cell r="K169">
            <v>2757.25</v>
          </cell>
          <cell r="L169">
            <v>1571.6324999999999</v>
          </cell>
          <cell r="M169">
            <v>146.13425000000001</v>
          </cell>
          <cell r="N169">
            <v>0</v>
          </cell>
          <cell r="O169">
            <v>5</v>
          </cell>
        </row>
        <row r="170">
          <cell r="A170" t="str">
            <v>Białe Błota</v>
          </cell>
          <cell r="B170" t="str">
            <v>'040301</v>
          </cell>
          <cell r="C170">
            <v>2</v>
          </cell>
          <cell r="D170">
            <v>2</v>
          </cell>
          <cell r="E170" t="str">
            <v>'0403</v>
          </cell>
          <cell r="F170" t="str">
            <v>BYDGOSKI</v>
          </cell>
          <cell r="G170" t="str">
            <v>gmina Białe Błota</v>
          </cell>
          <cell r="H170">
            <v>9078</v>
          </cell>
          <cell r="I170">
            <v>426.666</v>
          </cell>
          <cell r="J170">
            <v>17102</v>
          </cell>
          <cell r="K170">
            <v>3078.36</v>
          </cell>
          <cell r="L170">
            <v>1477.6127999999999</v>
          </cell>
          <cell r="M170">
            <v>75.419820000000001</v>
          </cell>
          <cell r="N170">
            <v>0</v>
          </cell>
          <cell r="O170">
            <v>5</v>
          </cell>
        </row>
        <row r="171">
          <cell r="A171" t="str">
            <v>Solec Kujawski - miasto</v>
          </cell>
          <cell r="B171" t="str">
            <v>'040308</v>
          </cell>
          <cell r="C171">
            <v>4</v>
          </cell>
          <cell r="D171">
            <v>1</v>
          </cell>
          <cell r="E171" t="str">
            <v>'0403</v>
          </cell>
          <cell r="F171" t="str">
            <v>BYDGOSKI</v>
          </cell>
          <cell r="G171" t="str">
            <v>Solec Kujawski - miasto</v>
          </cell>
          <cell r="H171">
            <v>14491</v>
          </cell>
          <cell r="I171">
            <v>2246.105</v>
          </cell>
          <cell r="J171">
            <v>15328</v>
          </cell>
          <cell r="K171">
            <v>3832</v>
          </cell>
          <cell r="L171">
            <v>2184.2399999999998</v>
          </cell>
          <cell r="M171">
            <v>203.096</v>
          </cell>
          <cell r="N171">
            <v>0</v>
          </cell>
          <cell r="O171">
            <v>5</v>
          </cell>
        </row>
        <row r="172">
          <cell r="A172" t="str">
            <v>miasto Bydgoszcz</v>
          </cell>
          <cell r="B172" t="str">
            <v>'046101</v>
          </cell>
          <cell r="C172">
            <v>1</v>
          </cell>
          <cell r="D172">
            <v>1</v>
          </cell>
          <cell r="E172" t="str">
            <v>'0461</v>
          </cell>
          <cell r="F172" t="str">
            <v>BYDGOSZCZ</v>
          </cell>
          <cell r="G172" t="str">
            <v>Bydgoszcz</v>
          </cell>
          <cell r="H172">
            <v>380835</v>
          </cell>
          <cell r="I172">
            <v>59029.425000000003</v>
          </cell>
          <cell r="J172">
            <v>356177</v>
          </cell>
          <cell r="K172">
            <v>117538.41</v>
          </cell>
          <cell r="L172">
            <v>66996.893700000001</v>
          </cell>
          <cell r="M172">
            <v>6170.766525</v>
          </cell>
          <cell r="N172">
            <v>0</v>
          </cell>
          <cell r="O172">
            <v>5</v>
          </cell>
        </row>
        <row r="173">
          <cell r="A173" t="str">
            <v>Gniewkowo</v>
          </cell>
          <cell r="B173" t="str">
            <v>'040703</v>
          </cell>
          <cell r="C173">
            <v>3</v>
          </cell>
          <cell r="D173">
            <v>0</v>
          </cell>
          <cell r="E173" t="str">
            <v>'0407</v>
          </cell>
          <cell r="F173" t="str">
            <v>INOWROCŁAWSKI</v>
          </cell>
          <cell r="G173" t="str">
            <v>gmina Gniewkowo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</v>
          </cell>
        </row>
        <row r="174">
          <cell r="A174" t="str">
            <v>Rojewo</v>
          </cell>
          <cell r="B174" t="str">
            <v>'040708</v>
          </cell>
          <cell r="C174">
            <v>2</v>
          </cell>
          <cell r="D174">
            <v>2</v>
          </cell>
          <cell r="E174" t="str">
            <v>'0407</v>
          </cell>
          <cell r="F174" t="str">
            <v>INOWROCŁAWSKI</v>
          </cell>
          <cell r="G174" t="str">
            <v>gmina Rojewo</v>
          </cell>
          <cell r="H174">
            <v>4794</v>
          </cell>
          <cell r="I174">
            <v>225.31800000000001</v>
          </cell>
          <cell r="J174">
            <v>4719</v>
          </cell>
          <cell r="K174">
            <v>849.42</v>
          </cell>
          <cell r="L174">
            <v>407.72159999999997</v>
          </cell>
          <cell r="M174">
            <v>20.810790000000001</v>
          </cell>
          <cell r="N174">
            <v>0</v>
          </cell>
          <cell r="O174">
            <v>5</v>
          </cell>
        </row>
        <row r="175">
          <cell r="A175" t="str">
            <v>Dąbrowa Biskupia</v>
          </cell>
          <cell r="B175" t="str">
            <v>'040702</v>
          </cell>
          <cell r="C175">
            <v>2</v>
          </cell>
          <cell r="D175">
            <v>2</v>
          </cell>
          <cell r="E175" t="str">
            <v>'0407</v>
          </cell>
          <cell r="F175" t="str">
            <v>INOWROCŁAWSKI</v>
          </cell>
          <cell r="G175" t="str">
            <v>gmina Dąbrowa Biskupia</v>
          </cell>
          <cell r="H175">
            <v>5520</v>
          </cell>
          <cell r="I175">
            <v>259.44</v>
          </cell>
          <cell r="J175">
            <v>5105</v>
          </cell>
          <cell r="K175">
            <v>918.9</v>
          </cell>
          <cell r="L175">
            <v>441.07199999999995</v>
          </cell>
          <cell r="M175">
            <v>22.51305</v>
          </cell>
          <cell r="N175">
            <v>0</v>
          </cell>
          <cell r="O175">
            <v>5</v>
          </cell>
        </row>
        <row r="176">
          <cell r="A176" t="str">
            <v>Gniewkowo - obszar wiejski</v>
          </cell>
          <cell r="B176" t="str">
            <v>'040703</v>
          </cell>
          <cell r="C176">
            <v>5</v>
          </cell>
          <cell r="D176">
            <v>2</v>
          </cell>
          <cell r="E176" t="str">
            <v>'0407</v>
          </cell>
          <cell r="F176" t="str">
            <v>INOWROCŁAWSKI</v>
          </cell>
          <cell r="G176" t="str">
            <v>Gniewkowo - obszar wiejski</v>
          </cell>
          <cell r="H176">
            <v>7839</v>
          </cell>
          <cell r="I176">
            <v>368.43299999999999</v>
          </cell>
          <cell r="J176">
            <v>7545</v>
          </cell>
          <cell r="K176">
            <v>1358.1</v>
          </cell>
          <cell r="L176">
            <v>651.88799999999992</v>
          </cell>
          <cell r="M176">
            <v>33.273449999999997</v>
          </cell>
          <cell r="N176">
            <v>0</v>
          </cell>
          <cell r="O176">
            <v>5</v>
          </cell>
        </row>
        <row r="177">
          <cell r="A177" t="str">
            <v>Gniewkowo - miasto</v>
          </cell>
          <cell r="B177" t="str">
            <v>'040703</v>
          </cell>
          <cell r="C177">
            <v>4</v>
          </cell>
          <cell r="D177">
            <v>1</v>
          </cell>
          <cell r="E177" t="str">
            <v>'0407</v>
          </cell>
          <cell r="F177" t="str">
            <v>INOWROCŁAWSKI</v>
          </cell>
          <cell r="G177" t="str">
            <v>Gniewkowo - miasto</v>
          </cell>
          <cell r="H177">
            <v>7473</v>
          </cell>
          <cell r="I177">
            <v>1158.3150000000001</v>
          </cell>
          <cell r="J177">
            <v>7182</v>
          </cell>
          <cell r="K177">
            <v>1795.5</v>
          </cell>
          <cell r="L177">
            <v>1023.4349999999999</v>
          </cell>
          <cell r="M177">
            <v>95.161500000000004</v>
          </cell>
          <cell r="N177">
            <v>0</v>
          </cell>
          <cell r="O177">
            <v>5</v>
          </cell>
        </row>
        <row r="178">
          <cell r="A178" t="str">
            <v>Pakość</v>
          </cell>
          <cell r="B178" t="str">
            <v>'040707</v>
          </cell>
          <cell r="C178">
            <v>3</v>
          </cell>
          <cell r="D178">
            <v>0</v>
          </cell>
          <cell r="E178" t="str">
            <v>'0407</v>
          </cell>
          <cell r="F178" t="str">
            <v>INOWROCŁAWSKI</v>
          </cell>
          <cell r="G178" t="str">
            <v>gmina Pakość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5</v>
          </cell>
        </row>
        <row r="179">
          <cell r="A179" t="str">
            <v>Pakość - obszar wiejski</v>
          </cell>
          <cell r="B179" t="str">
            <v>'040707</v>
          </cell>
          <cell r="C179">
            <v>5</v>
          </cell>
          <cell r="D179">
            <v>2</v>
          </cell>
          <cell r="E179" t="str">
            <v>'0407</v>
          </cell>
          <cell r="F179" t="str">
            <v>INOWROCŁAWSKI</v>
          </cell>
          <cell r="G179" t="str">
            <v>Pakość - obszar wiejski</v>
          </cell>
          <cell r="H179">
            <v>4237</v>
          </cell>
          <cell r="I179">
            <v>199.13900000000001</v>
          </cell>
          <cell r="J179">
            <v>4124</v>
          </cell>
          <cell r="K179">
            <v>742.32</v>
          </cell>
          <cell r="L179">
            <v>356.31359999999995</v>
          </cell>
          <cell r="M179">
            <v>18.186840000000004</v>
          </cell>
          <cell r="N179">
            <v>0</v>
          </cell>
          <cell r="O179">
            <v>5</v>
          </cell>
        </row>
        <row r="180">
          <cell r="A180" t="str">
            <v>Pakość - miasto</v>
          </cell>
          <cell r="B180" t="str">
            <v>'040707</v>
          </cell>
          <cell r="C180">
            <v>4</v>
          </cell>
          <cell r="D180">
            <v>1</v>
          </cell>
          <cell r="E180" t="str">
            <v>'0407</v>
          </cell>
          <cell r="F180" t="str">
            <v>INOWROCŁAWSKI</v>
          </cell>
          <cell r="G180" t="str">
            <v>Pakość - miasto</v>
          </cell>
          <cell r="H180">
            <v>5944</v>
          </cell>
          <cell r="I180">
            <v>921.32</v>
          </cell>
          <cell r="J180">
            <v>5774</v>
          </cell>
          <cell r="K180">
            <v>1443.5</v>
          </cell>
          <cell r="L180">
            <v>822.79499999999996</v>
          </cell>
          <cell r="M180">
            <v>76.505499999999998</v>
          </cell>
          <cell r="N180">
            <v>0</v>
          </cell>
          <cell r="O180">
            <v>5</v>
          </cell>
        </row>
        <row r="181">
          <cell r="A181" t="str">
            <v>Złotniki Kujawskie</v>
          </cell>
          <cell r="B181" t="str">
            <v>'040709</v>
          </cell>
          <cell r="C181">
            <v>2</v>
          </cell>
          <cell r="D181">
            <v>2</v>
          </cell>
          <cell r="E181" t="str">
            <v>'0407</v>
          </cell>
          <cell r="F181" t="str">
            <v>INOWROCŁAWSKI</v>
          </cell>
          <cell r="G181" t="str">
            <v>gmina Złotniki Kujawskie</v>
          </cell>
          <cell r="H181">
            <v>9060</v>
          </cell>
          <cell r="I181">
            <v>425.82</v>
          </cell>
          <cell r="J181">
            <v>9094</v>
          </cell>
          <cell r="K181">
            <v>1636.92</v>
          </cell>
          <cell r="L181">
            <v>785.72159999999997</v>
          </cell>
          <cell r="M181">
            <v>40.10454</v>
          </cell>
          <cell r="N181">
            <v>0</v>
          </cell>
          <cell r="O181">
            <v>5</v>
          </cell>
        </row>
        <row r="182">
          <cell r="A182" t="str">
            <v>Mogilno</v>
          </cell>
          <cell r="B182" t="str">
            <v>'040903</v>
          </cell>
          <cell r="C182">
            <v>3</v>
          </cell>
          <cell r="D182">
            <v>0</v>
          </cell>
          <cell r="E182" t="str">
            <v>'0409</v>
          </cell>
          <cell r="F182" t="str">
            <v>MOGILEŃSKI</v>
          </cell>
          <cell r="G182" t="str">
            <v>gmina Mogilno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5</v>
          </cell>
        </row>
        <row r="183">
          <cell r="A183" t="str">
            <v>Dąbrowa</v>
          </cell>
          <cell r="B183" t="str">
            <v>'040901</v>
          </cell>
          <cell r="C183">
            <v>2</v>
          </cell>
          <cell r="D183">
            <v>2</v>
          </cell>
          <cell r="E183" t="str">
            <v>'0409</v>
          </cell>
          <cell r="F183" t="str">
            <v>MOGILEŃSKI</v>
          </cell>
          <cell r="G183" t="str">
            <v>gmina Dąbrowa</v>
          </cell>
          <cell r="H183">
            <v>4799</v>
          </cell>
          <cell r="I183">
            <v>225.553</v>
          </cell>
          <cell r="J183">
            <v>4755</v>
          </cell>
          <cell r="K183">
            <v>855.9</v>
          </cell>
          <cell r="L183">
            <v>410.83199999999994</v>
          </cell>
          <cell r="M183">
            <v>20.969550000000002</v>
          </cell>
          <cell r="N183">
            <v>0</v>
          </cell>
          <cell r="O183">
            <v>5</v>
          </cell>
        </row>
        <row r="184">
          <cell r="A184" t="str">
            <v>Kcynia</v>
          </cell>
          <cell r="B184" t="str">
            <v>'041001</v>
          </cell>
          <cell r="C184">
            <v>3</v>
          </cell>
          <cell r="D184">
            <v>0</v>
          </cell>
          <cell r="E184" t="str">
            <v>'0410</v>
          </cell>
          <cell r="F184" t="str">
            <v>NAKIELSKI</v>
          </cell>
          <cell r="G184" t="str">
            <v>gmina Kcynia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A185" t="str">
            <v>Mrocza</v>
          </cell>
          <cell r="B185" t="str">
            <v>'041002</v>
          </cell>
          <cell r="C185">
            <v>3</v>
          </cell>
          <cell r="D185">
            <v>0</v>
          </cell>
          <cell r="E185" t="str">
            <v>'0410</v>
          </cell>
          <cell r="F185" t="str">
            <v>NAKIELSKI</v>
          </cell>
          <cell r="G185" t="str">
            <v>gmina Mrocza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</row>
        <row r="186">
          <cell r="A186" t="str">
            <v>Nakło nad Notecią</v>
          </cell>
          <cell r="B186" t="str">
            <v>'041003</v>
          </cell>
          <cell r="C186">
            <v>3</v>
          </cell>
          <cell r="D186">
            <v>0</v>
          </cell>
          <cell r="E186" t="str">
            <v>'0410</v>
          </cell>
          <cell r="F186" t="str">
            <v>NAKIELSKI</v>
          </cell>
          <cell r="G186" t="str">
            <v>gmina Nakło nad Notecią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</v>
          </cell>
        </row>
        <row r="187">
          <cell r="A187" t="str">
            <v>Szubin</v>
          </cell>
          <cell r="B187" t="str">
            <v>'041005</v>
          </cell>
          <cell r="C187">
            <v>3</v>
          </cell>
          <cell r="D187">
            <v>0</v>
          </cell>
          <cell r="E187" t="str">
            <v>'0410</v>
          </cell>
          <cell r="F187" t="str">
            <v>NAKIELSKI</v>
          </cell>
          <cell r="G187" t="str">
            <v>gmina Szubin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A188" t="str">
            <v>Mrocza - obszar wiejski</v>
          </cell>
          <cell r="B188" t="str">
            <v>'041002</v>
          </cell>
          <cell r="C188">
            <v>5</v>
          </cell>
          <cell r="D188">
            <v>2</v>
          </cell>
          <cell r="E188" t="str">
            <v>'0410</v>
          </cell>
          <cell r="F188" t="str">
            <v>NAKIELSKI</v>
          </cell>
          <cell r="G188" t="str">
            <v>Mrocza - obszar wiejski</v>
          </cell>
          <cell r="H188">
            <v>5068</v>
          </cell>
          <cell r="I188">
            <v>238.196</v>
          </cell>
          <cell r="J188">
            <v>4928</v>
          </cell>
          <cell r="K188">
            <v>887.04</v>
          </cell>
          <cell r="L188">
            <v>425.77919999999995</v>
          </cell>
          <cell r="M188">
            <v>21.732479999999999</v>
          </cell>
          <cell r="N188">
            <v>0</v>
          </cell>
          <cell r="O188">
            <v>5</v>
          </cell>
        </row>
        <row r="189">
          <cell r="A189" t="str">
            <v>Mrocza - miasto</v>
          </cell>
          <cell r="B189" t="str">
            <v>'041002</v>
          </cell>
          <cell r="C189">
            <v>4</v>
          </cell>
          <cell r="D189">
            <v>1</v>
          </cell>
          <cell r="E189" t="str">
            <v>'0410</v>
          </cell>
          <cell r="F189" t="str">
            <v>NAKIELSKI</v>
          </cell>
          <cell r="G189" t="str">
            <v>Mrocza - miasto</v>
          </cell>
          <cell r="H189">
            <v>4067</v>
          </cell>
          <cell r="I189">
            <v>630.38499999999999</v>
          </cell>
          <cell r="J189">
            <v>4368</v>
          </cell>
          <cell r="K189">
            <v>1092</v>
          </cell>
          <cell r="L189">
            <v>622.44000000000005</v>
          </cell>
          <cell r="M189">
            <v>57.875999999999998</v>
          </cell>
          <cell r="N189">
            <v>0</v>
          </cell>
          <cell r="O189">
            <v>5</v>
          </cell>
        </row>
        <row r="190">
          <cell r="A190" t="str">
            <v>Kcynia - miasto</v>
          </cell>
          <cell r="B190" t="str">
            <v>'041001</v>
          </cell>
          <cell r="C190">
            <v>4</v>
          </cell>
          <cell r="D190">
            <v>1</v>
          </cell>
          <cell r="E190" t="str">
            <v>'0410</v>
          </cell>
          <cell r="F190" t="str">
            <v>NAKIELSKI</v>
          </cell>
          <cell r="G190" t="str">
            <v>Kcynia - miasto</v>
          </cell>
          <cell r="H190">
            <v>4728</v>
          </cell>
          <cell r="I190">
            <v>732.84</v>
          </cell>
          <cell r="J190">
            <v>4702</v>
          </cell>
          <cell r="K190">
            <v>1175.5</v>
          </cell>
          <cell r="L190">
            <v>670.03499999999997</v>
          </cell>
          <cell r="M190">
            <v>62.301499999999997</v>
          </cell>
          <cell r="N190">
            <v>0</v>
          </cell>
          <cell r="O190">
            <v>5</v>
          </cell>
        </row>
        <row r="191">
          <cell r="A191" t="str">
            <v>Sadki</v>
          </cell>
          <cell r="B191" t="str">
            <v>'041004</v>
          </cell>
          <cell r="C191">
            <v>2</v>
          </cell>
          <cell r="D191">
            <v>2</v>
          </cell>
          <cell r="E191" t="str">
            <v>'0410</v>
          </cell>
          <cell r="F191" t="str">
            <v>NAKIELSKI</v>
          </cell>
          <cell r="G191" t="str">
            <v>gmina Sadki</v>
          </cell>
          <cell r="H191">
            <v>7135</v>
          </cell>
          <cell r="I191">
            <v>335.34500000000003</v>
          </cell>
          <cell r="J191">
            <v>7150</v>
          </cell>
          <cell r="K191">
            <v>1287</v>
          </cell>
          <cell r="L191">
            <v>617.75999999999988</v>
          </cell>
          <cell r="M191">
            <v>31.531500000000001</v>
          </cell>
          <cell r="N191">
            <v>0</v>
          </cell>
          <cell r="O191">
            <v>5</v>
          </cell>
        </row>
        <row r="192">
          <cell r="A192" t="str">
            <v>Kcynia - obszar wiejski</v>
          </cell>
          <cell r="B192" t="str">
            <v>'041001</v>
          </cell>
          <cell r="C192">
            <v>5</v>
          </cell>
          <cell r="D192">
            <v>2</v>
          </cell>
          <cell r="E192" t="str">
            <v>'0410</v>
          </cell>
          <cell r="F192" t="str">
            <v>NAKIELSKI</v>
          </cell>
          <cell r="G192" t="str">
            <v>Kcynia - obszar wiejski</v>
          </cell>
          <cell r="H192">
            <v>9716</v>
          </cell>
          <cell r="I192">
            <v>456.65199999999999</v>
          </cell>
          <cell r="J192">
            <v>8938</v>
          </cell>
          <cell r="K192">
            <v>1608.84</v>
          </cell>
          <cell r="L192">
            <v>772.2432</v>
          </cell>
          <cell r="M192">
            <v>39.416579999999996</v>
          </cell>
          <cell r="N192">
            <v>0</v>
          </cell>
          <cell r="O192">
            <v>5</v>
          </cell>
        </row>
        <row r="193">
          <cell r="A193" t="str">
            <v>Nakło nad Notecią - obszar wiejski</v>
          </cell>
          <cell r="B193" t="str">
            <v>'041003</v>
          </cell>
          <cell r="C193">
            <v>5</v>
          </cell>
          <cell r="D193">
            <v>2</v>
          </cell>
          <cell r="E193" t="str">
            <v>'0410</v>
          </cell>
          <cell r="F193" t="str">
            <v>NAKIELSKI</v>
          </cell>
          <cell r="G193" t="str">
            <v>Nakło nad Notecią - obszar wiejski</v>
          </cell>
          <cell r="H193">
            <v>12494</v>
          </cell>
          <cell r="I193">
            <v>587.21799999999996</v>
          </cell>
          <cell r="J193">
            <v>12921</v>
          </cell>
          <cell r="K193">
            <v>2325.7800000000002</v>
          </cell>
          <cell r="L193">
            <v>1116.3743999999999</v>
          </cell>
          <cell r="M193">
            <v>56.981610000000011</v>
          </cell>
          <cell r="N193">
            <v>0</v>
          </cell>
          <cell r="O193">
            <v>5</v>
          </cell>
        </row>
        <row r="194">
          <cell r="A194" t="str">
            <v>Szubin - miasto</v>
          </cell>
          <cell r="B194" t="str">
            <v>'041005</v>
          </cell>
          <cell r="C194">
            <v>4</v>
          </cell>
          <cell r="D194">
            <v>1</v>
          </cell>
          <cell r="E194" t="str">
            <v>'0410</v>
          </cell>
          <cell r="F194" t="str">
            <v>NAKIELSKI</v>
          </cell>
          <cell r="G194" t="str">
            <v>Szubin - miasto</v>
          </cell>
          <cell r="H194">
            <v>8935</v>
          </cell>
          <cell r="I194">
            <v>1384.925</v>
          </cell>
          <cell r="J194">
            <v>9333</v>
          </cell>
          <cell r="K194">
            <v>2333.25</v>
          </cell>
          <cell r="L194">
            <v>1329.9525000000001</v>
          </cell>
          <cell r="M194">
            <v>123.66225</v>
          </cell>
          <cell r="N194">
            <v>0</v>
          </cell>
          <cell r="O194">
            <v>5</v>
          </cell>
        </row>
        <row r="195">
          <cell r="A195" t="str">
            <v>Szubin - obszar wiejski</v>
          </cell>
          <cell r="B195" t="str">
            <v>'041005</v>
          </cell>
          <cell r="C195">
            <v>5</v>
          </cell>
          <cell r="D195">
            <v>2</v>
          </cell>
          <cell r="E195" t="str">
            <v>'0410</v>
          </cell>
          <cell r="F195" t="str">
            <v>NAKIELSKI</v>
          </cell>
          <cell r="G195" t="str">
            <v>Szubin - obszar wiejski</v>
          </cell>
          <cell r="H195">
            <v>12555</v>
          </cell>
          <cell r="I195">
            <v>590.08500000000004</v>
          </cell>
          <cell r="J195">
            <v>14049</v>
          </cell>
          <cell r="K195">
            <v>2528.8200000000002</v>
          </cell>
          <cell r="L195">
            <v>1213.8335999999999</v>
          </cell>
          <cell r="M195">
            <v>61.956090000000003</v>
          </cell>
          <cell r="N195">
            <v>0</v>
          </cell>
          <cell r="O195">
            <v>5</v>
          </cell>
        </row>
        <row r="196">
          <cell r="A196" t="str">
            <v>Nakło nad Notecią - miasto</v>
          </cell>
          <cell r="B196" t="str">
            <v>'041003</v>
          </cell>
          <cell r="C196">
            <v>4</v>
          </cell>
          <cell r="D196">
            <v>1</v>
          </cell>
          <cell r="E196" t="str">
            <v>'0410</v>
          </cell>
          <cell r="F196" t="str">
            <v>NAKIELSKI</v>
          </cell>
          <cell r="G196" t="str">
            <v>Nakło nad Notecią - miasto</v>
          </cell>
          <cell r="H196">
            <v>20224</v>
          </cell>
          <cell r="I196">
            <v>3134.72</v>
          </cell>
          <cell r="J196">
            <v>19148</v>
          </cell>
          <cell r="K196">
            <v>4787</v>
          </cell>
          <cell r="L196">
            <v>2728.59</v>
          </cell>
          <cell r="M196">
            <v>253.71099999999998</v>
          </cell>
          <cell r="N196">
            <v>0</v>
          </cell>
          <cell r="O196">
            <v>5</v>
          </cell>
        </row>
        <row r="197">
          <cell r="A197" t="str">
            <v>miasto Toruń</v>
          </cell>
          <cell r="B197" t="str">
            <v>'046301</v>
          </cell>
          <cell r="C197">
            <v>1</v>
          </cell>
          <cell r="D197">
            <v>1</v>
          </cell>
          <cell r="E197" t="str">
            <v>'0463</v>
          </cell>
          <cell r="F197" t="str">
            <v>TORUŃ</v>
          </cell>
          <cell r="G197" t="str">
            <v>Toruń</v>
          </cell>
          <cell r="H197">
            <v>197928</v>
          </cell>
          <cell r="I197">
            <v>30678.84</v>
          </cell>
          <cell r="J197">
            <v>205312</v>
          </cell>
          <cell r="K197">
            <v>67752.960000000006</v>
          </cell>
          <cell r="L197">
            <v>38619.187199999993</v>
          </cell>
          <cell r="M197">
            <v>3557.0304000000001</v>
          </cell>
          <cell r="N197">
            <v>0</v>
          </cell>
          <cell r="O197">
            <v>7</v>
          </cell>
        </row>
        <row r="198">
          <cell r="A198" t="str">
            <v>Wielka Nieszawka</v>
          </cell>
          <cell r="B198" t="str">
            <v>'041508</v>
          </cell>
          <cell r="C198">
            <v>2</v>
          </cell>
          <cell r="D198">
            <v>2</v>
          </cell>
          <cell r="E198" t="str">
            <v>'0415</v>
          </cell>
          <cell r="F198" t="str">
            <v>TORUŃSKI</v>
          </cell>
          <cell r="G198" t="str">
            <v>gmina Wielka Nieszawka</v>
          </cell>
          <cell r="H198">
            <v>3068</v>
          </cell>
          <cell r="I198">
            <v>144.196</v>
          </cell>
          <cell r="J198">
            <v>4590</v>
          </cell>
          <cell r="K198">
            <v>826.2</v>
          </cell>
          <cell r="L198">
            <v>396.57599999999996</v>
          </cell>
          <cell r="M198">
            <v>20.241900000000001</v>
          </cell>
          <cell r="N198">
            <v>0</v>
          </cell>
          <cell r="O198">
            <v>7</v>
          </cell>
        </row>
        <row r="199">
          <cell r="A199" t="str">
            <v>Lubicz</v>
          </cell>
          <cell r="B199" t="str">
            <v>'041504</v>
          </cell>
          <cell r="C199">
            <v>2</v>
          </cell>
          <cell r="D199">
            <v>2</v>
          </cell>
          <cell r="E199" t="str">
            <v>'0415</v>
          </cell>
          <cell r="F199" t="str">
            <v>TORUŃSKI</v>
          </cell>
          <cell r="G199" t="str">
            <v>gmina Łubianka</v>
          </cell>
          <cell r="H199">
            <v>5206</v>
          </cell>
          <cell r="I199">
            <v>244.68199999999999</v>
          </cell>
          <cell r="J199">
            <v>6188</v>
          </cell>
          <cell r="K199">
            <v>1113.8399999999999</v>
          </cell>
          <cell r="L199">
            <v>534.64319999999998</v>
          </cell>
          <cell r="M199">
            <v>27.289079999999998</v>
          </cell>
          <cell r="N199">
            <v>0</v>
          </cell>
          <cell r="O199">
            <v>7</v>
          </cell>
        </row>
        <row r="200">
          <cell r="A200" t="str">
            <v>Czernikowo</v>
          </cell>
          <cell r="B200" t="str">
            <v>'041503</v>
          </cell>
          <cell r="C200">
            <v>2</v>
          </cell>
          <cell r="D200">
            <v>2</v>
          </cell>
          <cell r="E200" t="str">
            <v>'0415</v>
          </cell>
          <cell r="F200" t="str">
            <v>TORUŃSKI</v>
          </cell>
          <cell r="G200" t="str">
            <v>gmina Czernikowo</v>
          </cell>
          <cell r="H200">
            <v>8200</v>
          </cell>
          <cell r="I200">
            <v>385.4</v>
          </cell>
          <cell r="J200">
            <v>8643</v>
          </cell>
          <cell r="K200">
            <v>1555.74</v>
          </cell>
          <cell r="L200">
            <v>746.75519999999995</v>
          </cell>
          <cell r="M200">
            <v>38.115630000000003</v>
          </cell>
          <cell r="N200">
            <v>0</v>
          </cell>
          <cell r="O200">
            <v>7</v>
          </cell>
        </row>
        <row r="201">
          <cell r="A201" t="str">
            <v>Łysomice</v>
          </cell>
          <cell r="B201" t="str">
            <v>'041506</v>
          </cell>
          <cell r="C201">
            <v>2</v>
          </cell>
          <cell r="D201">
            <v>2</v>
          </cell>
          <cell r="E201" t="str">
            <v>'0415</v>
          </cell>
          <cell r="F201" t="str">
            <v>TORUŃSKI</v>
          </cell>
          <cell r="G201" t="str">
            <v>gmina Łysomice</v>
          </cell>
          <cell r="H201">
            <v>7327</v>
          </cell>
          <cell r="I201">
            <v>344.36900000000003</v>
          </cell>
          <cell r="J201">
            <v>9102</v>
          </cell>
          <cell r="K201">
            <v>1638.36</v>
          </cell>
          <cell r="L201">
            <v>786.41279999999995</v>
          </cell>
          <cell r="M201">
            <v>40.13982</v>
          </cell>
          <cell r="N201">
            <v>0</v>
          </cell>
          <cell r="O201">
            <v>7</v>
          </cell>
        </row>
        <row r="202">
          <cell r="A202" t="str">
            <v>Zławieś Wielka</v>
          </cell>
          <cell r="B202" t="str">
            <v>'041509</v>
          </cell>
          <cell r="C202">
            <v>2</v>
          </cell>
          <cell r="D202">
            <v>2</v>
          </cell>
          <cell r="E202" t="str">
            <v>'0415</v>
          </cell>
          <cell r="F202" t="str">
            <v>TORUŃSKI</v>
          </cell>
          <cell r="G202" t="str">
            <v>gmina Zławieś Wielka</v>
          </cell>
          <cell r="H202">
            <v>9588</v>
          </cell>
          <cell r="I202">
            <v>450.63600000000002</v>
          </cell>
          <cell r="J202">
            <v>12380</v>
          </cell>
          <cell r="K202">
            <v>2228.4</v>
          </cell>
          <cell r="L202">
            <v>1069.6320000000001</v>
          </cell>
          <cell r="M202">
            <v>54.595800000000004</v>
          </cell>
          <cell r="N202">
            <v>0</v>
          </cell>
          <cell r="O202">
            <v>7</v>
          </cell>
        </row>
        <row r="203">
          <cell r="A203" t="str">
            <v>Obrowo</v>
          </cell>
          <cell r="B203" t="str">
            <v>'041507</v>
          </cell>
          <cell r="C203">
            <v>2</v>
          </cell>
          <cell r="D203">
            <v>2</v>
          </cell>
          <cell r="E203" t="str">
            <v>'0415</v>
          </cell>
          <cell r="F203" t="str">
            <v>TORUŃSKI</v>
          </cell>
          <cell r="G203" t="str">
            <v>gmina Obrowo</v>
          </cell>
          <cell r="H203">
            <v>7749</v>
          </cell>
          <cell r="I203">
            <v>364.20299999999997</v>
          </cell>
          <cell r="J203">
            <v>12504</v>
          </cell>
          <cell r="K203">
            <v>2250.7199999999998</v>
          </cell>
          <cell r="L203">
            <v>1080.3455999999999</v>
          </cell>
          <cell r="M203">
            <v>55.14264</v>
          </cell>
          <cell r="N203">
            <v>0</v>
          </cell>
          <cell r="O203">
            <v>7</v>
          </cell>
        </row>
        <row r="204">
          <cell r="A204" t="str">
            <v>Łubianka</v>
          </cell>
          <cell r="B204" t="str">
            <v>'041505</v>
          </cell>
          <cell r="C204">
            <v>2</v>
          </cell>
          <cell r="D204">
            <v>2</v>
          </cell>
          <cell r="E204" t="str">
            <v>'0415</v>
          </cell>
          <cell r="F204" t="str">
            <v>TORUŃSKI</v>
          </cell>
          <cell r="G204" t="str">
            <v>gmina Lubicz</v>
          </cell>
          <cell r="H204">
            <v>13523</v>
          </cell>
          <cell r="I204">
            <v>635.58100000000002</v>
          </cell>
          <cell r="J204">
            <v>18652</v>
          </cell>
          <cell r="K204">
            <v>3357.36</v>
          </cell>
          <cell r="L204">
            <v>1611.5327999999997</v>
          </cell>
          <cell r="M204">
            <v>82.255320000000012</v>
          </cell>
          <cell r="N204">
            <v>0</v>
          </cell>
          <cell r="O204">
            <v>7</v>
          </cell>
        </row>
        <row r="205">
          <cell r="A205" t="str">
            <v>Barcin</v>
          </cell>
          <cell r="B205" t="str">
            <v>'041901</v>
          </cell>
          <cell r="C205">
            <v>3</v>
          </cell>
          <cell r="D205">
            <v>0</v>
          </cell>
          <cell r="E205" t="str">
            <v>'0419</v>
          </cell>
          <cell r="F205" t="str">
            <v>ŻNIŃSKI</v>
          </cell>
          <cell r="G205" t="str">
            <v>gmina Barcin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</v>
          </cell>
        </row>
        <row r="206">
          <cell r="A206" t="str">
            <v>Janowiec Wielkopolski</v>
          </cell>
          <cell r="B206" t="str">
            <v>'041903</v>
          </cell>
          <cell r="C206">
            <v>3</v>
          </cell>
          <cell r="D206">
            <v>0</v>
          </cell>
          <cell r="E206" t="str">
            <v>'0419</v>
          </cell>
          <cell r="F206" t="str">
            <v>ŻNIŃSKI</v>
          </cell>
          <cell r="G206" t="str">
            <v>gmina Janowiec Wielkopolski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</v>
          </cell>
        </row>
        <row r="207">
          <cell r="A207" t="str">
            <v>Łabiszyn</v>
          </cell>
          <cell r="B207" t="str">
            <v>'041904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Łabiszyn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A208" t="str">
            <v>Żnin</v>
          </cell>
          <cell r="B208" t="str">
            <v>'041906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Żnin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5</v>
          </cell>
        </row>
        <row r="209">
          <cell r="A209" t="str">
            <v>Łabiszyn - obszar wiejski</v>
          </cell>
          <cell r="B209" t="str">
            <v>'041904</v>
          </cell>
          <cell r="C209">
            <v>5</v>
          </cell>
          <cell r="D209">
            <v>2</v>
          </cell>
          <cell r="E209" t="str">
            <v>'0419</v>
          </cell>
          <cell r="F209" t="str">
            <v>ŻNIŃSKI</v>
          </cell>
          <cell r="G209" t="str">
            <v>Łabiszyn - obszar wiejski</v>
          </cell>
          <cell r="H209">
            <v>4767</v>
          </cell>
          <cell r="I209">
            <v>224.04900000000001</v>
          </cell>
          <cell r="J209">
            <v>5102</v>
          </cell>
          <cell r="K209">
            <v>918.36</v>
          </cell>
          <cell r="L209">
            <v>440.81279999999992</v>
          </cell>
          <cell r="M209">
            <v>22.49982</v>
          </cell>
          <cell r="N209">
            <v>0</v>
          </cell>
          <cell r="O209">
            <v>5</v>
          </cell>
        </row>
        <row r="210">
          <cell r="A210" t="str">
            <v>Janowiec Wielkopolski - obszar wiejski</v>
          </cell>
          <cell r="B210" t="str">
            <v>'041903</v>
          </cell>
          <cell r="C210">
            <v>5</v>
          </cell>
          <cell r="D210">
            <v>2</v>
          </cell>
          <cell r="E210" t="str">
            <v>'0419</v>
          </cell>
          <cell r="F210" t="str">
            <v>ŻNIŃSKI</v>
          </cell>
          <cell r="G210" t="str">
            <v>Janowiec Wielkopolski - obszar wiejski</v>
          </cell>
          <cell r="H210">
            <v>5323</v>
          </cell>
          <cell r="I210">
            <v>250.18100000000001</v>
          </cell>
          <cell r="J210">
            <v>5196</v>
          </cell>
          <cell r="K210">
            <v>935.28</v>
          </cell>
          <cell r="L210">
            <v>448.93439999999998</v>
          </cell>
          <cell r="M210">
            <v>22.914359999999999</v>
          </cell>
          <cell r="N210">
            <v>0</v>
          </cell>
          <cell r="O210">
            <v>5</v>
          </cell>
        </row>
        <row r="211">
          <cell r="A211" t="str">
            <v>Gąsawa</v>
          </cell>
          <cell r="B211" t="str">
            <v>'041902</v>
          </cell>
          <cell r="C211">
            <v>2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gmina Gąsawa</v>
          </cell>
          <cell r="H211">
            <v>5271</v>
          </cell>
          <cell r="I211">
            <v>247.73699999999999</v>
          </cell>
          <cell r="J211">
            <v>5282</v>
          </cell>
          <cell r="K211">
            <v>950.76</v>
          </cell>
          <cell r="L211">
            <v>456.36479999999995</v>
          </cell>
          <cell r="M211">
            <v>23.293620000000001</v>
          </cell>
          <cell r="N211">
            <v>0</v>
          </cell>
          <cell r="O211">
            <v>5</v>
          </cell>
        </row>
        <row r="212">
          <cell r="A212" t="str">
            <v>Janowiec Wielkopolski - miasto</v>
          </cell>
          <cell r="B212" t="str">
            <v>'041903</v>
          </cell>
          <cell r="C212">
            <v>4</v>
          </cell>
          <cell r="D212">
            <v>1</v>
          </cell>
          <cell r="E212" t="str">
            <v>'0419</v>
          </cell>
          <cell r="F212" t="str">
            <v>ŻNIŃSKI</v>
          </cell>
          <cell r="G212" t="str">
            <v>Janowiec Wielkopolski - miasto</v>
          </cell>
          <cell r="H212">
            <v>4457</v>
          </cell>
          <cell r="I212">
            <v>690.83500000000004</v>
          </cell>
          <cell r="J212">
            <v>4069</v>
          </cell>
          <cell r="K212">
            <v>1017.25</v>
          </cell>
          <cell r="L212">
            <v>579.83249999999998</v>
          </cell>
          <cell r="M212">
            <v>53.914249999999996</v>
          </cell>
          <cell r="N212">
            <v>0</v>
          </cell>
          <cell r="O212">
            <v>5</v>
          </cell>
        </row>
        <row r="213">
          <cell r="A213" t="str">
            <v>Łabiszyn - miasto</v>
          </cell>
          <cell r="B213" t="str">
            <v>'041904</v>
          </cell>
          <cell r="C213">
            <v>4</v>
          </cell>
          <cell r="D213">
            <v>1</v>
          </cell>
          <cell r="E213" t="str">
            <v>'0419</v>
          </cell>
          <cell r="F213" t="str">
            <v>ŻNIŃSKI</v>
          </cell>
          <cell r="G213" t="str">
            <v>Łabiszyn - miasto</v>
          </cell>
          <cell r="H213">
            <v>4370</v>
          </cell>
          <cell r="I213">
            <v>677.35</v>
          </cell>
          <cell r="J213">
            <v>4452</v>
          </cell>
          <cell r="K213">
            <v>1113</v>
          </cell>
          <cell r="L213">
            <v>634.41</v>
          </cell>
          <cell r="M213">
            <v>58.988999999999997</v>
          </cell>
          <cell r="N213">
            <v>0</v>
          </cell>
          <cell r="O213">
            <v>5</v>
          </cell>
        </row>
        <row r="214">
          <cell r="A214" t="str">
            <v>Rogowo</v>
          </cell>
          <cell r="B214" t="str">
            <v>'041905</v>
          </cell>
          <cell r="C214">
            <v>2</v>
          </cell>
          <cell r="D214">
            <v>2</v>
          </cell>
          <cell r="E214" t="str">
            <v>'0419</v>
          </cell>
          <cell r="F214" t="str">
            <v>ŻNIŃSKI</v>
          </cell>
          <cell r="G214" t="str">
            <v>gmina Rogowo</v>
          </cell>
          <cell r="H214">
            <v>7071</v>
          </cell>
          <cell r="I214">
            <v>332.33699999999999</v>
          </cell>
          <cell r="J214">
            <v>6954</v>
          </cell>
          <cell r="K214">
            <v>1251.72</v>
          </cell>
          <cell r="L214">
            <v>600.82560000000001</v>
          </cell>
          <cell r="M214">
            <v>30.667140000000003</v>
          </cell>
          <cell r="N214">
            <v>0</v>
          </cell>
          <cell r="O214">
            <v>5</v>
          </cell>
        </row>
        <row r="215">
          <cell r="A215" t="str">
            <v>Barcin - obszar wiejski</v>
          </cell>
          <cell r="B215" t="str">
            <v>'041901</v>
          </cell>
          <cell r="C215">
            <v>5</v>
          </cell>
          <cell r="D215">
            <v>2</v>
          </cell>
          <cell r="E215" t="str">
            <v>'0419</v>
          </cell>
          <cell r="F215" t="str">
            <v>ŻNIŃSKI</v>
          </cell>
          <cell r="G215" t="str">
            <v>Barcin - obszar wiejski</v>
          </cell>
          <cell r="H215">
            <v>7169</v>
          </cell>
          <cell r="I215">
            <v>336.94299999999998</v>
          </cell>
          <cell r="J215">
            <v>7107</v>
          </cell>
          <cell r="K215">
            <v>1279.26</v>
          </cell>
          <cell r="L215">
            <v>614.0447999999999</v>
          </cell>
          <cell r="M215">
            <v>31.34187</v>
          </cell>
          <cell r="N215">
            <v>0</v>
          </cell>
          <cell r="O215">
            <v>5</v>
          </cell>
        </row>
        <row r="216">
          <cell r="A216" t="str">
            <v>Żnin - obszar wiejski</v>
          </cell>
          <cell r="B216" t="str">
            <v>'041906</v>
          </cell>
          <cell r="C216">
            <v>5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Żnin - obszar wiejski</v>
          </cell>
          <cell r="H216">
            <v>10423</v>
          </cell>
          <cell r="I216">
            <v>489.88099999999997</v>
          </cell>
          <cell r="J216">
            <v>10195</v>
          </cell>
          <cell r="K216">
            <v>1835.1</v>
          </cell>
          <cell r="L216">
            <v>880.84799999999984</v>
          </cell>
          <cell r="M216">
            <v>44.959949999999999</v>
          </cell>
          <cell r="N216">
            <v>0</v>
          </cell>
          <cell r="O216">
            <v>5</v>
          </cell>
        </row>
        <row r="217">
          <cell r="A217" t="str">
            <v>Barcin - miasto</v>
          </cell>
          <cell r="B217" t="str">
            <v>'041901</v>
          </cell>
          <cell r="C217">
            <v>4</v>
          </cell>
          <cell r="D217">
            <v>1</v>
          </cell>
          <cell r="E217" t="str">
            <v>'0419</v>
          </cell>
          <cell r="F217" t="str">
            <v>ŻNIŃSKI</v>
          </cell>
          <cell r="G217" t="str">
            <v>Barcin - miasto</v>
          </cell>
          <cell r="H217">
            <v>8720</v>
          </cell>
          <cell r="I217">
            <v>1351.6</v>
          </cell>
          <cell r="J217">
            <v>7702</v>
          </cell>
          <cell r="K217">
            <v>1925.5</v>
          </cell>
          <cell r="L217">
            <v>1097.5350000000001</v>
          </cell>
          <cell r="M217">
            <v>102.05149999999999</v>
          </cell>
          <cell r="N217">
            <v>0</v>
          </cell>
          <cell r="O217">
            <v>5</v>
          </cell>
        </row>
        <row r="218">
          <cell r="A218" t="str">
            <v>Żnin - miasto</v>
          </cell>
          <cell r="B218" t="str">
            <v>'041906</v>
          </cell>
          <cell r="C218">
            <v>4</v>
          </cell>
          <cell r="D218">
            <v>1</v>
          </cell>
          <cell r="E218" t="str">
            <v>'0419</v>
          </cell>
          <cell r="F218" t="str">
            <v>ŻNIŃSKI</v>
          </cell>
          <cell r="G218" t="str">
            <v>Żnin - miasto</v>
          </cell>
          <cell r="H218">
            <v>14530</v>
          </cell>
          <cell r="I218">
            <v>2252.15</v>
          </cell>
          <cell r="J218">
            <v>14020</v>
          </cell>
          <cell r="K218">
            <v>3505</v>
          </cell>
          <cell r="L218">
            <v>1997.85</v>
          </cell>
          <cell r="M218">
            <v>185.76499999999999</v>
          </cell>
          <cell r="N218">
            <v>0</v>
          </cell>
          <cell r="O218">
            <v>5</v>
          </cell>
        </row>
        <row r="219">
          <cell r="A219" t="str">
            <v>Janikowo</v>
          </cell>
          <cell r="B219" t="str">
            <v>'040705</v>
          </cell>
          <cell r="C219">
            <v>3</v>
          </cell>
          <cell r="D219">
            <v>0</v>
          </cell>
          <cell r="E219" t="str">
            <v>'0407</v>
          </cell>
          <cell r="F219" t="str">
            <v>INOWROCŁAWSKI</v>
          </cell>
          <cell r="G219" t="str">
            <v>gmina Janikowo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</v>
          </cell>
        </row>
        <row r="220">
          <cell r="A220" t="str">
            <v>Kruszwica</v>
          </cell>
          <cell r="B220" t="str">
            <v>'040706</v>
          </cell>
          <cell r="C220">
            <v>3</v>
          </cell>
          <cell r="D220">
            <v>0</v>
          </cell>
          <cell r="E220" t="str">
            <v>'0407</v>
          </cell>
          <cell r="F220" t="str">
            <v>INOWROCŁAWSKI</v>
          </cell>
          <cell r="G220" t="str">
            <v>gmina Kruszwica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6</v>
          </cell>
        </row>
        <row r="221">
          <cell r="A221" t="str">
            <v>Janikowo - obszar wiejski</v>
          </cell>
          <cell r="B221" t="str">
            <v>'040705</v>
          </cell>
          <cell r="C221">
            <v>5</v>
          </cell>
          <cell r="D221">
            <v>2</v>
          </cell>
          <cell r="E221" t="str">
            <v>'0407</v>
          </cell>
          <cell r="F221" t="str">
            <v>INOWROCŁAWSKI</v>
          </cell>
          <cell r="G221" t="str">
            <v>Janikowo - obszar wiejski</v>
          </cell>
          <cell r="H221">
            <v>4785</v>
          </cell>
          <cell r="I221">
            <v>224.89500000000001</v>
          </cell>
          <cell r="J221">
            <v>4424</v>
          </cell>
          <cell r="K221">
            <v>796.32</v>
          </cell>
          <cell r="L221">
            <v>382.23359999999997</v>
          </cell>
          <cell r="M221">
            <v>19.509840000000001</v>
          </cell>
          <cell r="N221">
            <v>0</v>
          </cell>
          <cell r="O221">
            <v>6</v>
          </cell>
        </row>
        <row r="222">
          <cell r="A222" t="str">
            <v>Kruszwica - obszar wiejski</v>
          </cell>
          <cell r="B222" t="str">
            <v>'040706</v>
          </cell>
          <cell r="C222">
            <v>5</v>
          </cell>
          <cell r="D222">
            <v>2</v>
          </cell>
          <cell r="E222" t="str">
            <v>'0407</v>
          </cell>
          <cell r="F222" t="str">
            <v>INOWROCŁAWSKI</v>
          </cell>
          <cell r="G222" t="str">
            <v>Kruszwica - obszar wiejski</v>
          </cell>
          <cell r="H222">
            <v>11344</v>
          </cell>
          <cell r="I222">
            <v>533.16800000000001</v>
          </cell>
          <cell r="J222">
            <v>10530</v>
          </cell>
          <cell r="K222">
            <v>1895.4</v>
          </cell>
          <cell r="L222">
            <v>909.79199999999992</v>
          </cell>
          <cell r="M222">
            <v>46.4373</v>
          </cell>
          <cell r="N222">
            <v>0</v>
          </cell>
          <cell r="O222">
            <v>6</v>
          </cell>
        </row>
        <row r="223">
          <cell r="A223" t="str">
            <v>Inowrocław</v>
          </cell>
          <cell r="B223" t="str">
            <v>'040704</v>
          </cell>
          <cell r="C223">
            <v>2</v>
          </cell>
          <cell r="D223">
            <v>2</v>
          </cell>
          <cell r="E223" t="str">
            <v>'0407</v>
          </cell>
          <cell r="F223" t="str">
            <v>INOWROCŁAWSKI</v>
          </cell>
          <cell r="G223" t="str">
            <v>gmina Inowrocław (gmina wiejska)</v>
          </cell>
          <cell r="H223">
            <v>10904</v>
          </cell>
          <cell r="I223">
            <v>512.48800000000006</v>
          </cell>
          <cell r="J223">
            <v>11204</v>
          </cell>
          <cell r="K223">
            <v>2016.72</v>
          </cell>
          <cell r="L223">
            <v>968.02559999999983</v>
          </cell>
          <cell r="M223">
            <v>49.409640000000003</v>
          </cell>
          <cell r="N223">
            <v>0</v>
          </cell>
          <cell r="O223">
            <v>6</v>
          </cell>
        </row>
        <row r="224">
          <cell r="A224" t="str">
            <v>Janikowo - miasto</v>
          </cell>
          <cell r="B224" t="str">
            <v>'040705</v>
          </cell>
          <cell r="C224">
            <v>4</v>
          </cell>
          <cell r="D224">
            <v>1</v>
          </cell>
          <cell r="E224" t="str">
            <v>'0407</v>
          </cell>
          <cell r="F224" t="str">
            <v>INOWROCŁAWSKI</v>
          </cell>
          <cell r="G224" t="str">
            <v>Janikowo - miasto</v>
          </cell>
          <cell r="H224">
            <v>9162</v>
          </cell>
          <cell r="I224">
            <v>1420.11</v>
          </cell>
          <cell r="J224">
            <v>9073</v>
          </cell>
          <cell r="K224">
            <v>2268.25</v>
          </cell>
          <cell r="L224">
            <v>1292.9024999999999</v>
          </cell>
          <cell r="M224">
            <v>120.21724999999999</v>
          </cell>
          <cell r="N224">
            <v>0</v>
          </cell>
          <cell r="O224">
            <v>6</v>
          </cell>
        </row>
        <row r="225">
          <cell r="A225" t="str">
            <v>Kruszwica - miasto</v>
          </cell>
          <cell r="B225" t="str">
            <v>'040706</v>
          </cell>
          <cell r="C225">
            <v>4</v>
          </cell>
          <cell r="D225">
            <v>1</v>
          </cell>
          <cell r="E225" t="str">
            <v>'0407</v>
          </cell>
          <cell r="F225" t="str">
            <v>INOWROCŁAWSKI</v>
          </cell>
          <cell r="G225" t="str">
            <v>Kruszwica - miasto</v>
          </cell>
          <cell r="H225">
            <v>9832</v>
          </cell>
          <cell r="I225">
            <v>1523.96</v>
          </cell>
          <cell r="J225">
            <v>9211</v>
          </cell>
          <cell r="K225">
            <v>2302.75</v>
          </cell>
          <cell r="L225">
            <v>1312.5675000000001</v>
          </cell>
          <cell r="M225">
            <v>122.04575</v>
          </cell>
          <cell r="N225">
            <v>0</v>
          </cell>
          <cell r="O225">
            <v>6</v>
          </cell>
        </row>
        <row r="226">
          <cell r="A226" t="str">
            <v>Inowrocław</v>
          </cell>
          <cell r="B226" t="str">
            <v>'040701</v>
          </cell>
          <cell r="C226">
            <v>1</v>
          </cell>
          <cell r="D226">
            <v>1</v>
          </cell>
          <cell r="E226" t="str">
            <v>'0407</v>
          </cell>
          <cell r="F226" t="str">
            <v>INOWROCŁAWSKI</v>
          </cell>
          <cell r="G226" t="str">
            <v>gmina Inowrocław (gmina miejska)</v>
          </cell>
          <cell r="H226">
            <v>79672</v>
          </cell>
          <cell r="I226">
            <v>12349.16</v>
          </cell>
          <cell r="J226">
            <v>75802</v>
          </cell>
          <cell r="K226">
            <v>25014.66</v>
          </cell>
          <cell r="L226">
            <v>14258.356199999998</v>
          </cell>
          <cell r="M226">
            <v>1313.26965</v>
          </cell>
          <cell r="N226">
            <v>0</v>
          </cell>
          <cell r="O226">
            <v>6</v>
          </cell>
        </row>
        <row r="227">
          <cell r="A227" t="str">
            <v>Strzelno</v>
          </cell>
          <cell r="B227" t="str">
            <v>'040904</v>
          </cell>
          <cell r="C227">
            <v>3</v>
          </cell>
          <cell r="D227">
            <v>0</v>
          </cell>
          <cell r="E227" t="str">
            <v>'0409</v>
          </cell>
          <cell r="F227" t="str">
            <v>MOGILEŃSKI</v>
          </cell>
          <cell r="G227" t="str">
            <v>gmina Strzelno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6</v>
          </cell>
        </row>
        <row r="228">
          <cell r="A228" t="str">
            <v>Jeziora Wielkie</v>
          </cell>
          <cell r="B228" t="str">
            <v>'040902</v>
          </cell>
          <cell r="C228">
            <v>2</v>
          </cell>
          <cell r="D228">
            <v>2</v>
          </cell>
          <cell r="E228" t="str">
            <v>'0409</v>
          </cell>
          <cell r="F228" t="str">
            <v>MOGILEŃSKI</v>
          </cell>
          <cell r="G228" t="str">
            <v>gmina Jeziora Wielkie</v>
          </cell>
          <cell r="H228">
            <v>5387</v>
          </cell>
          <cell r="I228">
            <v>253.18899999999999</v>
          </cell>
          <cell r="J228">
            <v>4979</v>
          </cell>
          <cell r="K228">
            <v>896.22</v>
          </cell>
          <cell r="L228">
            <v>430.18559999999997</v>
          </cell>
          <cell r="M228">
            <v>21.95739</v>
          </cell>
          <cell r="N228">
            <v>0</v>
          </cell>
          <cell r="O228">
            <v>6</v>
          </cell>
        </row>
        <row r="229">
          <cell r="A229" t="str">
            <v>Strzelno - obszar wiejski</v>
          </cell>
          <cell r="B229" t="str">
            <v>'040904</v>
          </cell>
          <cell r="C229">
            <v>5</v>
          </cell>
          <cell r="D229">
            <v>2</v>
          </cell>
          <cell r="E229" t="str">
            <v>'0409</v>
          </cell>
          <cell r="F229" t="str">
            <v>MOGILEŃSKI</v>
          </cell>
          <cell r="G229" t="str">
            <v>Strzelno - obszar wiejski</v>
          </cell>
          <cell r="H229">
            <v>6450</v>
          </cell>
          <cell r="I229">
            <v>303.14999999999998</v>
          </cell>
          <cell r="J229">
            <v>6222</v>
          </cell>
          <cell r="K229">
            <v>1119.96</v>
          </cell>
          <cell r="L229">
            <v>537.58079999999995</v>
          </cell>
          <cell r="M229">
            <v>27.439020000000003</v>
          </cell>
          <cell r="N229">
            <v>0</v>
          </cell>
          <cell r="O229">
            <v>6</v>
          </cell>
        </row>
        <row r="230">
          <cell r="A230" t="str">
            <v>Strzelno - miasto</v>
          </cell>
          <cell r="B230" t="str">
            <v>'040904</v>
          </cell>
          <cell r="C230">
            <v>4</v>
          </cell>
          <cell r="D230">
            <v>1</v>
          </cell>
          <cell r="E230" t="str">
            <v>'0409</v>
          </cell>
          <cell r="F230" t="str">
            <v>MOGILEŃSKI</v>
          </cell>
          <cell r="G230" t="str">
            <v>Strzelno - miasto</v>
          </cell>
          <cell r="H230">
            <v>6069</v>
          </cell>
          <cell r="I230">
            <v>940.69500000000005</v>
          </cell>
          <cell r="J230">
            <v>5899</v>
          </cell>
          <cell r="K230">
            <v>1474.75</v>
          </cell>
          <cell r="L230">
            <v>840.60749999999996</v>
          </cell>
          <cell r="M230">
            <v>78.161749999999998</v>
          </cell>
          <cell r="N230">
            <v>0</v>
          </cell>
          <cell r="O230">
            <v>6</v>
          </cell>
        </row>
        <row r="231">
          <cell r="A231" t="str">
            <v>Mogilno - obszar wiejski</v>
          </cell>
          <cell r="B231" t="str">
            <v>'040903</v>
          </cell>
          <cell r="C231">
            <v>5</v>
          </cell>
          <cell r="D231">
            <v>2</v>
          </cell>
          <cell r="E231" t="str">
            <v>'0409</v>
          </cell>
          <cell r="F231" t="str">
            <v>MOGILEŃSKI</v>
          </cell>
          <cell r="G231" t="str">
            <v>Mogilno - obszar wiejski</v>
          </cell>
          <cell r="H231">
            <v>12355</v>
          </cell>
          <cell r="I231">
            <v>580.68499999999995</v>
          </cell>
          <cell r="J231">
            <v>12738</v>
          </cell>
          <cell r="K231">
            <v>2292.84</v>
          </cell>
          <cell r="L231">
            <v>1100.5632000000001</v>
          </cell>
          <cell r="M231">
            <v>56.174580000000006</v>
          </cell>
          <cell r="N231">
            <v>0</v>
          </cell>
          <cell r="O231">
            <v>6</v>
          </cell>
        </row>
        <row r="232">
          <cell r="A232" t="str">
            <v>Mogilno - miasto</v>
          </cell>
          <cell r="B232" t="str">
            <v>'040903</v>
          </cell>
          <cell r="C232">
            <v>4</v>
          </cell>
          <cell r="D232">
            <v>1</v>
          </cell>
          <cell r="E232" t="str">
            <v>'0409</v>
          </cell>
          <cell r="F232" t="str">
            <v>MOGILEŃSKI</v>
          </cell>
          <cell r="G232" t="str">
            <v>Mogilno - miasto</v>
          </cell>
          <cell r="H232">
            <v>12783</v>
          </cell>
          <cell r="I232">
            <v>1981.365</v>
          </cell>
          <cell r="J232">
            <v>12290</v>
          </cell>
          <cell r="K232">
            <v>3072.5</v>
          </cell>
          <cell r="L232">
            <v>1751.325</v>
          </cell>
          <cell r="M232">
            <v>162.8425</v>
          </cell>
          <cell r="N232">
            <v>0</v>
          </cell>
          <cell r="O232">
            <v>6</v>
          </cell>
        </row>
      </sheetData>
      <sheetData sheetId="2"/>
      <sheetData sheetId="3"/>
      <sheetData sheetId="4"/>
      <sheetData sheetId="5">
        <row r="32">
          <cell r="D32" t="str">
            <v>TUCHOLA BLADOWO</v>
          </cell>
          <cell r="E32" t="str">
            <v>ŚWIECIE SULNÓWKO</v>
          </cell>
          <cell r="F32" t="str">
            <v>OSNOWO CHEŁMNO-sortownia</v>
          </cell>
          <cell r="G32" t="str">
            <v>OSNOWO CHEŁMNO-składowisko</v>
          </cell>
          <cell r="H32" t="str">
            <v>GRUDZIĄDZ ZAKURZEWO</v>
          </cell>
          <cell r="I32" t="str">
            <v>WĄBRZEŻNO NIEDŹWIEDŹ</v>
          </cell>
          <cell r="J32" t="str">
            <v>BYDGOSZCZ CORIMP</v>
          </cell>
          <cell r="K32" t="str">
            <v>BYDGOSZCZ PRONATURA</v>
          </cell>
          <cell r="L32" t="str">
            <v>BYDGOSZCZ REMONDIS</v>
          </cell>
          <cell r="M32" t="str">
            <v>TORUŃ MPO</v>
          </cell>
          <cell r="N32" t="str">
            <v>ŻNIN WAWRZYNKI</v>
          </cell>
          <cell r="O32" t="str">
            <v>INOWROCŁAW</v>
          </cell>
          <cell r="P32" t="str">
            <v>PAKOŚĆ GIEBNIA</v>
          </cell>
          <cell r="Q32" t="str">
            <v>WŁOCŁAWEK</v>
          </cell>
          <cell r="R32" t="str">
            <v>LIPNO</v>
          </cell>
          <cell r="S32" t="str">
            <v>PUSZCZA MIEJSKA</v>
          </cell>
          <cell r="T32" t="str">
            <v>SŁUŻEWO</v>
          </cell>
        </row>
        <row r="33">
          <cell r="D33">
            <v>25000</v>
          </cell>
          <cell r="E33">
            <v>27000</v>
          </cell>
          <cell r="F33">
            <v>36000</v>
          </cell>
          <cell r="G33">
            <v>0</v>
          </cell>
          <cell r="H33">
            <v>40000</v>
          </cell>
          <cell r="I33">
            <v>40000</v>
          </cell>
          <cell r="J33">
            <v>60000</v>
          </cell>
          <cell r="K33">
            <v>120000</v>
          </cell>
          <cell r="L33">
            <v>100000</v>
          </cell>
          <cell r="M33">
            <v>85500</v>
          </cell>
          <cell r="N33">
            <v>100000</v>
          </cell>
          <cell r="O33">
            <v>60000</v>
          </cell>
          <cell r="P33">
            <v>500</v>
          </cell>
          <cell r="Q33">
            <v>75000</v>
          </cell>
          <cell r="R33">
            <v>45000</v>
          </cell>
          <cell r="S33">
            <v>25000</v>
          </cell>
          <cell r="T33">
            <v>25000</v>
          </cell>
        </row>
        <row r="34">
          <cell r="D34">
            <v>14000</v>
          </cell>
          <cell r="E34">
            <v>15000</v>
          </cell>
          <cell r="F34">
            <v>12000</v>
          </cell>
          <cell r="G34">
            <v>0</v>
          </cell>
          <cell r="H34">
            <v>20000</v>
          </cell>
          <cell r="I34">
            <v>15000</v>
          </cell>
          <cell r="J34">
            <v>15000</v>
          </cell>
          <cell r="K34">
            <v>0</v>
          </cell>
          <cell r="L34">
            <v>47000</v>
          </cell>
          <cell r="M34">
            <v>23000</v>
          </cell>
          <cell r="N34">
            <v>70000</v>
          </cell>
          <cell r="O34">
            <v>20000</v>
          </cell>
          <cell r="P34">
            <v>0</v>
          </cell>
          <cell r="Q34">
            <v>33000</v>
          </cell>
          <cell r="R34">
            <v>12000</v>
          </cell>
          <cell r="S34">
            <v>12000</v>
          </cell>
          <cell r="T34">
            <v>12000</v>
          </cell>
        </row>
        <row r="35">
          <cell r="D35">
            <v>1000</v>
          </cell>
          <cell r="E35">
            <v>1000</v>
          </cell>
          <cell r="F35">
            <v>3000</v>
          </cell>
          <cell r="G35">
            <v>0</v>
          </cell>
          <cell r="H35">
            <v>6000</v>
          </cell>
          <cell r="I35">
            <v>10000</v>
          </cell>
          <cell r="J35">
            <v>1000</v>
          </cell>
          <cell r="K35">
            <v>4000</v>
          </cell>
          <cell r="L35">
            <v>3000</v>
          </cell>
          <cell r="M35">
            <v>8000</v>
          </cell>
          <cell r="N35">
            <v>2000</v>
          </cell>
          <cell r="O35">
            <v>3000</v>
          </cell>
          <cell r="P35">
            <v>2000</v>
          </cell>
          <cell r="Q35">
            <v>2000</v>
          </cell>
          <cell r="R35">
            <v>1000</v>
          </cell>
          <cell r="S35">
            <v>1000</v>
          </cell>
          <cell r="T35">
            <v>1000</v>
          </cell>
        </row>
        <row r="36">
          <cell r="D36">
            <v>250000</v>
          </cell>
          <cell r="E36">
            <v>420000</v>
          </cell>
          <cell r="F36">
            <v>190000</v>
          </cell>
          <cell r="G36">
            <v>0</v>
          </cell>
          <cell r="H36">
            <v>200000</v>
          </cell>
          <cell r="I36">
            <v>1850000</v>
          </cell>
          <cell r="J36">
            <v>0</v>
          </cell>
          <cell r="K36">
            <v>409000</v>
          </cell>
          <cell r="L36">
            <v>0</v>
          </cell>
          <cell r="M36">
            <v>770000</v>
          </cell>
          <cell r="N36">
            <v>178000</v>
          </cell>
          <cell r="O36">
            <v>700000</v>
          </cell>
          <cell r="P36">
            <v>200000</v>
          </cell>
          <cell r="Q36">
            <v>350000</v>
          </cell>
          <cell r="R36">
            <v>405550</v>
          </cell>
          <cell r="S36">
            <v>170000</v>
          </cell>
          <cell r="T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118225.89761633912</v>
          </cell>
          <cell r="E38">
            <v>127683.96942564625</v>
          </cell>
          <cell r="F38">
            <v>170245.29256752835</v>
          </cell>
          <cell r="G38">
            <v>0</v>
          </cell>
          <cell r="H38">
            <v>153051.69916173117</v>
          </cell>
          <cell r="I38">
            <v>189161.43618614262</v>
          </cell>
          <cell r="J38">
            <v>229577.54874259676</v>
          </cell>
          <cell r="K38">
            <v>688732.64622779028</v>
          </cell>
          <cell r="L38">
            <v>382629.24790432793</v>
          </cell>
          <cell r="M38">
            <v>327148.00695820036</v>
          </cell>
          <cell r="N38">
            <v>472903.59046535648</v>
          </cell>
          <cell r="O38">
            <v>229577.54874259676</v>
          </cell>
          <cell r="P38">
            <v>2364.5179523267825</v>
          </cell>
          <cell r="Q38">
            <v>286971.93592824595</v>
          </cell>
          <cell r="R38">
            <v>212806.61570941043</v>
          </cell>
          <cell r="S38">
            <v>118225.89761633912</v>
          </cell>
          <cell r="T38">
            <v>118225.89761633912</v>
          </cell>
        </row>
      </sheetData>
      <sheetData sheetId="6">
        <row r="25">
          <cell r="C25" t="str">
            <v>_SŁUŻEWO</v>
          </cell>
          <cell r="D25" t="str">
            <v>BRODNICA</v>
          </cell>
          <cell r="E25" t="str">
            <v>KAMIEŃ KRAJEŃSKI</v>
          </cell>
          <cell r="F25" t="str">
            <v>STARY BRZEŚĆ</v>
          </cell>
          <cell r="G25" t="str">
            <v>NOWE</v>
          </cell>
          <cell r="H25" t="str">
            <v>CORIMP BYDGOSZCZ</v>
          </cell>
        </row>
        <row r="26">
          <cell r="C26">
            <v>40000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60000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15000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263445</v>
          </cell>
          <cell r="D29">
            <v>277190</v>
          </cell>
          <cell r="E29">
            <v>168500</v>
          </cell>
          <cell r="F29">
            <v>53938.43</v>
          </cell>
          <cell r="G29">
            <v>110000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189161.43618614262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283742.15427921392</v>
          </cell>
        </row>
      </sheetData>
      <sheetData sheetId="7"/>
      <sheetData sheetId="8">
        <row r="3">
          <cell r="E3" t="str">
            <v>Obiekt</v>
          </cell>
          <cell r="F3" t="str">
            <v>MBP-mech</v>
          </cell>
          <cell r="G3" t="str">
            <v>MBP-biol</v>
          </cell>
          <cell r="H3" t="str">
            <v>Zielone</v>
          </cell>
          <cell r="I3" t="str">
            <v>Składowisko</v>
          </cell>
          <cell r="J3" t="str">
            <v>Spalarnia</v>
          </cell>
          <cell r="K3" t="str">
            <v>Zdolność</v>
          </cell>
          <cell r="L3" t="str">
            <v>Region</v>
          </cell>
        </row>
        <row r="4">
          <cell r="A4">
            <v>1</v>
          </cell>
          <cell r="E4" t="str">
            <v>TUCHOLA BLADOWO</v>
          </cell>
          <cell r="F4">
            <v>25000</v>
          </cell>
          <cell r="G4">
            <v>14000</v>
          </cell>
          <cell r="H4">
            <v>1000</v>
          </cell>
          <cell r="I4">
            <v>250000</v>
          </cell>
          <cell r="J4">
            <v>0</v>
          </cell>
          <cell r="K4">
            <v>120000</v>
          </cell>
          <cell r="L4">
            <v>1</v>
          </cell>
        </row>
        <row r="5">
          <cell r="A5">
            <v>2</v>
          </cell>
          <cell r="E5" t="str">
            <v>ŚWIECIE SULNÓWKO</v>
          </cell>
          <cell r="F5">
            <v>27000</v>
          </cell>
          <cell r="G5">
            <v>15000</v>
          </cell>
          <cell r="H5">
            <v>1000</v>
          </cell>
          <cell r="I5">
            <v>420000</v>
          </cell>
          <cell r="J5">
            <v>0</v>
          </cell>
          <cell r="K5">
            <v>130000</v>
          </cell>
          <cell r="L5">
            <v>1</v>
          </cell>
        </row>
        <row r="6">
          <cell r="A6">
            <v>3</v>
          </cell>
          <cell r="E6" t="str">
            <v>GRUDZIĄDZ ZAKURZEWO</v>
          </cell>
          <cell r="F6">
            <v>40000</v>
          </cell>
          <cell r="G6">
            <v>20000</v>
          </cell>
          <cell r="H6">
            <v>6000</v>
          </cell>
          <cell r="I6">
            <v>200000</v>
          </cell>
          <cell r="J6">
            <v>0</v>
          </cell>
          <cell r="K6">
            <v>150000</v>
          </cell>
          <cell r="L6">
            <v>1</v>
          </cell>
        </row>
        <row r="7">
          <cell r="A7">
            <v>4</v>
          </cell>
          <cell r="E7" t="str">
            <v>OSNOWO CHEŁMNO-sortownia</v>
          </cell>
          <cell r="F7">
            <v>36000</v>
          </cell>
          <cell r="G7">
            <v>12000</v>
          </cell>
          <cell r="H7">
            <v>3000</v>
          </cell>
          <cell r="I7">
            <v>190000</v>
          </cell>
          <cell r="J7">
            <v>0</v>
          </cell>
          <cell r="K7">
            <v>170000</v>
          </cell>
          <cell r="L7">
            <v>2</v>
          </cell>
        </row>
        <row r="8">
          <cell r="A8">
            <v>5</v>
          </cell>
          <cell r="E8" t="str">
            <v>OSNOWO CHEŁMNO-składowisko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</row>
        <row r="9">
          <cell r="A9">
            <v>6</v>
          </cell>
          <cell r="E9" t="str">
            <v>WĄBRZEŻNO NIEDŹWIEDŹ</v>
          </cell>
          <cell r="F9">
            <v>40000</v>
          </cell>
          <cell r="G9">
            <v>15000</v>
          </cell>
          <cell r="H9">
            <v>10000</v>
          </cell>
          <cell r="I9">
            <v>1850000</v>
          </cell>
          <cell r="J9">
            <v>0</v>
          </cell>
          <cell r="K9">
            <v>190000</v>
          </cell>
          <cell r="L9">
            <v>2</v>
          </cell>
        </row>
        <row r="10">
          <cell r="A10">
            <v>7</v>
          </cell>
          <cell r="E10" t="str">
            <v>LIPNO</v>
          </cell>
          <cell r="F10">
            <v>45000</v>
          </cell>
          <cell r="G10">
            <v>12000</v>
          </cell>
          <cell r="H10">
            <v>1000</v>
          </cell>
          <cell r="I10">
            <v>405550</v>
          </cell>
          <cell r="J10">
            <v>0</v>
          </cell>
          <cell r="K10">
            <v>210000</v>
          </cell>
          <cell r="L10">
            <v>3</v>
          </cell>
        </row>
        <row r="11">
          <cell r="A11">
            <v>8</v>
          </cell>
          <cell r="E11" t="str">
            <v>PUSZCZA MIEJSKA</v>
          </cell>
          <cell r="F11">
            <v>25000</v>
          </cell>
          <cell r="G11">
            <v>12000</v>
          </cell>
          <cell r="H11">
            <v>1000</v>
          </cell>
          <cell r="I11">
            <v>170000</v>
          </cell>
          <cell r="J11">
            <v>0</v>
          </cell>
          <cell r="K11">
            <v>120000</v>
          </cell>
          <cell r="L11">
            <v>3</v>
          </cell>
        </row>
        <row r="12">
          <cell r="A12">
            <v>9</v>
          </cell>
          <cell r="E12" t="str">
            <v>WŁOCŁAWEK</v>
          </cell>
          <cell r="F12">
            <v>75000</v>
          </cell>
          <cell r="G12">
            <v>33000</v>
          </cell>
          <cell r="H12">
            <v>2000</v>
          </cell>
          <cell r="I12">
            <v>350000</v>
          </cell>
          <cell r="J12">
            <v>0</v>
          </cell>
          <cell r="K12">
            <v>290000</v>
          </cell>
          <cell r="L12">
            <v>4</v>
          </cell>
        </row>
        <row r="13">
          <cell r="A13">
            <v>10</v>
          </cell>
          <cell r="E13" t="str">
            <v>TORUŃ MPO</v>
          </cell>
          <cell r="F13">
            <v>85500</v>
          </cell>
          <cell r="G13">
            <v>23000</v>
          </cell>
          <cell r="H13">
            <v>8000</v>
          </cell>
          <cell r="I13">
            <v>770000</v>
          </cell>
          <cell r="J13">
            <v>0</v>
          </cell>
          <cell r="K13">
            <v>330000</v>
          </cell>
          <cell r="L13">
            <v>7</v>
          </cell>
        </row>
        <row r="14">
          <cell r="E14" t="str">
            <v>INOWROCŁAW</v>
          </cell>
          <cell r="F14">
            <v>60000</v>
          </cell>
          <cell r="G14">
            <v>20000</v>
          </cell>
          <cell r="H14">
            <v>3000</v>
          </cell>
          <cell r="I14">
            <v>700000</v>
          </cell>
          <cell r="J14">
            <v>0</v>
          </cell>
          <cell r="K14">
            <v>230000</v>
          </cell>
          <cell r="L14">
            <v>6</v>
          </cell>
        </row>
        <row r="15">
          <cell r="E15" t="str">
            <v>BYDGOSZCZ CORIMP</v>
          </cell>
          <cell r="F15">
            <v>60000</v>
          </cell>
          <cell r="G15">
            <v>15000</v>
          </cell>
          <cell r="H15">
            <v>1000</v>
          </cell>
          <cell r="I15">
            <v>0</v>
          </cell>
          <cell r="J15">
            <v>0</v>
          </cell>
          <cell r="K15">
            <v>230000</v>
          </cell>
          <cell r="L15">
            <v>5</v>
          </cell>
        </row>
        <row r="16">
          <cell r="E16" t="str">
            <v>BYDGOSZCZ PRONATURA</v>
          </cell>
          <cell r="F16">
            <v>120000</v>
          </cell>
          <cell r="G16">
            <v>0</v>
          </cell>
          <cell r="H16">
            <v>4000</v>
          </cell>
          <cell r="I16">
            <v>409000</v>
          </cell>
          <cell r="J16">
            <v>180000</v>
          </cell>
          <cell r="K16">
            <v>690000</v>
          </cell>
          <cell r="L16">
            <v>5</v>
          </cell>
        </row>
        <row r="17">
          <cell r="E17" t="str">
            <v>PAKOŚĆ GIEBNIA</v>
          </cell>
          <cell r="F17">
            <v>500</v>
          </cell>
          <cell r="G17">
            <v>0</v>
          </cell>
          <cell r="H17">
            <v>2000</v>
          </cell>
          <cell r="I17">
            <v>200000</v>
          </cell>
          <cell r="J17">
            <v>0</v>
          </cell>
          <cell r="K17">
            <v>0</v>
          </cell>
          <cell r="L17">
            <v>5</v>
          </cell>
        </row>
        <row r="18">
          <cell r="E18" t="str">
            <v>BYDGOSZCZ REMONDIS</v>
          </cell>
          <cell r="F18">
            <v>100000</v>
          </cell>
          <cell r="G18">
            <v>47000</v>
          </cell>
          <cell r="H18">
            <v>3000</v>
          </cell>
          <cell r="I18">
            <v>0</v>
          </cell>
          <cell r="J18">
            <v>0</v>
          </cell>
          <cell r="K18">
            <v>380000</v>
          </cell>
          <cell r="L18">
            <v>5</v>
          </cell>
        </row>
        <row r="19">
          <cell r="E19" t="str">
            <v>ŻNIN WAWRZYNKI</v>
          </cell>
          <cell r="F19">
            <v>100000</v>
          </cell>
          <cell r="G19">
            <v>70000</v>
          </cell>
          <cell r="H19">
            <v>2000</v>
          </cell>
          <cell r="I19">
            <v>178000</v>
          </cell>
          <cell r="J19">
            <v>0</v>
          </cell>
          <cell r="K19">
            <v>470000</v>
          </cell>
          <cell r="L19">
            <v>5</v>
          </cell>
        </row>
        <row r="23">
          <cell r="E23" t="str">
            <v>Obiekt</v>
          </cell>
          <cell r="F23" t="str">
            <v>MBP-mech</v>
          </cell>
          <cell r="G23" t="str">
            <v>MBP-biol</v>
          </cell>
          <cell r="H23" t="str">
            <v>Zielone</v>
          </cell>
          <cell r="I23" t="str">
            <v>Składowisko</v>
          </cell>
          <cell r="J23" t="str">
            <v>Spalarnia</v>
          </cell>
          <cell r="K23" t="str">
            <v>Zdolność</v>
          </cell>
          <cell r="L23" t="str">
            <v>Region</v>
          </cell>
        </row>
        <row r="24">
          <cell r="E24" t="str">
            <v>KAMIEŃ KRAJEŃSKI</v>
          </cell>
          <cell r="F24">
            <v>0</v>
          </cell>
          <cell r="G24">
            <v>0</v>
          </cell>
          <cell r="H24">
            <v>0</v>
          </cell>
          <cell r="I24">
            <v>168500</v>
          </cell>
          <cell r="J24">
            <v>0</v>
          </cell>
          <cell r="K24">
            <v>0</v>
          </cell>
          <cell r="L24">
            <v>1</v>
          </cell>
        </row>
        <row r="25">
          <cell r="E25" t="str">
            <v>NOWE</v>
          </cell>
          <cell r="F25">
            <v>0</v>
          </cell>
          <cell r="G25">
            <v>0</v>
          </cell>
          <cell r="H25">
            <v>0</v>
          </cell>
          <cell r="I25">
            <v>110000</v>
          </cell>
          <cell r="J25">
            <v>0</v>
          </cell>
          <cell r="K25">
            <v>0</v>
          </cell>
          <cell r="L25">
            <v>1</v>
          </cell>
        </row>
        <row r="26">
          <cell r="E26" t="str">
            <v>BRODNICA</v>
          </cell>
          <cell r="F26">
            <v>0</v>
          </cell>
          <cell r="G26">
            <v>0</v>
          </cell>
          <cell r="H26">
            <v>0</v>
          </cell>
          <cell r="I26">
            <v>277190</v>
          </cell>
          <cell r="J26">
            <v>0</v>
          </cell>
          <cell r="K26">
            <v>0</v>
          </cell>
          <cell r="L26">
            <v>3</v>
          </cell>
        </row>
        <row r="27">
          <cell r="E27" t="str">
            <v>STARY BRZEŚĆ</v>
          </cell>
          <cell r="F27">
            <v>0</v>
          </cell>
          <cell r="G27">
            <v>0</v>
          </cell>
          <cell r="H27">
            <v>0</v>
          </cell>
          <cell r="I27">
            <v>53938.43</v>
          </cell>
          <cell r="J27">
            <v>0</v>
          </cell>
          <cell r="K27">
            <v>0</v>
          </cell>
          <cell r="L27">
            <v>4</v>
          </cell>
        </row>
        <row r="28">
          <cell r="E28" t="str">
            <v>_SŁUŻEWO</v>
          </cell>
          <cell r="F28">
            <v>40000</v>
          </cell>
          <cell r="G28">
            <v>0</v>
          </cell>
          <cell r="H28">
            <v>0</v>
          </cell>
          <cell r="I28">
            <v>263445</v>
          </cell>
          <cell r="J28">
            <v>0</v>
          </cell>
          <cell r="K28">
            <v>189161.43618614262</v>
          </cell>
          <cell r="L28">
            <v>5</v>
          </cell>
        </row>
        <row r="29">
          <cell r="E29" t="str">
            <v>CORIMP BYDGOSZCZ</v>
          </cell>
          <cell r="F29">
            <v>60000</v>
          </cell>
          <cell r="G29">
            <v>15000</v>
          </cell>
          <cell r="H29">
            <v>0</v>
          </cell>
          <cell r="I29">
            <v>0</v>
          </cell>
          <cell r="J29">
            <v>0</v>
          </cell>
          <cell r="K29">
            <v>283742.15427921392</v>
          </cell>
          <cell r="L29">
            <v>5</v>
          </cell>
        </row>
      </sheetData>
      <sheetData sheetId="9">
        <row r="1">
          <cell r="A1" t="str">
            <v>POW_ID</v>
          </cell>
          <cell r="B1" t="str">
            <v>POWIAT</v>
          </cell>
        </row>
        <row r="2">
          <cell r="A2" t="str">
            <v>'0401</v>
          </cell>
          <cell r="B2" t="str">
            <v>ALEKSANDROWSKI</v>
          </cell>
        </row>
        <row r="3">
          <cell r="A3" t="str">
            <v>'0402</v>
          </cell>
          <cell r="B3" t="str">
            <v>BRODNICKI</v>
          </cell>
        </row>
        <row r="4">
          <cell r="A4" t="str">
            <v>'0403</v>
          </cell>
          <cell r="B4" t="str">
            <v>BYDGOSKI</v>
          </cell>
        </row>
        <row r="5">
          <cell r="A5" t="str">
            <v>'0404</v>
          </cell>
          <cell r="B5" t="str">
            <v>CHEŁMIŃSKI</v>
          </cell>
        </row>
        <row r="6">
          <cell r="A6" t="str">
            <v>'0405</v>
          </cell>
          <cell r="B6" t="str">
            <v>GOLUBSKO-DOBRZYŃSKI</v>
          </cell>
        </row>
        <row r="7">
          <cell r="A7" t="str">
            <v>'0406</v>
          </cell>
          <cell r="B7" t="str">
            <v>GRUDZIĄDZKI</v>
          </cell>
        </row>
        <row r="8">
          <cell r="A8" t="str">
            <v>'0407</v>
          </cell>
          <cell r="B8" t="str">
            <v>INOWROCŁAWSKI</v>
          </cell>
        </row>
        <row r="9">
          <cell r="A9" t="str">
            <v>'0408</v>
          </cell>
          <cell r="B9" t="str">
            <v>LIPNOWSKI</v>
          </cell>
        </row>
        <row r="10">
          <cell r="A10" t="str">
            <v>'0409</v>
          </cell>
          <cell r="B10" t="str">
            <v>MOGILEŃSKI</v>
          </cell>
        </row>
        <row r="11">
          <cell r="A11" t="str">
            <v>'0410</v>
          </cell>
          <cell r="B11" t="str">
            <v>NAKIELSKI</v>
          </cell>
        </row>
        <row r="12">
          <cell r="A12" t="str">
            <v>'0411</v>
          </cell>
          <cell r="B12" t="str">
            <v>RADZIEJOWSKI</v>
          </cell>
        </row>
        <row r="13">
          <cell r="A13" t="str">
            <v>'0412</v>
          </cell>
          <cell r="B13" t="str">
            <v>RYPIŃSKI</v>
          </cell>
        </row>
        <row r="14">
          <cell r="A14" t="str">
            <v>'0413</v>
          </cell>
          <cell r="B14" t="str">
            <v>SĘPOLEŃSKI</v>
          </cell>
        </row>
        <row r="15">
          <cell r="A15" t="str">
            <v>'0414</v>
          </cell>
          <cell r="B15" t="str">
            <v>ŚWIECKI</v>
          </cell>
        </row>
        <row r="16">
          <cell r="A16" t="str">
            <v>'0415</v>
          </cell>
          <cell r="B16" t="str">
            <v>TORUŃSKI</v>
          </cell>
        </row>
        <row r="17">
          <cell r="A17" t="str">
            <v>'0416</v>
          </cell>
          <cell r="B17" t="str">
            <v>TUCHOLSKI</v>
          </cell>
        </row>
        <row r="18">
          <cell r="A18" t="str">
            <v>'0417</v>
          </cell>
          <cell r="B18" t="str">
            <v>WĄBRZESKI</v>
          </cell>
        </row>
        <row r="19">
          <cell r="A19" t="str">
            <v>'0418</v>
          </cell>
          <cell r="B19" t="str">
            <v>WŁOCŁAWSKI</v>
          </cell>
        </row>
        <row r="20">
          <cell r="A20" t="str">
            <v>'0419</v>
          </cell>
          <cell r="B20" t="str">
            <v>ŻNIŃSKI</v>
          </cell>
        </row>
        <row r="21">
          <cell r="A21" t="str">
            <v>'0461</v>
          </cell>
          <cell r="B21" t="str">
            <v>BYDGOSZCZ</v>
          </cell>
        </row>
        <row r="22">
          <cell r="A22" t="str">
            <v>'0462</v>
          </cell>
          <cell r="B22" t="str">
            <v>GRUDZIĄDZ</v>
          </cell>
        </row>
        <row r="23">
          <cell r="A23" t="str">
            <v>'0463</v>
          </cell>
          <cell r="B23" t="str">
            <v>TORUŃ</v>
          </cell>
        </row>
        <row r="24">
          <cell r="A24" t="str">
            <v>'0464</v>
          </cell>
          <cell r="B24" t="str">
            <v>WŁOCŁAWEK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TPR"/>
      <sheetName val="Arkusz3"/>
      <sheetName val="TAB_GŁ"/>
      <sheetName val="Unieszkodliwianie"/>
      <sheetName val="Zbieranie"/>
      <sheetName val="TPZ"/>
      <sheetName val="ZZ"/>
      <sheetName val="Wytwarzanie1"/>
      <sheetName val="W1T"/>
      <sheetName val="W1"/>
      <sheetName val="Wytwarzanie2"/>
      <sheetName val="W2T"/>
      <sheetName val="W2"/>
      <sheetName val="WS"/>
      <sheetName val="PKOF"/>
      <sheetName val="OPI"/>
      <sheetName val="OWI"/>
    </sheetNames>
    <sheetDataSet>
      <sheetData sheetId="0" refreshError="1"/>
      <sheetData sheetId="1" refreshError="1"/>
      <sheetData sheetId="2">
        <row r="7">
          <cell r="A7" t="str">
            <v>010102</v>
          </cell>
          <cell r="E7">
            <v>1742902</v>
          </cell>
          <cell r="P7">
            <v>934620.05</v>
          </cell>
          <cell r="R7">
            <v>2677522.0499999998</v>
          </cell>
          <cell r="V7">
            <v>1387467</v>
          </cell>
          <cell r="AI7">
            <v>1387467</v>
          </cell>
          <cell r="BO7">
            <v>1.321</v>
          </cell>
          <cell r="BQ7">
            <v>1.321</v>
          </cell>
          <cell r="BR7">
            <v>4064990.3709999998</v>
          </cell>
        </row>
        <row r="8">
          <cell r="A8" t="str">
            <v>010408</v>
          </cell>
          <cell r="K8">
            <v>185066.82</v>
          </cell>
          <cell r="P8">
            <v>9600</v>
          </cell>
          <cell r="R8">
            <v>194666.82</v>
          </cell>
          <cell r="AB8">
            <v>171333.83000000002</v>
          </cell>
          <cell r="AG8">
            <v>652.46</v>
          </cell>
          <cell r="AI8">
            <v>171986.29</v>
          </cell>
          <cell r="AS8">
            <v>153137.19</v>
          </cell>
          <cell r="AX8">
            <v>313.10000000000002</v>
          </cell>
          <cell r="AZ8">
            <v>153450.29</v>
          </cell>
          <cell r="BJ8">
            <v>82001.01999999999</v>
          </cell>
          <cell r="BO8">
            <v>62342.93</v>
          </cell>
          <cell r="BQ8">
            <v>144343.94999999998</v>
          </cell>
          <cell r="BR8">
            <v>664447.35000000009</v>
          </cell>
        </row>
        <row r="9">
          <cell r="A9" t="str">
            <v>010409</v>
          </cell>
          <cell r="P9">
            <v>2.2999999999999998</v>
          </cell>
          <cell r="R9">
            <v>2.2999999999999998</v>
          </cell>
          <cell r="BR9">
            <v>2.2999999999999998</v>
          </cell>
        </row>
        <row r="10">
          <cell r="A10" t="str">
            <v>010410</v>
          </cell>
          <cell r="K10">
            <v>139.81</v>
          </cell>
          <cell r="R10">
            <v>139.81</v>
          </cell>
          <cell r="AB10">
            <v>220.26</v>
          </cell>
          <cell r="AI10">
            <v>220.26</v>
          </cell>
          <cell r="AS10">
            <v>32.450000000000003</v>
          </cell>
          <cell r="AZ10">
            <v>32.450000000000003</v>
          </cell>
          <cell r="BR10">
            <v>392.52</v>
          </cell>
        </row>
        <row r="11">
          <cell r="A11" t="str">
            <v>010412</v>
          </cell>
          <cell r="AG11">
            <v>1442.44</v>
          </cell>
          <cell r="AI11">
            <v>1442.44</v>
          </cell>
          <cell r="AX11">
            <v>2062.8000000000002</v>
          </cell>
          <cell r="AZ11">
            <v>2062.8000000000002</v>
          </cell>
          <cell r="BO11">
            <v>3600.5800000000004</v>
          </cell>
          <cell r="BQ11">
            <v>3600.5800000000004</v>
          </cell>
          <cell r="BR11">
            <v>7105.8200000000006</v>
          </cell>
        </row>
        <row r="12">
          <cell r="A12" t="str">
            <v>010413</v>
          </cell>
          <cell r="P12">
            <v>11.2</v>
          </cell>
          <cell r="R12">
            <v>11.2</v>
          </cell>
          <cell r="AG12">
            <v>5.0999999999999996</v>
          </cell>
          <cell r="AI12">
            <v>5.0999999999999996</v>
          </cell>
          <cell r="BR12">
            <v>16.299999999999997</v>
          </cell>
        </row>
        <row r="13">
          <cell r="A13" t="str">
            <v>010480*</v>
          </cell>
          <cell r="AG13">
            <v>2100</v>
          </cell>
          <cell r="AI13">
            <v>2100</v>
          </cell>
          <cell r="AX13">
            <v>10</v>
          </cell>
          <cell r="AZ13">
            <v>10</v>
          </cell>
          <cell r="BR13">
            <v>2110</v>
          </cell>
        </row>
        <row r="14">
          <cell r="A14" t="str">
            <v>010504</v>
          </cell>
          <cell r="P14">
            <v>1125</v>
          </cell>
          <cell r="R14">
            <v>1125</v>
          </cell>
          <cell r="AG14">
            <v>84.7</v>
          </cell>
          <cell r="AI14">
            <v>84.7</v>
          </cell>
          <cell r="BR14">
            <v>1209.7</v>
          </cell>
        </row>
        <row r="15">
          <cell r="A15" t="str">
            <v>010507</v>
          </cell>
          <cell r="P15">
            <v>4015.63</v>
          </cell>
          <cell r="R15">
            <v>4015.63</v>
          </cell>
          <cell r="AX15">
            <v>478.47</v>
          </cell>
          <cell r="AZ15">
            <v>478.47</v>
          </cell>
          <cell r="BR15">
            <v>4494.1000000000004</v>
          </cell>
        </row>
        <row r="16">
          <cell r="A16" t="str">
            <v>010508</v>
          </cell>
          <cell r="P16">
            <v>9652.14</v>
          </cell>
          <cell r="R16">
            <v>9652.14</v>
          </cell>
          <cell r="AG16">
            <v>6764.05</v>
          </cell>
          <cell r="AI16">
            <v>6764.05</v>
          </cell>
          <cell r="AX16">
            <v>5244.81</v>
          </cell>
          <cell r="AZ16">
            <v>5244.81</v>
          </cell>
          <cell r="BO16">
            <v>2740.49</v>
          </cell>
          <cell r="BQ16">
            <v>2740.49</v>
          </cell>
          <cell r="BR16">
            <v>24401.489999999998</v>
          </cell>
        </row>
        <row r="17">
          <cell r="A17" t="str">
            <v>020101</v>
          </cell>
          <cell r="AB17">
            <v>4.3</v>
          </cell>
          <cell r="AI17">
            <v>4.3</v>
          </cell>
          <cell r="BR17">
            <v>4.3</v>
          </cell>
        </row>
        <row r="18">
          <cell r="A18" t="str">
            <v>020102</v>
          </cell>
          <cell r="G18">
            <v>259</v>
          </cell>
          <cell r="N18">
            <v>155.72900000000001</v>
          </cell>
          <cell r="R18">
            <v>414.72900000000004</v>
          </cell>
          <cell r="X18">
            <v>43.7</v>
          </cell>
          <cell r="AE18">
            <v>157.554</v>
          </cell>
          <cell r="AI18">
            <v>201.25400000000002</v>
          </cell>
          <cell r="AO18">
            <v>51.2</v>
          </cell>
          <cell r="AV18">
            <v>200.71</v>
          </cell>
          <cell r="AZ18">
            <v>251.91000000000003</v>
          </cell>
          <cell r="BF18">
            <v>36.799999999999997</v>
          </cell>
          <cell r="BM18">
            <v>85.831000000000003</v>
          </cell>
          <cell r="BQ18">
            <v>122.631</v>
          </cell>
          <cell r="BR18">
            <v>990.52400000000011</v>
          </cell>
        </row>
        <row r="19">
          <cell r="A19" t="str">
            <v>020103</v>
          </cell>
          <cell r="F19">
            <v>26.4</v>
          </cell>
          <cell r="G19">
            <v>0.2</v>
          </cell>
          <cell r="I19">
            <v>5625.28</v>
          </cell>
          <cell r="K19">
            <v>15.690000000000001</v>
          </cell>
          <cell r="N19">
            <v>13555.01</v>
          </cell>
          <cell r="R19">
            <v>19222.580000000002</v>
          </cell>
          <cell r="X19">
            <v>0.3</v>
          </cell>
          <cell r="Z19">
            <v>2885.7869999999994</v>
          </cell>
          <cell r="AA19">
            <v>208.78200000000001</v>
          </cell>
          <cell r="AB19">
            <v>27.283000000000001</v>
          </cell>
          <cell r="AE19">
            <v>18062.53</v>
          </cell>
          <cell r="AI19">
            <v>21184.681999999997</v>
          </cell>
          <cell r="AO19">
            <v>0.2</v>
          </cell>
          <cell r="AS19">
            <v>11.686</v>
          </cell>
          <cell r="AV19">
            <v>19707.815999999999</v>
          </cell>
          <cell r="AZ19">
            <v>19719.701999999997</v>
          </cell>
          <cell r="BJ19">
            <v>10.067</v>
          </cell>
          <cell r="BM19">
            <v>6751.9850000000006</v>
          </cell>
          <cell r="BQ19">
            <v>6762.0520000000006</v>
          </cell>
          <cell r="BR19">
            <v>66889.016000000003</v>
          </cell>
        </row>
        <row r="20">
          <cell r="A20" t="str">
            <v>020104</v>
          </cell>
          <cell r="E20">
            <v>265.42</v>
          </cell>
          <cell r="K20">
            <v>822.38400000000001</v>
          </cell>
          <cell r="N20">
            <v>831.46500000000003</v>
          </cell>
          <cell r="O20">
            <v>24</v>
          </cell>
          <cell r="R20">
            <v>1943.2690000000002</v>
          </cell>
          <cell r="V20">
            <v>428.16</v>
          </cell>
          <cell r="AB20">
            <v>458.15</v>
          </cell>
          <cell r="AE20">
            <v>196.57799999999997</v>
          </cell>
          <cell r="AI20">
            <v>1082.8879999999999</v>
          </cell>
          <cell r="AM20">
            <v>376.90000000000003</v>
          </cell>
          <cell r="AS20">
            <v>24.97</v>
          </cell>
          <cell r="AV20">
            <v>197.215</v>
          </cell>
          <cell r="AX20">
            <v>0.49</v>
          </cell>
          <cell r="AZ20">
            <v>599.57500000000005</v>
          </cell>
          <cell r="BD20">
            <v>140.12</v>
          </cell>
          <cell r="BJ20">
            <v>48.676000000000002</v>
          </cell>
          <cell r="BM20">
            <v>258.56399999999996</v>
          </cell>
          <cell r="BQ20">
            <v>447.35999999999996</v>
          </cell>
          <cell r="BR20">
            <v>4073.0919999999996</v>
          </cell>
        </row>
        <row r="21">
          <cell r="A21" t="str">
            <v>020106</v>
          </cell>
          <cell r="G21">
            <v>4.0999999999999996</v>
          </cell>
          <cell r="I21">
            <v>6999.8880000000008</v>
          </cell>
          <cell r="R21">
            <v>7003.9880000000012</v>
          </cell>
          <cell r="X21">
            <v>1.8</v>
          </cell>
          <cell r="Z21">
            <v>4282.7299999999996</v>
          </cell>
          <cell r="AE21">
            <v>7489.3729999999996</v>
          </cell>
          <cell r="AI21">
            <v>11773.902999999998</v>
          </cell>
          <cell r="AO21">
            <v>2</v>
          </cell>
          <cell r="AV21">
            <v>5681.6600000000008</v>
          </cell>
          <cell r="AZ21">
            <v>5683.6600000000008</v>
          </cell>
          <cell r="BE21">
            <v>5.94</v>
          </cell>
          <cell r="BF21">
            <v>2.9</v>
          </cell>
          <cell r="BM21">
            <v>6946.1760000000004</v>
          </cell>
          <cell r="BQ21">
            <v>6955.0160000000005</v>
          </cell>
          <cell r="BR21">
            <v>31416.566999999999</v>
          </cell>
        </row>
        <row r="22">
          <cell r="A22" t="str">
            <v>020107</v>
          </cell>
          <cell r="I22">
            <v>25.04</v>
          </cell>
          <cell r="R22">
            <v>25.04</v>
          </cell>
          <cell r="Z22">
            <v>38.700000000000003</v>
          </cell>
          <cell r="AI22">
            <v>38.700000000000003</v>
          </cell>
          <cell r="AQ22">
            <v>38.700000000000003</v>
          </cell>
          <cell r="AZ22">
            <v>38.700000000000003</v>
          </cell>
          <cell r="BH22">
            <v>34.159999999999997</v>
          </cell>
          <cell r="BQ22">
            <v>34.159999999999997</v>
          </cell>
          <cell r="BR22">
            <v>136.6</v>
          </cell>
        </row>
        <row r="23">
          <cell r="A23" t="str">
            <v>020108*</v>
          </cell>
          <cell r="C23">
            <v>0.70299999999999996</v>
          </cell>
          <cell r="R23">
            <v>0.70299999999999996</v>
          </cell>
          <cell r="T23">
            <v>2.7260000000000004</v>
          </cell>
          <cell r="AI23">
            <v>2.7260000000000004</v>
          </cell>
          <cell r="AK23">
            <v>1.5124000000000002</v>
          </cell>
          <cell r="AZ23">
            <v>1.5124000000000002</v>
          </cell>
          <cell r="BB23">
            <v>0.81599999999999995</v>
          </cell>
          <cell r="BQ23">
            <v>0.81599999999999995</v>
          </cell>
          <cell r="BR23">
            <v>5.7574000000000005</v>
          </cell>
        </row>
        <row r="24">
          <cell r="A24" t="str">
            <v>020109</v>
          </cell>
          <cell r="K24">
            <v>4.5999999999999999E-2</v>
          </cell>
          <cell r="R24">
            <v>4.5999999999999999E-2</v>
          </cell>
          <cell r="AB24">
            <v>1.4</v>
          </cell>
          <cell r="AI24">
            <v>1.4</v>
          </cell>
          <cell r="BB24">
            <v>3.3000000000000002E-2</v>
          </cell>
          <cell r="BJ24">
            <v>0.8</v>
          </cell>
          <cell r="BQ24">
            <v>0.83300000000000007</v>
          </cell>
          <cell r="BR24">
            <v>2.2789999999999999</v>
          </cell>
        </row>
        <row r="25">
          <cell r="A25" t="str">
            <v>020110</v>
          </cell>
          <cell r="K25">
            <v>11.7</v>
          </cell>
          <cell r="R25">
            <v>11.7</v>
          </cell>
          <cell r="BJ25">
            <v>6</v>
          </cell>
          <cell r="BQ25">
            <v>6</v>
          </cell>
          <cell r="BR25">
            <v>17.7</v>
          </cell>
        </row>
        <row r="26">
          <cell r="A26" t="str">
            <v>020181</v>
          </cell>
          <cell r="C26">
            <v>1393.68</v>
          </cell>
          <cell r="G26">
            <v>522</v>
          </cell>
          <cell r="R26">
            <v>1915.68</v>
          </cell>
          <cell r="T26">
            <v>398.16</v>
          </cell>
          <cell r="X26">
            <v>522.70000000000005</v>
          </cell>
          <cell r="AI26">
            <v>920.86000000000013</v>
          </cell>
          <cell r="AK26">
            <v>1445.44</v>
          </cell>
          <cell r="AO26">
            <v>132.69999999999999</v>
          </cell>
          <cell r="AZ26">
            <v>1578.14</v>
          </cell>
          <cell r="BB26">
            <v>1876.35</v>
          </cell>
          <cell r="BF26">
            <v>23.9</v>
          </cell>
          <cell r="BQ26">
            <v>1900.25</v>
          </cell>
          <cell r="BR26">
            <v>6314.9299999999985</v>
          </cell>
        </row>
        <row r="27">
          <cell r="A27" t="str">
            <v>020182</v>
          </cell>
          <cell r="C27">
            <v>23568.240000000002</v>
          </cell>
          <cell r="G27">
            <v>1154.8</v>
          </cell>
          <cell r="R27">
            <v>24723.040000000001</v>
          </cell>
          <cell r="T27">
            <v>24791.64</v>
          </cell>
          <cell r="X27">
            <v>220.8</v>
          </cell>
          <cell r="AE27">
            <v>1196.8009999999999</v>
          </cell>
          <cell r="AI27">
            <v>26209.240999999998</v>
          </cell>
          <cell r="AK27">
            <v>29079.38</v>
          </cell>
          <cell r="AO27">
            <v>1054.7</v>
          </cell>
          <cell r="AV27">
            <v>1696.761</v>
          </cell>
          <cell r="AZ27">
            <v>31830.841</v>
          </cell>
          <cell r="BB27">
            <v>29324.53</v>
          </cell>
          <cell r="BF27">
            <v>1481.2</v>
          </cell>
          <cell r="BM27">
            <v>326.89400000000001</v>
          </cell>
          <cell r="BQ27">
            <v>31132.624</v>
          </cell>
          <cell r="BR27">
            <v>113895.746</v>
          </cell>
        </row>
        <row r="28">
          <cell r="A28" t="str">
            <v>020199</v>
          </cell>
          <cell r="G28">
            <v>162.30000000000001</v>
          </cell>
          <cell r="R28">
            <v>162.30000000000001</v>
          </cell>
          <cell r="X28">
            <v>664.7</v>
          </cell>
          <cell r="AB28">
            <v>12.98</v>
          </cell>
          <cell r="AI28">
            <v>677.68000000000006</v>
          </cell>
          <cell r="AO28">
            <v>897.2</v>
          </cell>
          <cell r="AZ28">
            <v>897.2</v>
          </cell>
          <cell r="BF28">
            <v>372.7</v>
          </cell>
          <cell r="BJ28">
            <v>3.12</v>
          </cell>
          <cell r="BQ28">
            <v>375.82</v>
          </cell>
          <cell r="BR28">
            <v>2113</v>
          </cell>
        </row>
        <row r="29">
          <cell r="A29" t="str">
            <v>020201</v>
          </cell>
          <cell r="G29">
            <v>25.7</v>
          </cell>
          <cell r="N29">
            <v>232.66</v>
          </cell>
          <cell r="R29">
            <v>258.36</v>
          </cell>
          <cell r="X29">
            <v>19.2</v>
          </cell>
          <cell r="AE29">
            <v>2400.5300000000002</v>
          </cell>
          <cell r="AI29">
            <v>2419.73</v>
          </cell>
          <cell r="AO29">
            <v>9.1999999999999993</v>
          </cell>
          <cell r="AV29">
            <v>62</v>
          </cell>
          <cell r="AZ29">
            <v>71.2</v>
          </cell>
          <cell r="BF29">
            <v>8.8000000000000007</v>
          </cell>
          <cell r="BQ29">
            <v>8.8000000000000007</v>
          </cell>
          <cell r="BR29">
            <v>2758.09</v>
          </cell>
        </row>
        <row r="30">
          <cell r="A30" t="str">
            <v>020202</v>
          </cell>
          <cell r="C30">
            <v>3865.3429999999998</v>
          </cell>
          <cell r="G30">
            <v>4495.3</v>
          </cell>
          <cell r="I30">
            <v>4.5</v>
          </cell>
          <cell r="N30">
            <v>3199.6550000000002</v>
          </cell>
          <cell r="R30">
            <v>11564.798000000001</v>
          </cell>
          <cell r="T30">
            <v>7688.22</v>
          </cell>
          <cell r="X30">
            <v>2994.2</v>
          </cell>
          <cell r="AE30">
            <v>12091.745999999999</v>
          </cell>
          <cell r="AI30">
            <v>22774.165999999997</v>
          </cell>
          <cell r="AK30">
            <v>6904.15</v>
          </cell>
          <cell r="AO30">
            <v>6219.4</v>
          </cell>
          <cell r="AV30">
            <v>16847.034</v>
          </cell>
          <cell r="AZ30">
            <v>29970.583999999999</v>
          </cell>
          <cell r="BB30">
            <v>8570.2199999999993</v>
          </cell>
          <cell r="BF30">
            <v>4083</v>
          </cell>
          <cell r="BM30">
            <v>18215.949000000004</v>
          </cell>
          <cell r="BQ30">
            <v>30869.169000000002</v>
          </cell>
          <cell r="BR30">
            <v>95178.717000000004</v>
          </cell>
        </row>
        <row r="31">
          <cell r="A31" t="str">
            <v>020203</v>
          </cell>
          <cell r="C31">
            <v>1041.3679999999999</v>
          </cell>
          <cell r="G31">
            <v>60.5</v>
          </cell>
          <cell r="K31">
            <v>0.16500000000000001</v>
          </cell>
          <cell r="N31">
            <v>16218.6415</v>
          </cell>
          <cell r="R31">
            <v>17320.674500000001</v>
          </cell>
          <cell r="T31">
            <v>329.81</v>
          </cell>
          <cell r="X31">
            <v>130</v>
          </cell>
          <cell r="Z31">
            <v>11.651999999999997</v>
          </cell>
          <cell r="AB31">
            <v>3.714</v>
          </cell>
          <cell r="AE31">
            <v>13219.252</v>
          </cell>
          <cell r="AI31">
            <v>13694.428</v>
          </cell>
          <cell r="AK31">
            <v>1046.1600000000001</v>
          </cell>
          <cell r="AO31">
            <v>147.30000000000001</v>
          </cell>
          <cell r="AS31">
            <v>10.41</v>
          </cell>
          <cell r="AV31">
            <v>10680.246499999999</v>
          </cell>
          <cell r="AZ31">
            <v>11884.1165</v>
          </cell>
          <cell r="BB31">
            <v>693.89</v>
          </cell>
          <cell r="BF31">
            <v>417.3</v>
          </cell>
          <cell r="BJ31">
            <v>12.337</v>
          </cell>
          <cell r="BM31">
            <v>11462.423000000001</v>
          </cell>
          <cell r="BQ31">
            <v>12585.95</v>
          </cell>
          <cell r="BR31">
            <v>55485.169000000002</v>
          </cell>
        </row>
        <row r="32">
          <cell r="A32" t="str">
            <v>020204</v>
          </cell>
          <cell r="C32">
            <v>404.12</v>
          </cell>
          <cell r="G32">
            <v>2378.3000000000002</v>
          </cell>
          <cell r="I32">
            <v>645.67999999999995</v>
          </cell>
          <cell r="K32">
            <v>1.258</v>
          </cell>
          <cell r="N32">
            <v>3670.2400000000002</v>
          </cell>
          <cell r="R32">
            <v>7099.598</v>
          </cell>
          <cell r="T32">
            <v>92.09</v>
          </cell>
          <cell r="X32">
            <v>3802.1</v>
          </cell>
          <cell r="Z32">
            <v>641.31400000000008</v>
          </cell>
          <cell r="AB32">
            <v>2.42</v>
          </cell>
          <cell r="AE32">
            <v>10028.856</v>
          </cell>
          <cell r="AI32">
            <v>14566.779999999999</v>
          </cell>
          <cell r="AK32">
            <v>290.52999999999997</v>
          </cell>
          <cell r="AO32">
            <v>2768.9</v>
          </cell>
          <cell r="AQ32">
            <v>229.07</v>
          </cell>
          <cell r="AS32">
            <v>1.6850000000000001</v>
          </cell>
          <cell r="AT32">
            <v>11874.102000000003</v>
          </cell>
          <cell r="AV32">
            <v>2939.19</v>
          </cell>
          <cell r="AZ32">
            <v>18103.477000000003</v>
          </cell>
          <cell r="BB32">
            <v>132.59</v>
          </cell>
          <cell r="BF32">
            <v>281</v>
          </cell>
          <cell r="BH32">
            <v>184.571</v>
          </cell>
          <cell r="BJ32">
            <v>11.095999999999998</v>
          </cell>
          <cell r="BM32">
            <v>11501.710000000001</v>
          </cell>
          <cell r="BQ32">
            <v>12110.967000000001</v>
          </cell>
          <cell r="BR32">
            <v>51880.822000000007</v>
          </cell>
        </row>
        <row r="33">
          <cell r="A33" t="str">
            <v>020281</v>
          </cell>
          <cell r="C33">
            <v>510.12</v>
          </cell>
          <cell r="G33">
            <v>2178.3000000000002</v>
          </cell>
          <cell r="N33">
            <v>641.11</v>
          </cell>
          <cell r="R33">
            <v>3329.53</v>
          </cell>
          <cell r="X33">
            <v>1380</v>
          </cell>
          <cell r="AI33">
            <v>1380</v>
          </cell>
          <cell r="AO33">
            <v>1116.7</v>
          </cell>
          <cell r="AZ33">
            <v>1116.7</v>
          </cell>
          <cell r="BF33">
            <v>508.3</v>
          </cell>
          <cell r="BQ33">
            <v>508.3</v>
          </cell>
          <cell r="BR33">
            <v>6334.5300000000007</v>
          </cell>
        </row>
        <row r="34">
          <cell r="A34" t="str">
            <v>020299</v>
          </cell>
          <cell r="C34">
            <v>39.83</v>
          </cell>
          <cell r="G34">
            <v>1734.8</v>
          </cell>
          <cell r="H34">
            <v>2.52</v>
          </cell>
          <cell r="R34">
            <v>1777.1499999999999</v>
          </cell>
          <cell r="T34">
            <v>27.48</v>
          </cell>
          <cell r="X34">
            <v>2349.5</v>
          </cell>
          <cell r="Y34">
            <v>2.7240000000000002</v>
          </cell>
          <cell r="AE34">
            <v>9.5399999999999991</v>
          </cell>
          <cell r="AI34">
            <v>2389.2440000000001</v>
          </cell>
          <cell r="AK34">
            <v>11.42</v>
          </cell>
          <cell r="AO34">
            <v>2351.1999999999998</v>
          </cell>
          <cell r="AP34">
            <v>3.113</v>
          </cell>
          <cell r="AV34">
            <v>1991.13</v>
          </cell>
          <cell r="AZ34">
            <v>4356.8629999999994</v>
          </cell>
          <cell r="BB34">
            <v>5.58</v>
          </cell>
          <cell r="BF34">
            <v>887.6</v>
          </cell>
          <cell r="BM34">
            <v>640.88</v>
          </cell>
          <cell r="BQ34">
            <v>1534.06</v>
          </cell>
          <cell r="BR34">
            <v>10057.317000000001</v>
          </cell>
        </row>
        <row r="35">
          <cell r="A35" t="str">
            <v>020301</v>
          </cell>
          <cell r="I35">
            <v>1750.3100000000002</v>
          </cell>
          <cell r="K35">
            <v>3.45</v>
          </cell>
          <cell r="N35">
            <v>3248.9</v>
          </cell>
          <cell r="P35">
            <v>1003.55</v>
          </cell>
          <cell r="R35">
            <v>6006.21</v>
          </cell>
          <cell r="Z35">
            <v>3344.4300000000003</v>
          </cell>
          <cell r="AE35">
            <v>4458.32</v>
          </cell>
          <cell r="AG35">
            <v>104.36</v>
          </cell>
          <cell r="AI35">
            <v>7907.11</v>
          </cell>
          <cell r="AO35">
            <v>5.5</v>
          </cell>
          <cell r="AQ35">
            <v>4319.08</v>
          </cell>
          <cell r="AV35">
            <v>10645.9</v>
          </cell>
          <cell r="AX35">
            <v>98.05</v>
          </cell>
          <cell r="AZ35">
            <v>15068.529999999999</v>
          </cell>
          <cell r="BF35">
            <v>5.5</v>
          </cell>
          <cell r="BH35">
            <v>3337.3</v>
          </cell>
          <cell r="BM35">
            <v>5726.66</v>
          </cell>
          <cell r="BO35">
            <v>31.12</v>
          </cell>
          <cell r="BQ35">
            <v>9100.58</v>
          </cell>
          <cell r="BR35">
            <v>38082.43</v>
          </cell>
        </row>
        <row r="36">
          <cell r="A36" t="str">
            <v>020302</v>
          </cell>
          <cell r="AM36">
            <v>0.1</v>
          </cell>
          <cell r="AZ36">
            <v>0.1</v>
          </cell>
          <cell r="BR36">
            <v>0.1</v>
          </cell>
        </row>
        <row r="37">
          <cell r="A37" t="str">
            <v>020303</v>
          </cell>
          <cell r="G37">
            <v>0.5</v>
          </cell>
          <cell r="R37">
            <v>0.5</v>
          </cell>
          <cell r="BM37">
            <v>6.4</v>
          </cell>
          <cell r="BQ37">
            <v>6.4</v>
          </cell>
          <cell r="BR37">
            <v>6.9</v>
          </cell>
        </row>
        <row r="38">
          <cell r="A38" t="str">
            <v>020304</v>
          </cell>
          <cell r="F38">
            <v>15.64</v>
          </cell>
          <cell r="G38">
            <v>110.1</v>
          </cell>
          <cell r="I38">
            <v>4313.05</v>
          </cell>
          <cell r="K38">
            <v>50.106000000000002</v>
          </cell>
          <cell r="N38">
            <v>2513.5529999999999</v>
          </cell>
          <cell r="R38">
            <v>7002.4489999999996</v>
          </cell>
          <cell r="V38">
            <v>0.05</v>
          </cell>
          <cell r="W38">
            <v>21.6</v>
          </cell>
          <cell r="X38">
            <v>30.2</v>
          </cell>
          <cell r="Z38">
            <v>2206.16</v>
          </cell>
          <cell r="AB38">
            <v>73.900999999999996</v>
          </cell>
          <cell r="AE38">
            <v>970.42499999999995</v>
          </cell>
          <cell r="AI38">
            <v>3302.3359999999993</v>
          </cell>
          <cell r="AM38">
            <v>0.04</v>
          </cell>
          <cell r="AN38">
            <v>746.87</v>
          </cell>
          <cell r="AO38">
            <v>27.6</v>
          </cell>
          <cell r="AS38">
            <v>129.96899999999999</v>
          </cell>
          <cell r="AV38">
            <v>3198.924</v>
          </cell>
          <cell r="AZ38">
            <v>4103.4030000000002</v>
          </cell>
          <cell r="BE38">
            <v>992.13</v>
          </cell>
          <cell r="BF38">
            <v>3.8</v>
          </cell>
          <cell r="BG38">
            <v>1E-3</v>
          </cell>
          <cell r="BJ38">
            <v>91.742000000000004</v>
          </cell>
          <cell r="BM38">
            <v>4712.7599999999993</v>
          </cell>
          <cell r="BQ38">
            <v>5800.4329999999991</v>
          </cell>
          <cell r="BR38">
            <v>20208.620999999996</v>
          </cell>
        </row>
        <row r="39">
          <cell r="A39" t="str">
            <v>020305</v>
          </cell>
          <cell r="E39">
            <v>9.6</v>
          </cell>
          <cell r="I39">
            <v>131.19999999999999</v>
          </cell>
          <cell r="N39">
            <v>16.399999999999999</v>
          </cell>
          <cell r="R39">
            <v>157.19999999999999</v>
          </cell>
          <cell r="Z39">
            <v>84.94</v>
          </cell>
          <cell r="AE39">
            <v>2.04</v>
          </cell>
          <cell r="AI39">
            <v>86.98</v>
          </cell>
          <cell r="AQ39">
            <v>55.7</v>
          </cell>
          <cell r="AV39">
            <v>238.98</v>
          </cell>
          <cell r="AZ39">
            <v>294.68</v>
          </cell>
          <cell r="BH39">
            <v>59.4</v>
          </cell>
          <cell r="BM39">
            <v>397.81</v>
          </cell>
          <cell r="BQ39">
            <v>457.21</v>
          </cell>
          <cell r="BR39">
            <v>996.06999999999994</v>
          </cell>
        </row>
        <row r="40">
          <cell r="A40" t="str">
            <v>020380</v>
          </cell>
          <cell r="C40">
            <v>12.52</v>
          </cell>
          <cell r="H40">
            <v>42.14</v>
          </cell>
          <cell r="I40">
            <v>22319.94</v>
          </cell>
          <cell r="K40">
            <v>132.4725</v>
          </cell>
          <cell r="N40">
            <v>862.9</v>
          </cell>
          <cell r="R40">
            <v>23369.9725</v>
          </cell>
          <cell r="Y40">
            <v>14316.195</v>
          </cell>
          <cell r="Z40">
            <v>11762.562000000002</v>
          </cell>
          <cell r="AB40">
            <v>466.23400000000004</v>
          </cell>
          <cell r="AE40">
            <v>857.35</v>
          </cell>
          <cell r="AI40">
            <v>27402.341</v>
          </cell>
          <cell r="AP40">
            <v>14154</v>
          </cell>
          <cell r="AQ40">
            <v>16522.504000000001</v>
          </cell>
          <cell r="AS40">
            <v>336.435</v>
          </cell>
          <cell r="AV40">
            <v>10770.354000000001</v>
          </cell>
          <cell r="AZ40">
            <v>41783.293000000005</v>
          </cell>
          <cell r="BG40">
            <v>14406.980000000001</v>
          </cell>
          <cell r="BH40">
            <v>11783.053000000002</v>
          </cell>
          <cell r="BJ40">
            <v>446.77300000000002</v>
          </cell>
          <cell r="BM40">
            <v>8510.8739999999998</v>
          </cell>
          <cell r="BQ40">
            <v>35147.680000000008</v>
          </cell>
          <cell r="BR40">
            <v>127703.2865</v>
          </cell>
        </row>
        <row r="41">
          <cell r="A41" t="str">
            <v>020381</v>
          </cell>
          <cell r="C41">
            <v>20.420000000000002</v>
          </cell>
          <cell r="G41">
            <v>82.6</v>
          </cell>
          <cell r="I41">
            <v>65.52</v>
          </cell>
          <cell r="N41">
            <v>155.51149999999998</v>
          </cell>
          <cell r="R41">
            <v>324.05149999999998</v>
          </cell>
          <cell r="T41">
            <v>33.99</v>
          </cell>
          <cell r="X41">
            <v>34.5</v>
          </cell>
          <cell r="Z41">
            <v>50.2</v>
          </cell>
          <cell r="AB41">
            <v>81.489999999999995</v>
          </cell>
          <cell r="AE41">
            <v>52.138999999999996</v>
          </cell>
          <cell r="AI41">
            <v>252.31900000000002</v>
          </cell>
          <cell r="AK41">
            <v>167.64</v>
          </cell>
          <cell r="AO41">
            <v>20.100000000000001</v>
          </cell>
          <cell r="AQ41">
            <v>59</v>
          </cell>
          <cell r="AS41">
            <v>97.65</v>
          </cell>
          <cell r="AV41">
            <v>190.95</v>
          </cell>
          <cell r="AZ41">
            <v>535.33999999999992</v>
          </cell>
          <cell r="BB41">
            <v>23.84</v>
          </cell>
          <cell r="BF41">
            <v>10.7</v>
          </cell>
          <cell r="BH41">
            <v>55</v>
          </cell>
          <cell r="BM41">
            <v>543.05500000000006</v>
          </cell>
          <cell r="BQ41">
            <v>632.59500000000003</v>
          </cell>
          <cell r="BR41">
            <v>1744.3054999999999</v>
          </cell>
        </row>
        <row r="42">
          <cell r="A42" t="str">
            <v>020382</v>
          </cell>
          <cell r="K42">
            <v>33.639899999999997</v>
          </cell>
          <cell r="R42">
            <v>33.639899999999997</v>
          </cell>
          <cell r="T42">
            <v>8.3710000000000004</v>
          </cell>
          <cell r="AB42">
            <v>37.767400000000002</v>
          </cell>
          <cell r="AI42">
            <v>46.138400000000004</v>
          </cell>
          <cell r="AK42">
            <v>12.763999999999999</v>
          </cell>
          <cell r="AS42">
            <v>21.872699999999998</v>
          </cell>
          <cell r="AZ42">
            <v>34.636699999999998</v>
          </cell>
          <cell r="BB42">
            <v>27.64</v>
          </cell>
          <cell r="BJ42">
            <v>15.83</v>
          </cell>
          <cell r="BQ42">
            <v>43.47</v>
          </cell>
          <cell r="BR42">
            <v>157.88500000000002</v>
          </cell>
        </row>
        <row r="43">
          <cell r="A43" t="str">
            <v>020399</v>
          </cell>
          <cell r="N43">
            <v>4</v>
          </cell>
          <cell r="R43">
            <v>4</v>
          </cell>
          <cell r="Z43">
            <v>300</v>
          </cell>
          <cell r="AB43">
            <v>0.19500000000000001</v>
          </cell>
          <cell r="AI43">
            <v>300.19499999999999</v>
          </cell>
          <cell r="AS43">
            <v>54.422000000000004</v>
          </cell>
          <cell r="AV43">
            <v>46.5</v>
          </cell>
          <cell r="AZ43">
            <v>100.922</v>
          </cell>
          <cell r="BJ43">
            <v>109.65899999999999</v>
          </cell>
          <cell r="BM43">
            <v>621.04000000000008</v>
          </cell>
          <cell r="BQ43">
            <v>730.69900000000007</v>
          </cell>
          <cell r="BR43">
            <v>1135.8160000000003</v>
          </cell>
        </row>
        <row r="44">
          <cell r="A44" t="str">
            <v>020401</v>
          </cell>
          <cell r="I44">
            <v>43776</v>
          </cell>
          <cell r="N44">
            <v>15006.74</v>
          </cell>
          <cell r="P44">
            <v>25014.799999999999</v>
          </cell>
          <cell r="R44">
            <v>83797.539999999994</v>
          </cell>
          <cell r="Z44">
            <v>44273</v>
          </cell>
          <cell r="AE44">
            <v>47351.15</v>
          </cell>
          <cell r="AI44">
            <v>91624.15</v>
          </cell>
          <cell r="AQ44">
            <v>46654.98</v>
          </cell>
          <cell r="AV44">
            <v>64796.3</v>
          </cell>
          <cell r="AZ44">
            <v>111451.28</v>
          </cell>
          <cell r="BH44">
            <v>36465</v>
          </cell>
          <cell r="BQ44">
            <v>36465</v>
          </cell>
          <cell r="BR44">
            <v>323337.97000000003</v>
          </cell>
        </row>
        <row r="45">
          <cell r="A45" t="str">
            <v>020402</v>
          </cell>
          <cell r="I45">
            <v>6033.06</v>
          </cell>
          <cell r="N45">
            <v>27983.66</v>
          </cell>
          <cell r="R45">
            <v>34016.720000000001</v>
          </cell>
          <cell r="Z45">
            <v>18258.939999999999</v>
          </cell>
          <cell r="AE45">
            <v>26560.02</v>
          </cell>
          <cell r="AI45">
            <v>44818.96</v>
          </cell>
          <cell r="AQ45">
            <v>19200.96</v>
          </cell>
          <cell r="AV45">
            <v>20941.740000000002</v>
          </cell>
          <cell r="AZ45">
            <v>40142.699999999997</v>
          </cell>
          <cell r="BH45">
            <v>73564.479999999996</v>
          </cell>
          <cell r="BQ45">
            <v>73564.479999999996</v>
          </cell>
          <cell r="BR45">
            <v>192542.86000000002</v>
          </cell>
        </row>
        <row r="46">
          <cell r="A46" t="str">
            <v>020480</v>
          </cell>
          <cell r="I46">
            <v>12946.4</v>
          </cell>
          <cell r="J46">
            <v>5940.4</v>
          </cell>
          <cell r="N46">
            <v>5987.5199999999995</v>
          </cell>
          <cell r="R46">
            <v>24874.32</v>
          </cell>
          <cell r="Z46">
            <v>15714.32</v>
          </cell>
          <cell r="AA46">
            <v>9029.2000000000007</v>
          </cell>
          <cell r="AE46">
            <v>18351.400000000001</v>
          </cell>
          <cell r="AI46">
            <v>43094.92</v>
          </cell>
          <cell r="AR46">
            <v>12447.72</v>
          </cell>
          <cell r="AV46">
            <v>26548.76</v>
          </cell>
          <cell r="AZ46">
            <v>38996.479999999996</v>
          </cell>
          <cell r="BM46">
            <v>11079</v>
          </cell>
          <cell r="BQ46">
            <v>11079</v>
          </cell>
          <cell r="BR46">
            <v>118044.71999999999</v>
          </cell>
        </row>
        <row r="47">
          <cell r="A47" t="str">
            <v>020499</v>
          </cell>
          <cell r="P47">
            <v>292.77999999999997</v>
          </cell>
          <cell r="R47">
            <v>292.77999999999997</v>
          </cell>
          <cell r="AG47">
            <v>27.22</v>
          </cell>
          <cell r="AI47">
            <v>27.22</v>
          </cell>
          <cell r="BR47">
            <v>320</v>
          </cell>
        </row>
        <row r="48">
          <cell r="A48" t="str">
            <v>020501</v>
          </cell>
          <cell r="G48">
            <v>116.8</v>
          </cell>
          <cell r="I48">
            <v>9.6489999999999991</v>
          </cell>
          <cell r="N48">
            <v>295</v>
          </cell>
          <cell r="R48">
            <v>421.44900000000001</v>
          </cell>
          <cell r="X48">
            <v>132.9</v>
          </cell>
          <cell r="Z48">
            <v>20.318999999999999</v>
          </cell>
          <cell r="AE48">
            <v>131.73899999999998</v>
          </cell>
          <cell r="AI48">
            <v>284.95799999999997</v>
          </cell>
          <cell r="AO48">
            <v>246</v>
          </cell>
          <cell r="AV48">
            <v>547.62349999999992</v>
          </cell>
          <cell r="AZ48">
            <v>793.62349999999992</v>
          </cell>
          <cell r="BF48">
            <v>191.4</v>
          </cell>
          <cell r="BM48">
            <v>641.6964999999999</v>
          </cell>
          <cell r="BQ48">
            <v>833.09649999999988</v>
          </cell>
          <cell r="BR48">
            <v>2333.127</v>
          </cell>
        </row>
        <row r="49">
          <cell r="A49" t="str">
            <v>020502</v>
          </cell>
          <cell r="D49">
            <v>60.1</v>
          </cell>
          <cell r="G49">
            <v>0.7</v>
          </cell>
          <cell r="I49">
            <v>2590</v>
          </cell>
          <cell r="K49">
            <v>1.26</v>
          </cell>
          <cell r="N49">
            <v>1270.8499999999999</v>
          </cell>
          <cell r="R49">
            <v>3922.9100000000003</v>
          </cell>
          <cell r="Z49">
            <v>2170</v>
          </cell>
          <cell r="AB49">
            <v>1.3</v>
          </cell>
          <cell r="AE49">
            <v>1147.8780000000002</v>
          </cell>
          <cell r="AI49">
            <v>3319.1780000000003</v>
          </cell>
          <cell r="AQ49">
            <v>2038</v>
          </cell>
          <cell r="AS49">
            <v>0.61</v>
          </cell>
          <cell r="AV49">
            <v>1119.962</v>
          </cell>
          <cell r="AZ49">
            <v>3158.5720000000001</v>
          </cell>
          <cell r="BF49">
            <v>0.8</v>
          </cell>
          <cell r="BH49">
            <v>1805</v>
          </cell>
          <cell r="BJ49">
            <v>1.3</v>
          </cell>
          <cell r="BM49">
            <v>6405.4090000000006</v>
          </cell>
          <cell r="BQ49">
            <v>8212.509</v>
          </cell>
          <cell r="BR49">
            <v>18613.168999999998</v>
          </cell>
        </row>
        <row r="50">
          <cell r="A50" t="str">
            <v>020580</v>
          </cell>
          <cell r="J50">
            <v>446.42500000000001</v>
          </cell>
          <cell r="N50">
            <v>11579.75</v>
          </cell>
          <cell r="R50">
            <v>12026.174999999999</v>
          </cell>
          <cell r="Z50">
            <v>25.04</v>
          </cell>
          <cell r="AA50">
            <v>3595.67</v>
          </cell>
          <cell r="AE50">
            <v>1579.114</v>
          </cell>
          <cell r="AI50">
            <v>5199.8240000000005</v>
          </cell>
          <cell r="AV50">
            <v>4388.45</v>
          </cell>
          <cell r="AZ50">
            <v>4388.45</v>
          </cell>
          <cell r="BM50">
            <v>3067.98</v>
          </cell>
          <cell r="BQ50">
            <v>3067.98</v>
          </cell>
          <cell r="BR50">
            <v>24682.429</v>
          </cell>
        </row>
        <row r="51">
          <cell r="A51" t="str">
            <v>020599</v>
          </cell>
          <cell r="G51">
            <v>1.8</v>
          </cell>
          <cell r="R51">
            <v>1.8</v>
          </cell>
          <cell r="X51">
            <v>4.4000000000000004</v>
          </cell>
          <cell r="AE51">
            <v>0.6</v>
          </cell>
          <cell r="AI51">
            <v>5</v>
          </cell>
          <cell r="AO51">
            <v>0.8</v>
          </cell>
          <cell r="AV51">
            <v>0.3</v>
          </cell>
          <cell r="AZ51">
            <v>1.1000000000000001</v>
          </cell>
          <cell r="BF51">
            <v>0.8</v>
          </cell>
          <cell r="BQ51">
            <v>0.8</v>
          </cell>
          <cell r="BR51">
            <v>8.6999999999999993</v>
          </cell>
        </row>
        <row r="52">
          <cell r="A52" t="str">
            <v>020601</v>
          </cell>
          <cell r="K52">
            <v>0.47899999999999998</v>
          </cell>
          <cell r="N52">
            <v>948.89499999999987</v>
          </cell>
          <cell r="R52">
            <v>949.37399999999991</v>
          </cell>
          <cell r="X52">
            <v>1.8</v>
          </cell>
          <cell r="Z52">
            <v>416.24250000000001</v>
          </cell>
          <cell r="AB52">
            <v>1416.2060000000001</v>
          </cell>
          <cell r="AE52">
            <v>3345.79</v>
          </cell>
          <cell r="AI52">
            <v>5180.0385000000006</v>
          </cell>
          <cell r="AN52">
            <v>0.16</v>
          </cell>
          <cell r="AO52">
            <v>1</v>
          </cell>
          <cell r="AS52">
            <v>1333.2569999999998</v>
          </cell>
          <cell r="AV52">
            <v>6823.1309999999994</v>
          </cell>
          <cell r="AZ52">
            <v>8157.5479999999989</v>
          </cell>
          <cell r="BF52">
            <v>0.2</v>
          </cell>
          <cell r="BJ52">
            <v>619.95399999999995</v>
          </cell>
          <cell r="BM52">
            <v>5580.5339999999997</v>
          </cell>
          <cell r="BQ52">
            <v>6200.6880000000001</v>
          </cell>
          <cell r="BR52">
            <v>20487.648499999999</v>
          </cell>
        </row>
        <row r="53">
          <cell r="A53" t="str">
            <v>020603</v>
          </cell>
          <cell r="F53">
            <v>476.39</v>
          </cell>
          <cell r="N53">
            <v>48.3</v>
          </cell>
          <cell r="R53">
            <v>524.68999999999994</v>
          </cell>
          <cell r="W53">
            <v>483.69</v>
          </cell>
          <cell r="AB53">
            <v>10.3</v>
          </cell>
          <cell r="AI53">
            <v>493.99</v>
          </cell>
          <cell r="AN53">
            <v>484.63</v>
          </cell>
          <cell r="AS53">
            <v>66.38</v>
          </cell>
          <cell r="AZ53">
            <v>551.01</v>
          </cell>
          <cell r="BE53">
            <v>515.13499999999999</v>
          </cell>
          <cell r="BJ53">
            <v>57.71</v>
          </cell>
          <cell r="BQ53">
            <v>572.84500000000003</v>
          </cell>
          <cell r="BR53">
            <v>2142.5349999999999</v>
          </cell>
        </row>
        <row r="54">
          <cell r="A54" t="str">
            <v>020680</v>
          </cell>
          <cell r="K54">
            <v>0.151</v>
          </cell>
          <cell r="R54">
            <v>0.151</v>
          </cell>
          <cell r="V54">
            <v>0.05</v>
          </cell>
          <cell r="X54">
            <v>0.1</v>
          </cell>
          <cell r="AB54">
            <v>0.60399999999999998</v>
          </cell>
          <cell r="AE54">
            <v>53</v>
          </cell>
          <cell r="AI54">
            <v>53.753999999999998</v>
          </cell>
          <cell r="AK54">
            <v>0.39399999999999996</v>
          </cell>
          <cell r="AS54">
            <v>0.13900000000000001</v>
          </cell>
          <cell r="AZ54">
            <v>0.53299999999999992</v>
          </cell>
          <cell r="BJ54">
            <v>0.111</v>
          </cell>
          <cell r="BM54">
            <v>37.339999999999996</v>
          </cell>
          <cell r="BQ54">
            <v>37.450999999999993</v>
          </cell>
          <cell r="BR54">
            <v>91.888999999999996</v>
          </cell>
        </row>
        <row r="55">
          <cell r="A55" t="str">
            <v>020699</v>
          </cell>
          <cell r="K55">
            <v>0.40300000000000002</v>
          </cell>
          <cell r="N55">
            <v>123.24</v>
          </cell>
          <cell r="R55">
            <v>123.643</v>
          </cell>
          <cell r="AB55">
            <v>486.363</v>
          </cell>
          <cell r="AE55">
            <v>3091.9189999999999</v>
          </cell>
          <cell r="AI55">
            <v>3578.2819999999997</v>
          </cell>
          <cell r="AS55">
            <v>263.15499999999997</v>
          </cell>
          <cell r="AV55">
            <v>3720.3359999999998</v>
          </cell>
          <cell r="AZ55">
            <v>3983.491</v>
          </cell>
          <cell r="BF55">
            <v>0.1</v>
          </cell>
          <cell r="BJ55">
            <v>212.04</v>
          </cell>
          <cell r="BM55">
            <v>4183.2524999999996</v>
          </cell>
          <cell r="BQ55">
            <v>4395.3924999999999</v>
          </cell>
          <cell r="BR55">
            <v>12080.808499999999</v>
          </cell>
        </row>
        <row r="56">
          <cell r="A56" t="str">
            <v>020701</v>
          </cell>
          <cell r="AB56">
            <v>7.4</v>
          </cell>
          <cell r="AE56">
            <v>11.6</v>
          </cell>
          <cell r="AI56">
            <v>19</v>
          </cell>
          <cell r="BR56">
            <v>19</v>
          </cell>
        </row>
        <row r="57">
          <cell r="A57" t="str">
            <v>020704</v>
          </cell>
          <cell r="BM57">
            <v>8.68</v>
          </cell>
          <cell r="BQ57">
            <v>8.68</v>
          </cell>
          <cell r="BR57">
            <v>8.68</v>
          </cell>
        </row>
        <row r="58">
          <cell r="A58" t="str">
            <v>020705</v>
          </cell>
          <cell r="N58">
            <v>22.38</v>
          </cell>
          <cell r="R58">
            <v>22.38</v>
          </cell>
          <cell r="AE58">
            <v>4.2</v>
          </cell>
          <cell r="AI58">
            <v>4.2</v>
          </cell>
          <cell r="AV58">
            <v>1</v>
          </cell>
          <cell r="AZ58">
            <v>1</v>
          </cell>
          <cell r="BM58">
            <v>1</v>
          </cell>
          <cell r="BQ58">
            <v>1</v>
          </cell>
          <cell r="BR58">
            <v>28.58</v>
          </cell>
        </row>
        <row r="59">
          <cell r="A59" t="str">
            <v>020780</v>
          </cell>
          <cell r="I59">
            <v>48503.9</v>
          </cell>
          <cell r="N59">
            <v>91798.375</v>
          </cell>
          <cell r="P59">
            <v>2577.5</v>
          </cell>
          <cell r="R59">
            <v>142879.77499999999</v>
          </cell>
          <cell r="Z59">
            <v>39307.179999999993</v>
          </cell>
          <cell r="AE59">
            <v>99660.069999999992</v>
          </cell>
          <cell r="AG59">
            <v>2567.5</v>
          </cell>
          <cell r="AI59">
            <v>141534.75</v>
          </cell>
          <cell r="AQ59">
            <v>14744.5</v>
          </cell>
          <cell r="AV59">
            <v>122501.848</v>
          </cell>
          <cell r="AX59">
            <v>2087.5</v>
          </cell>
          <cell r="AZ59">
            <v>139333.848</v>
          </cell>
          <cell r="BH59">
            <v>17231.7</v>
          </cell>
          <cell r="BM59">
            <v>124590.25999999998</v>
          </cell>
          <cell r="BO59">
            <v>1548.5</v>
          </cell>
          <cell r="BQ59">
            <v>143370.46</v>
          </cell>
          <cell r="BR59">
            <v>567118.83299999998</v>
          </cell>
        </row>
        <row r="60">
          <cell r="A60" t="str">
            <v>020799</v>
          </cell>
          <cell r="I60">
            <v>101.34</v>
          </cell>
          <cell r="R60">
            <v>101.34</v>
          </cell>
          <cell r="BR60">
            <v>101.34</v>
          </cell>
        </row>
        <row r="61">
          <cell r="A61" t="str">
            <v>030101</v>
          </cell>
          <cell r="H61">
            <v>15881.557999999999</v>
          </cell>
          <cell r="N61">
            <v>136.58000000000001</v>
          </cell>
          <cell r="R61">
            <v>16018.137999999999</v>
          </cell>
          <cell r="Y61">
            <v>18990.201000000001</v>
          </cell>
          <cell r="AE61">
            <v>642.13</v>
          </cell>
          <cell r="AI61">
            <v>19632.331000000002</v>
          </cell>
          <cell r="AP61">
            <v>24552.124</v>
          </cell>
          <cell r="AV61">
            <v>34.133000000000003</v>
          </cell>
          <cell r="AZ61">
            <v>24586.257000000001</v>
          </cell>
          <cell r="BG61">
            <v>22555.134999999998</v>
          </cell>
          <cell r="BQ61">
            <v>22555.134999999998</v>
          </cell>
          <cell r="BR61">
            <v>82791.86099999999</v>
          </cell>
        </row>
        <row r="62">
          <cell r="A62" t="str">
            <v>030104*</v>
          </cell>
          <cell r="K62">
            <v>226.17400000000001</v>
          </cell>
          <cell r="R62">
            <v>226.17400000000001</v>
          </cell>
          <cell r="AB62">
            <v>151.64600000000002</v>
          </cell>
          <cell r="AI62">
            <v>151.64600000000002</v>
          </cell>
          <cell r="AK62">
            <v>32.56</v>
          </cell>
          <cell r="AS62">
            <v>29.078000000000003</v>
          </cell>
          <cell r="AZ62">
            <v>61.638000000000005</v>
          </cell>
          <cell r="BB62">
            <v>17.579999999999998</v>
          </cell>
          <cell r="BJ62">
            <v>14.989999999999998</v>
          </cell>
          <cell r="BQ62">
            <v>32.569999999999993</v>
          </cell>
          <cell r="BR62">
            <v>472.02800000000008</v>
          </cell>
        </row>
        <row r="63">
          <cell r="A63" t="str">
            <v>030105</v>
          </cell>
          <cell r="D63">
            <v>61</v>
          </cell>
          <cell r="F63">
            <v>3.68</v>
          </cell>
          <cell r="H63">
            <v>100005.82699999999</v>
          </cell>
          <cell r="J63">
            <v>23.562999999999999</v>
          </cell>
          <cell r="K63">
            <v>338700.81600000005</v>
          </cell>
          <cell r="N63">
            <v>7862.8119999999999</v>
          </cell>
          <cell r="P63">
            <v>117</v>
          </cell>
          <cell r="R63">
            <v>446774.69800000003</v>
          </cell>
          <cell r="Y63">
            <v>142828.8520000001</v>
          </cell>
          <cell r="AA63">
            <v>14.7</v>
          </cell>
          <cell r="AB63">
            <v>348194.87699999998</v>
          </cell>
          <cell r="AE63">
            <v>4315.5410000000002</v>
          </cell>
          <cell r="AG63">
            <v>21.5</v>
          </cell>
          <cell r="AI63">
            <v>495375.47000000015</v>
          </cell>
          <cell r="AP63">
            <v>181150.1670000001</v>
          </cell>
          <cell r="AR63">
            <v>1.5</v>
          </cell>
          <cell r="AS63">
            <v>489595.22799999989</v>
          </cell>
          <cell r="AV63">
            <v>11095.268</v>
          </cell>
          <cell r="AX63">
            <v>21.5</v>
          </cell>
          <cell r="AZ63">
            <v>681863.66300000006</v>
          </cell>
          <cell r="BE63">
            <v>10.43</v>
          </cell>
          <cell r="BG63">
            <v>99559.28</v>
          </cell>
          <cell r="BI63">
            <v>2.5</v>
          </cell>
          <cell r="BJ63">
            <v>91376.562000000005</v>
          </cell>
          <cell r="BM63">
            <v>38298.482000000004</v>
          </cell>
          <cell r="BO63">
            <v>24.8</v>
          </cell>
          <cell r="BQ63">
            <v>229272.054</v>
          </cell>
          <cell r="BR63">
            <v>1853285.885</v>
          </cell>
        </row>
        <row r="64">
          <cell r="A64" t="str">
            <v>030182</v>
          </cell>
          <cell r="N64">
            <v>69.14</v>
          </cell>
          <cell r="R64">
            <v>69.14</v>
          </cell>
          <cell r="AE64">
            <v>188.8</v>
          </cell>
          <cell r="AI64">
            <v>188.8</v>
          </cell>
          <cell r="AV64">
            <v>147.54</v>
          </cell>
          <cell r="AZ64">
            <v>147.54</v>
          </cell>
          <cell r="BD64">
            <v>114.1</v>
          </cell>
          <cell r="BQ64">
            <v>114.1</v>
          </cell>
          <cell r="BR64">
            <v>519.58000000000004</v>
          </cell>
        </row>
        <row r="65">
          <cell r="A65" t="str">
            <v>030199</v>
          </cell>
          <cell r="E65">
            <v>349.4</v>
          </cell>
          <cell r="K65">
            <v>182.87520000000001</v>
          </cell>
          <cell r="R65">
            <v>532.27520000000004</v>
          </cell>
          <cell r="V65">
            <v>236.7</v>
          </cell>
          <cell r="AB65">
            <v>363.06120000000004</v>
          </cell>
          <cell r="AI65">
            <v>599.76120000000003</v>
          </cell>
          <cell r="AM65">
            <v>209.58</v>
          </cell>
          <cell r="AS65">
            <v>590.40800000000002</v>
          </cell>
          <cell r="AZ65">
            <v>799.98800000000006</v>
          </cell>
          <cell r="BD65">
            <v>292.52</v>
          </cell>
          <cell r="BJ65">
            <v>1043.8149999999998</v>
          </cell>
          <cell r="BQ65">
            <v>1336.3349999999998</v>
          </cell>
          <cell r="BR65">
            <v>3268.3594000000003</v>
          </cell>
        </row>
        <row r="66">
          <cell r="A66" t="str">
            <v>030205*</v>
          </cell>
          <cell r="C66">
            <v>5</v>
          </cell>
          <cell r="R66">
            <v>5</v>
          </cell>
          <cell r="BR66">
            <v>5</v>
          </cell>
        </row>
        <row r="67">
          <cell r="A67" t="str">
            <v>030301</v>
          </cell>
          <cell r="AE67">
            <v>4</v>
          </cell>
          <cell r="AI67">
            <v>4</v>
          </cell>
          <cell r="BM67">
            <v>15.079999999999998</v>
          </cell>
          <cell r="BQ67">
            <v>15.079999999999998</v>
          </cell>
          <cell r="BR67">
            <v>19.079999999999998</v>
          </cell>
        </row>
        <row r="68">
          <cell r="A68" t="str">
            <v>030307</v>
          </cell>
          <cell r="E68">
            <v>37263.78</v>
          </cell>
          <cell r="H68">
            <v>19722.16</v>
          </cell>
          <cell r="K68">
            <v>21745.366000000002</v>
          </cell>
          <cell r="N68">
            <v>5158.7099999999991</v>
          </cell>
          <cell r="O68">
            <v>165.4</v>
          </cell>
          <cell r="R68">
            <v>84055.415999999997</v>
          </cell>
          <cell r="V68">
            <v>19366.329999999998</v>
          </cell>
          <cell r="W68">
            <v>10.85</v>
          </cell>
          <cell r="AB68">
            <v>71655.365000000005</v>
          </cell>
          <cell r="AE68">
            <v>6286.37</v>
          </cell>
          <cell r="AI68">
            <v>97318.914999999994</v>
          </cell>
          <cell r="AM68">
            <v>5132.8100000000004</v>
          </cell>
          <cell r="AS68">
            <v>65204.533000000003</v>
          </cell>
          <cell r="AV68">
            <v>6535.5300000000007</v>
          </cell>
          <cell r="AZ68">
            <v>76872.873000000007</v>
          </cell>
          <cell r="BD68">
            <v>5103.92</v>
          </cell>
          <cell r="BJ68">
            <v>51905.938999999998</v>
          </cell>
          <cell r="BM68">
            <v>9281.0000000000018</v>
          </cell>
          <cell r="BQ68">
            <v>66290.858999999997</v>
          </cell>
          <cell r="BR68">
            <v>324538.06300000002</v>
          </cell>
        </row>
        <row r="69">
          <cell r="A69" t="str">
            <v>030308</v>
          </cell>
          <cell r="K69">
            <v>1577.039</v>
          </cell>
          <cell r="N69">
            <v>215460.58299999998</v>
          </cell>
          <cell r="R69">
            <v>217037.62199999997</v>
          </cell>
          <cell r="AB69">
            <v>1869.8879999999999</v>
          </cell>
          <cell r="AC69">
            <v>819.14</v>
          </cell>
          <cell r="AE69">
            <v>260219.70500000002</v>
          </cell>
          <cell r="AI69">
            <v>262908.73300000001</v>
          </cell>
          <cell r="AS69">
            <v>766.86199999999997</v>
          </cell>
          <cell r="AT69">
            <v>732.57</v>
          </cell>
          <cell r="AV69">
            <v>285223.62650000001</v>
          </cell>
          <cell r="AZ69">
            <v>286723.05849999998</v>
          </cell>
          <cell r="BJ69">
            <v>380.48800000000006</v>
          </cell>
          <cell r="BK69">
            <v>439.33600000000001</v>
          </cell>
          <cell r="BM69">
            <v>282543.59849999991</v>
          </cell>
          <cell r="BQ69">
            <v>283363.42249999993</v>
          </cell>
          <cell r="BR69">
            <v>1050032.8359999999</v>
          </cell>
        </row>
        <row r="70">
          <cell r="A70" t="str">
            <v>030310</v>
          </cell>
          <cell r="N70">
            <v>954.34</v>
          </cell>
          <cell r="R70">
            <v>954.34</v>
          </cell>
          <cell r="AB70">
            <v>3431.64</v>
          </cell>
          <cell r="AE70">
            <v>781.14</v>
          </cell>
          <cell r="AI70">
            <v>4212.78</v>
          </cell>
          <cell r="AS70">
            <v>1958.12</v>
          </cell>
          <cell r="AV70">
            <v>769.6</v>
          </cell>
          <cell r="AZ70">
            <v>2727.72</v>
          </cell>
          <cell r="BJ70">
            <v>136.63999999999999</v>
          </cell>
          <cell r="BM70">
            <v>499.1</v>
          </cell>
          <cell r="BQ70">
            <v>635.74</v>
          </cell>
          <cell r="BR70">
            <v>8530.58</v>
          </cell>
        </row>
        <row r="71">
          <cell r="A71" t="str">
            <v>030399</v>
          </cell>
          <cell r="K71">
            <v>105.1915</v>
          </cell>
          <cell r="L71">
            <v>195.52</v>
          </cell>
          <cell r="N71">
            <v>937.56999999999994</v>
          </cell>
          <cell r="R71">
            <v>1238.2815000000001</v>
          </cell>
          <cell r="AB71">
            <v>418.39699999999999</v>
          </cell>
          <cell r="AE71">
            <v>930.47500000000002</v>
          </cell>
          <cell r="AI71">
            <v>1348.8720000000001</v>
          </cell>
          <cell r="AS71">
            <v>206.9383</v>
          </cell>
          <cell r="AV71">
            <v>498.41</v>
          </cell>
          <cell r="AZ71">
            <v>705.34829999999999</v>
          </cell>
          <cell r="BJ71">
            <v>109.61</v>
          </cell>
          <cell r="BQ71">
            <v>109.61</v>
          </cell>
          <cell r="BR71">
            <v>3402.1117999999997</v>
          </cell>
        </row>
        <row r="72">
          <cell r="A72" t="str">
            <v>040101</v>
          </cell>
          <cell r="G72">
            <v>349.3</v>
          </cell>
          <cell r="R72">
            <v>349.3</v>
          </cell>
          <cell r="X72">
            <v>0.5</v>
          </cell>
          <cell r="AI72">
            <v>0.5</v>
          </cell>
          <cell r="AO72">
            <v>601.70000000000005</v>
          </cell>
          <cell r="AZ72">
            <v>601.70000000000005</v>
          </cell>
          <cell r="BF72">
            <v>406.6</v>
          </cell>
          <cell r="BM72">
            <v>784.74</v>
          </cell>
          <cell r="BQ72">
            <v>1191.3400000000001</v>
          </cell>
          <cell r="BR72">
            <v>2142.84</v>
          </cell>
        </row>
        <row r="73">
          <cell r="A73" t="str">
            <v>040104</v>
          </cell>
          <cell r="K73">
            <v>0.13</v>
          </cell>
          <cell r="R73">
            <v>0.13</v>
          </cell>
          <cell r="BR73">
            <v>0.13</v>
          </cell>
        </row>
        <row r="74">
          <cell r="A74" t="str">
            <v>040106</v>
          </cell>
          <cell r="BM74">
            <v>24.75</v>
          </cell>
          <cell r="BQ74">
            <v>24.75</v>
          </cell>
          <cell r="BR74">
            <v>24.75</v>
          </cell>
        </row>
        <row r="75">
          <cell r="A75" t="str">
            <v>040107</v>
          </cell>
          <cell r="BM75">
            <v>1579.93</v>
          </cell>
          <cell r="BQ75">
            <v>1579.93</v>
          </cell>
          <cell r="BR75">
            <v>1579.93</v>
          </cell>
        </row>
        <row r="76">
          <cell r="A76" t="str">
            <v>040108</v>
          </cell>
          <cell r="BJ76">
            <v>15.54</v>
          </cell>
          <cell r="BM76">
            <v>636.74</v>
          </cell>
          <cell r="BQ76">
            <v>652.28</v>
          </cell>
          <cell r="BR76">
            <v>652.28</v>
          </cell>
        </row>
        <row r="77">
          <cell r="A77" t="str">
            <v>040109</v>
          </cell>
          <cell r="AB77">
            <v>0.3</v>
          </cell>
          <cell r="AI77">
            <v>0.3</v>
          </cell>
          <cell r="BJ77">
            <v>1.98</v>
          </cell>
          <cell r="BQ77">
            <v>1.98</v>
          </cell>
          <cell r="BR77">
            <v>2.2799999999999998</v>
          </cell>
        </row>
        <row r="78">
          <cell r="A78" t="str">
            <v>040199</v>
          </cell>
          <cell r="AB78">
            <v>131.60999999999999</v>
          </cell>
          <cell r="AI78">
            <v>131.60999999999999</v>
          </cell>
          <cell r="AS78">
            <v>26.58</v>
          </cell>
          <cell r="AV78">
            <v>58.4</v>
          </cell>
          <cell r="AZ78">
            <v>84.97999999999999</v>
          </cell>
          <cell r="BJ78">
            <v>5.88</v>
          </cell>
          <cell r="BM78">
            <v>218.53</v>
          </cell>
          <cell r="BQ78">
            <v>224.41</v>
          </cell>
          <cell r="BR78">
            <v>441</v>
          </cell>
        </row>
        <row r="79">
          <cell r="A79" t="str">
            <v>040209</v>
          </cell>
          <cell r="E79">
            <v>1036.5999999999999</v>
          </cell>
          <cell r="K79">
            <v>32.484999999999999</v>
          </cell>
          <cell r="R79">
            <v>1069.0849999999998</v>
          </cell>
          <cell r="T79">
            <v>3.16</v>
          </cell>
          <cell r="V79">
            <v>635.6</v>
          </cell>
          <cell r="AB79">
            <v>284.63799999999998</v>
          </cell>
          <cell r="AI79">
            <v>923.39799999999991</v>
          </cell>
          <cell r="AK79">
            <v>6.76</v>
          </cell>
          <cell r="AM79">
            <v>1440.7</v>
          </cell>
          <cell r="AS79">
            <v>2627.0620000000004</v>
          </cell>
          <cell r="AZ79">
            <v>4074.5220000000004</v>
          </cell>
          <cell r="BB79">
            <v>6.16</v>
          </cell>
          <cell r="BD79">
            <v>2066.87</v>
          </cell>
          <cell r="BJ79">
            <v>2072.491</v>
          </cell>
          <cell r="BQ79">
            <v>4145.5209999999997</v>
          </cell>
          <cell r="BR79">
            <v>10212.526</v>
          </cell>
        </row>
        <row r="80">
          <cell r="A80" t="str">
            <v>040217</v>
          </cell>
          <cell r="AB80">
            <v>0.71</v>
          </cell>
          <cell r="AI80">
            <v>0.71</v>
          </cell>
          <cell r="BR80">
            <v>0.71</v>
          </cell>
        </row>
        <row r="81">
          <cell r="A81" t="str">
            <v>040219*</v>
          </cell>
          <cell r="K81">
            <v>40</v>
          </cell>
          <cell r="R81">
            <v>40</v>
          </cell>
          <cell r="AB81">
            <v>40</v>
          </cell>
          <cell r="AI81">
            <v>40</v>
          </cell>
          <cell r="AS81">
            <v>6.7367999999999997</v>
          </cell>
          <cell r="AZ81">
            <v>6.7367999999999997</v>
          </cell>
          <cell r="BR81">
            <v>86.736800000000002</v>
          </cell>
        </row>
        <row r="82">
          <cell r="A82" t="str">
            <v>040221</v>
          </cell>
          <cell r="E82">
            <v>3.5</v>
          </cell>
          <cell r="K82">
            <v>10.72</v>
          </cell>
          <cell r="R82">
            <v>14.22</v>
          </cell>
          <cell r="AA82">
            <v>0.04</v>
          </cell>
          <cell r="AB82">
            <v>38.520000000000003</v>
          </cell>
          <cell r="AI82">
            <v>38.56</v>
          </cell>
          <cell r="AM82">
            <v>0.8</v>
          </cell>
          <cell r="AR82">
            <v>0.02</v>
          </cell>
          <cell r="AS82">
            <v>11.38</v>
          </cell>
          <cell r="AZ82">
            <v>12.200000000000001</v>
          </cell>
          <cell r="BD82">
            <v>96.9</v>
          </cell>
          <cell r="BJ82">
            <v>13.1</v>
          </cell>
          <cell r="BQ82">
            <v>110</v>
          </cell>
          <cell r="BR82">
            <v>174.98</v>
          </cell>
        </row>
        <row r="83">
          <cell r="A83" t="str">
            <v>040222</v>
          </cell>
          <cell r="E83">
            <v>575</v>
          </cell>
          <cell r="K83">
            <v>580.92399999999998</v>
          </cell>
          <cell r="N83">
            <v>123.96600000000001</v>
          </cell>
          <cell r="P83">
            <v>37.771000000000001</v>
          </cell>
          <cell r="R83">
            <v>1317.6609999999998</v>
          </cell>
          <cell r="V83">
            <v>814.6400000000001</v>
          </cell>
          <cell r="AA83">
            <v>0.2</v>
          </cell>
          <cell r="AB83">
            <v>812.67000000000007</v>
          </cell>
          <cell r="AE83">
            <v>83.669999999999987</v>
          </cell>
          <cell r="AG83">
            <v>58.33</v>
          </cell>
          <cell r="AI83">
            <v>1769.5100000000002</v>
          </cell>
          <cell r="AM83">
            <v>1317.53</v>
          </cell>
          <cell r="AS83">
            <v>1288.6599999999999</v>
          </cell>
          <cell r="AV83">
            <v>142.56</v>
          </cell>
          <cell r="AX83">
            <v>66.536000000000001</v>
          </cell>
          <cell r="AZ83">
            <v>2815.2859999999996</v>
          </cell>
          <cell r="BD83">
            <v>1565.23</v>
          </cell>
          <cell r="BJ83">
            <v>1774.5309999999997</v>
          </cell>
          <cell r="BM83">
            <v>76.542000000000002</v>
          </cell>
          <cell r="BO83">
            <v>42.76</v>
          </cell>
          <cell r="BQ83">
            <v>3459.0629999999996</v>
          </cell>
          <cell r="BR83">
            <v>9361.5199999999986</v>
          </cell>
        </row>
        <row r="84">
          <cell r="A84" t="str">
            <v>040280</v>
          </cell>
          <cell r="BD84">
            <v>71.099999999999994</v>
          </cell>
          <cell r="BQ84">
            <v>71.099999999999994</v>
          </cell>
          <cell r="BR84">
            <v>71.099999999999994</v>
          </cell>
        </row>
        <row r="85">
          <cell r="A85" t="str">
            <v>040299</v>
          </cell>
          <cell r="K85">
            <v>552.12699999999995</v>
          </cell>
          <cell r="R85">
            <v>552.12699999999995</v>
          </cell>
          <cell r="AB85">
            <v>408.64499999999998</v>
          </cell>
          <cell r="AI85">
            <v>408.64499999999998</v>
          </cell>
          <cell r="AS85">
            <v>670.03</v>
          </cell>
          <cell r="AZ85">
            <v>670.03</v>
          </cell>
          <cell r="BJ85">
            <v>718.70500000000004</v>
          </cell>
          <cell r="BQ85">
            <v>718.70500000000004</v>
          </cell>
          <cell r="BR85">
            <v>2349.5070000000001</v>
          </cell>
        </row>
        <row r="86">
          <cell r="A86" t="str">
            <v>050103*</v>
          </cell>
          <cell r="K86">
            <v>10</v>
          </cell>
          <cell r="R86">
            <v>10</v>
          </cell>
          <cell r="AB86">
            <v>0.7</v>
          </cell>
          <cell r="AI86">
            <v>0.7</v>
          </cell>
          <cell r="BJ86">
            <v>14.571</v>
          </cell>
          <cell r="BQ86">
            <v>14.571</v>
          </cell>
          <cell r="BR86">
            <v>25.271000000000001</v>
          </cell>
        </row>
        <row r="87">
          <cell r="A87" t="str">
            <v>050106*</v>
          </cell>
          <cell r="K87">
            <v>5</v>
          </cell>
          <cell r="R87">
            <v>5</v>
          </cell>
          <cell r="AB87">
            <v>3.32</v>
          </cell>
          <cell r="AI87">
            <v>3.32</v>
          </cell>
          <cell r="BR87">
            <v>8.32</v>
          </cell>
        </row>
        <row r="88">
          <cell r="A88" t="str">
            <v>050109*</v>
          </cell>
          <cell r="BF88">
            <v>10</v>
          </cell>
          <cell r="BQ88">
            <v>10</v>
          </cell>
          <cell r="BR88">
            <v>10</v>
          </cell>
        </row>
        <row r="89">
          <cell r="A89" t="str">
            <v>050702</v>
          </cell>
          <cell r="E89">
            <v>3.56</v>
          </cell>
          <cell r="R89">
            <v>3.56</v>
          </cell>
          <cell r="V89">
            <v>6.36</v>
          </cell>
          <cell r="AI89">
            <v>6.36</v>
          </cell>
          <cell r="BR89">
            <v>9.92</v>
          </cell>
        </row>
        <row r="90">
          <cell r="A90" t="str">
            <v>050799</v>
          </cell>
          <cell r="K90">
            <v>63.823999999999998</v>
          </cell>
          <cell r="R90">
            <v>63.823999999999998</v>
          </cell>
          <cell r="AB90">
            <v>92.360100000000003</v>
          </cell>
          <cell r="AI90">
            <v>92.360100000000003</v>
          </cell>
          <cell r="AS90">
            <v>53.47</v>
          </cell>
          <cell r="AZ90">
            <v>53.47</v>
          </cell>
          <cell r="BJ90">
            <v>31.936</v>
          </cell>
          <cell r="BQ90">
            <v>31.936</v>
          </cell>
          <cell r="BR90">
            <v>241.59010000000001</v>
          </cell>
        </row>
        <row r="91">
          <cell r="A91" t="str">
            <v>060199</v>
          </cell>
          <cell r="AS91">
            <v>0.61</v>
          </cell>
          <cell r="AZ91">
            <v>0.61</v>
          </cell>
          <cell r="BJ91">
            <v>5.92</v>
          </cell>
          <cell r="BQ91">
            <v>5.92</v>
          </cell>
          <cell r="BR91">
            <v>6.53</v>
          </cell>
        </row>
        <row r="92">
          <cell r="A92" t="str">
            <v>060204*</v>
          </cell>
          <cell r="X92">
            <v>0.45</v>
          </cell>
          <cell r="AI92">
            <v>0.45</v>
          </cell>
          <cell r="BF92">
            <v>6.08</v>
          </cell>
          <cell r="BQ92">
            <v>6.08</v>
          </cell>
          <cell r="BR92">
            <v>6.53</v>
          </cell>
        </row>
        <row r="93">
          <cell r="A93" t="str">
            <v>060313*</v>
          </cell>
          <cell r="G93">
            <v>14.47</v>
          </cell>
          <cell r="R93">
            <v>14.47</v>
          </cell>
          <cell r="X93">
            <v>1.3640000000000001</v>
          </cell>
          <cell r="AI93">
            <v>1.3640000000000001</v>
          </cell>
          <cell r="AO93">
            <v>4.4000000000000004</v>
          </cell>
          <cell r="AZ93">
            <v>4.4000000000000004</v>
          </cell>
          <cell r="BR93">
            <v>20.234000000000002</v>
          </cell>
        </row>
        <row r="94">
          <cell r="A94" t="str">
            <v>060314</v>
          </cell>
          <cell r="K94">
            <v>3.8999999999999994E-3</v>
          </cell>
          <cell r="R94">
            <v>3.8999999999999994E-3</v>
          </cell>
          <cell r="AB94">
            <v>9.8000000000000007</v>
          </cell>
          <cell r="AI94">
            <v>9.8000000000000007</v>
          </cell>
          <cell r="BJ94">
            <v>14</v>
          </cell>
          <cell r="BQ94">
            <v>14</v>
          </cell>
          <cell r="BR94">
            <v>23.803899999999999</v>
          </cell>
        </row>
        <row r="95">
          <cell r="A95" t="str">
            <v>060316</v>
          </cell>
          <cell r="AB95">
            <v>20.111999999999998</v>
          </cell>
          <cell r="AI95">
            <v>20.111999999999998</v>
          </cell>
          <cell r="BR95">
            <v>20.111999999999998</v>
          </cell>
        </row>
        <row r="96">
          <cell r="A96" t="str">
            <v>060399</v>
          </cell>
          <cell r="E96">
            <v>1139.31</v>
          </cell>
          <cell r="I96">
            <v>1173.78</v>
          </cell>
          <cell r="K96">
            <v>32921.004000000001</v>
          </cell>
          <cell r="P96">
            <v>4.38</v>
          </cell>
          <cell r="R96">
            <v>35238.473999999995</v>
          </cell>
          <cell r="V96">
            <v>1709.364</v>
          </cell>
          <cell r="AB96">
            <v>30896</v>
          </cell>
          <cell r="AG96">
            <v>519.76599999999996</v>
          </cell>
          <cell r="AI96">
            <v>33125.130000000005</v>
          </cell>
          <cell r="AM96">
            <v>1718.2199999999998</v>
          </cell>
          <cell r="AS96">
            <v>36778.620000000003</v>
          </cell>
          <cell r="AX96">
            <v>200</v>
          </cell>
          <cell r="AZ96">
            <v>38696.840000000004</v>
          </cell>
          <cell r="BD96">
            <v>2362.8209999999999</v>
          </cell>
          <cell r="BJ96">
            <v>12429.507</v>
          </cell>
          <cell r="BO96">
            <v>18121.64</v>
          </cell>
          <cell r="BQ96">
            <v>32913.968000000001</v>
          </cell>
          <cell r="BR96">
            <v>139974.41199999998</v>
          </cell>
        </row>
        <row r="97">
          <cell r="A97" t="str">
            <v>060499</v>
          </cell>
          <cell r="AB97">
            <v>9.8000000000000007</v>
          </cell>
          <cell r="AI97">
            <v>9.8000000000000007</v>
          </cell>
          <cell r="AS97">
            <v>5</v>
          </cell>
          <cell r="AZ97">
            <v>5</v>
          </cell>
          <cell r="BR97">
            <v>14.8</v>
          </cell>
        </row>
        <row r="98">
          <cell r="A98" t="str">
            <v>060503</v>
          </cell>
          <cell r="E98">
            <v>7500</v>
          </cell>
          <cell r="R98">
            <v>7500</v>
          </cell>
          <cell r="V98">
            <v>7500</v>
          </cell>
          <cell r="AB98">
            <v>6.3</v>
          </cell>
          <cell r="AI98">
            <v>7506.3</v>
          </cell>
          <cell r="AM98">
            <v>7500</v>
          </cell>
          <cell r="AS98">
            <v>1424.6599999999999</v>
          </cell>
          <cell r="AZ98">
            <v>8924.66</v>
          </cell>
          <cell r="BD98">
            <v>7500</v>
          </cell>
          <cell r="BJ98">
            <v>2674.68</v>
          </cell>
          <cell r="BQ98">
            <v>10174.68</v>
          </cell>
          <cell r="BR98">
            <v>34105.64</v>
          </cell>
        </row>
        <row r="99">
          <cell r="A99" t="str">
            <v>060602*</v>
          </cell>
          <cell r="T99">
            <v>2.5</v>
          </cell>
          <cell r="AI99">
            <v>2.5</v>
          </cell>
          <cell r="AK99">
            <v>2.88</v>
          </cell>
          <cell r="AZ99">
            <v>2.88</v>
          </cell>
          <cell r="BB99">
            <v>3.74</v>
          </cell>
          <cell r="BQ99">
            <v>3.74</v>
          </cell>
          <cell r="BR99">
            <v>9.120000000000001</v>
          </cell>
        </row>
        <row r="100">
          <cell r="A100" t="str">
            <v>060799</v>
          </cell>
          <cell r="E100">
            <v>4153.54</v>
          </cell>
          <cell r="R100">
            <v>4153.54</v>
          </cell>
          <cell r="V100">
            <v>1589.06</v>
          </cell>
          <cell r="AI100">
            <v>1589.06</v>
          </cell>
          <cell r="AM100">
            <v>258.39999999999998</v>
          </cell>
          <cell r="AZ100">
            <v>258.39999999999998</v>
          </cell>
          <cell r="BR100">
            <v>6001</v>
          </cell>
        </row>
        <row r="101">
          <cell r="A101" t="str">
            <v>060899</v>
          </cell>
          <cell r="K101">
            <v>450</v>
          </cell>
          <cell r="R101">
            <v>450</v>
          </cell>
          <cell r="AS101">
            <v>315.404</v>
          </cell>
          <cell r="AZ101">
            <v>315.404</v>
          </cell>
          <cell r="BJ101">
            <v>372.755</v>
          </cell>
          <cell r="BQ101">
            <v>372.755</v>
          </cell>
          <cell r="BR101">
            <v>1138.1590000000001</v>
          </cell>
        </row>
        <row r="102">
          <cell r="A102" t="str">
            <v>061301*</v>
          </cell>
          <cell r="BB102">
            <v>0.04</v>
          </cell>
          <cell r="BQ102">
            <v>0.04</v>
          </cell>
          <cell r="BR102">
            <v>0.04</v>
          </cell>
        </row>
        <row r="103">
          <cell r="A103" t="str">
            <v>061302*</v>
          </cell>
          <cell r="C103">
            <v>4.375</v>
          </cell>
          <cell r="R103">
            <v>4.375</v>
          </cell>
          <cell r="T103">
            <v>0.25</v>
          </cell>
          <cell r="AI103">
            <v>0.25</v>
          </cell>
          <cell r="AK103">
            <v>0.86</v>
          </cell>
          <cell r="AZ103">
            <v>0.86</v>
          </cell>
          <cell r="BB103">
            <v>3.875</v>
          </cell>
          <cell r="BQ103">
            <v>3.875</v>
          </cell>
          <cell r="BR103">
            <v>9.36</v>
          </cell>
        </row>
        <row r="104">
          <cell r="A104" t="str">
            <v>061303</v>
          </cell>
          <cell r="K104">
            <v>0.375</v>
          </cell>
          <cell r="R104">
            <v>0.375</v>
          </cell>
          <cell r="AS104">
            <v>2.99</v>
          </cell>
          <cell r="AZ104">
            <v>2.99</v>
          </cell>
          <cell r="BJ104">
            <v>2.6</v>
          </cell>
          <cell r="BQ104">
            <v>2.6</v>
          </cell>
          <cell r="BR104">
            <v>5.9649999999999999</v>
          </cell>
        </row>
        <row r="105">
          <cell r="A105" t="str">
            <v>061399</v>
          </cell>
          <cell r="E105">
            <v>580</v>
          </cell>
          <cell r="R105">
            <v>580</v>
          </cell>
          <cell r="V105">
            <v>1046</v>
          </cell>
          <cell r="AB105">
            <v>10.79</v>
          </cell>
          <cell r="AI105">
            <v>1056.79</v>
          </cell>
          <cell r="AM105">
            <v>1110</v>
          </cell>
          <cell r="AS105">
            <v>5.68</v>
          </cell>
          <cell r="AZ105">
            <v>1115.68</v>
          </cell>
          <cell r="BD105">
            <v>938</v>
          </cell>
          <cell r="BJ105">
            <v>6.367</v>
          </cell>
          <cell r="BQ105">
            <v>944.36699999999996</v>
          </cell>
          <cell r="BR105">
            <v>3696.837</v>
          </cell>
        </row>
        <row r="106">
          <cell r="A106" t="str">
            <v>070101*</v>
          </cell>
          <cell r="AK106">
            <v>0.5</v>
          </cell>
          <cell r="AZ106">
            <v>0.5</v>
          </cell>
          <cell r="BR106">
            <v>0.5</v>
          </cell>
        </row>
        <row r="107">
          <cell r="A107" t="str">
            <v>070103*</v>
          </cell>
          <cell r="AK107">
            <v>5.0000000000000001E-3</v>
          </cell>
          <cell r="AZ107">
            <v>5.0000000000000001E-3</v>
          </cell>
          <cell r="BR107">
            <v>5.0000000000000001E-3</v>
          </cell>
        </row>
        <row r="108">
          <cell r="A108" t="str">
            <v>070104*</v>
          </cell>
          <cell r="C108">
            <v>24.731999999999999</v>
          </cell>
          <cell r="K108">
            <v>40</v>
          </cell>
          <cell r="M108">
            <v>48.634999999999998</v>
          </cell>
          <cell r="R108">
            <v>113.36699999999999</v>
          </cell>
          <cell r="T108">
            <v>45.713000000000001</v>
          </cell>
          <cell r="AB108">
            <v>40</v>
          </cell>
          <cell r="AD108">
            <v>32.798999999999999</v>
          </cell>
          <cell r="AI108">
            <v>118.512</v>
          </cell>
          <cell r="AK108">
            <v>36.585000000000001</v>
          </cell>
          <cell r="AS108">
            <v>15.371000000000002</v>
          </cell>
          <cell r="AU108">
            <v>19.658999999999999</v>
          </cell>
          <cell r="AV108">
            <v>3.036</v>
          </cell>
          <cell r="AZ108">
            <v>74.65100000000001</v>
          </cell>
          <cell r="BB108">
            <v>4.3330000000000002</v>
          </cell>
          <cell r="BJ108">
            <v>44.21200000000001</v>
          </cell>
          <cell r="BL108">
            <v>68.024000000000001</v>
          </cell>
          <cell r="BQ108">
            <v>116.56900000000002</v>
          </cell>
          <cell r="BR108">
            <v>423.09899999999999</v>
          </cell>
        </row>
        <row r="109">
          <cell r="A109" t="str">
            <v>070107*</v>
          </cell>
          <cell r="N109">
            <v>16740</v>
          </cell>
          <cell r="R109">
            <v>16740</v>
          </cell>
          <cell r="T109">
            <v>0.39300000000000002</v>
          </cell>
          <cell r="AE109">
            <v>13660</v>
          </cell>
          <cell r="AI109">
            <v>13660.393</v>
          </cell>
          <cell r="AV109">
            <v>14299</v>
          </cell>
          <cell r="AZ109">
            <v>14299</v>
          </cell>
          <cell r="BB109">
            <v>0.247</v>
          </cell>
          <cell r="BM109">
            <v>12928</v>
          </cell>
          <cell r="BQ109">
            <v>12928.246999999999</v>
          </cell>
          <cell r="BR109">
            <v>57627.64</v>
          </cell>
        </row>
        <row r="110">
          <cell r="A110" t="str">
            <v>070108*</v>
          </cell>
          <cell r="C110">
            <v>27.182000000000002</v>
          </cell>
          <cell r="R110">
            <v>27.182000000000002</v>
          </cell>
          <cell r="T110">
            <v>531.00599999999997</v>
          </cell>
          <cell r="AI110">
            <v>531.00599999999997</v>
          </cell>
          <cell r="AK110">
            <v>151.82499999999999</v>
          </cell>
          <cell r="AZ110">
            <v>151.82499999999999</v>
          </cell>
          <cell r="BB110">
            <v>542.56899999999996</v>
          </cell>
          <cell r="BQ110">
            <v>542.56899999999996</v>
          </cell>
          <cell r="BR110">
            <v>1252.5819999999999</v>
          </cell>
        </row>
        <row r="111">
          <cell r="A111" t="str">
            <v>070110*</v>
          </cell>
          <cell r="AK111">
            <v>1.7000000000000001E-2</v>
          </cell>
          <cell r="AZ111">
            <v>1.7000000000000001E-2</v>
          </cell>
          <cell r="BR111">
            <v>1.7000000000000001E-2</v>
          </cell>
        </row>
        <row r="112">
          <cell r="A112" t="str">
            <v>070111*</v>
          </cell>
          <cell r="BB112">
            <v>2.02</v>
          </cell>
          <cell r="BQ112">
            <v>2.02</v>
          </cell>
          <cell r="BR112">
            <v>2.02</v>
          </cell>
        </row>
        <row r="113">
          <cell r="A113" t="str">
            <v>070112</v>
          </cell>
          <cell r="E113">
            <v>291.3</v>
          </cell>
          <cell r="R113">
            <v>291.3</v>
          </cell>
          <cell r="BR113">
            <v>291.3</v>
          </cell>
        </row>
        <row r="114">
          <cell r="A114" t="str">
            <v>070180</v>
          </cell>
          <cell r="I114">
            <v>19.98</v>
          </cell>
          <cell r="K114">
            <v>19.079999999999998</v>
          </cell>
          <cell r="R114">
            <v>39.06</v>
          </cell>
          <cell r="Z114">
            <v>144</v>
          </cell>
          <cell r="AB114">
            <v>13</v>
          </cell>
          <cell r="AI114">
            <v>157</v>
          </cell>
          <cell r="BH114">
            <v>27</v>
          </cell>
          <cell r="BQ114">
            <v>27</v>
          </cell>
          <cell r="BR114">
            <v>223.06</v>
          </cell>
        </row>
        <row r="115">
          <cell r="A115" t="str">
            <v>070199</v>
          </cell>
          <cell r="K115">
            <v>1.75</v>
          </cell>
          <cell r="R115">
            <v>1.75</v>
          </cell>
          <cell r="AB115">
            <v>3.7170000000000001</v>
          </cell>
          <cell r="AI115">
            <v>3.7170000000000001</v>
          </cell>
          <cell r="AK115">
            <v>3.62</v>
          </cell>
          <cell r="AS115">
            <v>2.2080000000000002</v>
          </cell>
          <cell r="AZ115">
            <v>5.8280000000000003</v>
          </cell>
          <cell r="BB115">
            <v>5.72</v>
          </cell>
          <cell r="BJ115">
            <v>8.9219999999999988</v>
          </cell>
          <cell r="BQ115">
            <v>14.641999999999999</v>
          </cell>
          <cell r="BR115">
            <v>25.936999999999998</v>
          </cell>
        </row>
        <row r="116">
          <cell r="A116" t="str">
            <v>070203*</v>
          </cell>
          <cell r="C116">
            <v>0.93500000000000005</v>
          </cell>
          <cell r="R116">
            <v>0.93500000000000005</v>
          </cell>
          <cell r="AK116">
            <v>5.56</v>
          </cell>
          <cell r="AV116">
            <v>87.073000000000008</v>
          </cell>
          <cell r="AZ116">
            <v>92.63300000000001</v>
          </cell>
          <cell r="BB116">
            <v>0.40200000000000002</v>
          </cell>
          <cell r="BM116">
            <v>52.661999999999999</v>
          </cell>
          <cell r="BQ116">
            <v>53.064</v>
          </cell>
          <cell r="BR116">
            <v>146.63200000000001</v>
          </cell>
        </row>
        <row r="117">
          <cell r="A117" t="str">
            <v>070204*</v>
          </cell>
          <cell r="C117">
            <v>13.6</v>
          </cell>
          <cell r="K117">
            <v>30</v>
          </cell>
          <cell r="M117">
            <v>5.8309999999999995</v>
          </cell>
          <cell r="R117">
            <v>49.430999999999997</v>
          </cell>
          <cell r="T117">
            <v>23.626999999999999</v>
          </cell>
          <cell r="AD117">
            <v>30.545999999999999</v>
          </cell>
          <cell r="AI117">
            <v>54.173000000000002</v>
          </cell>
          <cell r="AK117">
            <v>19.847999999999999</v>
          </cell>
          <cell r="AS117">
            <v>74.594999999999999</v>
          </cell>
          <cell r="AZ117">
            <v>94.442999999999998</v>
          </cell>
          <cell r="BB117">
            <v>19.899000000000001</v>
          </cell>
          <cell r="BJ117">
            <v>38.942999999999998</v>
          </cell>
          <cell r="BL117">
            <v>55.143000000000001</v>
          </cell>
          <cell r="BQ117">
            <v>113.985</v>
          </cell>
          <cell r="BR117">
            <v>312.03199999999993</v>
          </cell>
        </row>
        <row r="118">
          <cell r="A118" t="str">
            <v>070207*</v>
          </cell>
          <cell r="C118">
            <v>1.72</v>
          </cell>
          <cell r="N118">
            <v>62.633999999999993</v>
          </cell>
          <cell r="R118">
            <v>64.353999999999999</v>
          </cell>
          <cell r="AE118">
            <v>47.68</v>
          </cell>
          <cell r="AI118">
            <v>47.68</v>
          </cell>
          <cell r="AK118">
            <v>2.48</v>
          </cell>
          <cell r="AV118">
            <v>41</v>
          </cell>
          <cell r="AZ118">
            <v>43.48</v>
          </cell>
          <cell r="BM118">
            <v>32</v>
          </cell>
          <cell r="BQ118">
            <v>32</v>
          </cell>
          <cell r="BR118">
            <v>187.51400000000001</v>
          </cell>
        </row>
        <row r="119">
          <cell r="A119" t="str">
            <v>070208*</v>
          </cell>
          <cell r="C119">
            <v>141.87</v>
          </cell>
          <cell r="K119">
            <v>15</v>
          </cell>
          <cell r="R119">
            <v>156.87</v>
          </cell>
          <cell r="T119">
            <v>98.221000000000004</v>
          </cell>
          <cell r="AB119">
            <v>11.675000000000001</v>
          </cell>
          <cell r="AI119">
            <v>109.896</v>
          </cell>
          <cell r="AK119">
            <v>117.117</v>
          </cell>
          <cell r="AS119">
            <v>37.665999999999997</v>
          </cell>
          <cell r="AZ119">
            <v>154.78300000000002</v>
          </cell>
          <cell r="BB119">
            <v>92.213999999999999</v>
          </cell>
          <cell r="BJ119">
            <v>22.374000000000002</v>
          </cell>
          <cell r="BQ119">
            <v>114.58799999999999</v>
          </cell>
          <cell r="BR119">
            <v>536.13700000000006</v>
          </cell>
        </row>
        <row r="120">
          <cell r="A120" t="str">
            <v>070213</v>
          </cell>
          <cell r="C120">
            <v>6.875</v>
          </cell>
          <cell r="E120">
            <v>17.5</v>
          </cell>
          <cell r="H120">
            <v>1041.3</v>
          </cell>
          <cell r="J120">
            <v>3.3570000000000002</v>
          </cell>
          <cell r="K120">
            <v>11030.080499999998</v>
          </cell>
          <cell r="N120">
            <v>11448.966</v>
          </cell>
          <cell r="P120">
            <v>8432.8240000000005</v>
          </cell>
          <cell r="R120">
            <v>31980.902499999997</v>
          </cell>
          <cell r="T120">
            <v>3.12</v>
          </cell>
          <cell r="Y120">
            <v>295.5</v>
          </cell>
          <cell r="AA120">
            <v>32.408999999999999</v>
          </cell>
          <cell r="AB120">
            <v>15199.630399999998</v>
          </cell>
          <cell r="AE120">
            <v>12092.510999999999</v>
          </cell>
          <cell r="AG120">
            <v>10256.968000000001</v>
          </cell>
          <cell r="AI120">
            <v>37880.138399999996</v>
          </cell>
          <cell r="AK120">
            <v>4.3</v>
          </cell>
          <cell r="AR120">
            <v>5.9089999999999998</v>
          </cell>
          <cell r="AS120">
            <v>18065.461500000001</v>
          </cell>
          <cell r="AV120">
            <v>17602.203000000001</v>
          </cell>
          <cell r="AX120">
            <v>11761.8212</v>
          </cell>
          <cell r="AZ120">
            <v>47439.6947</v>
          </cell>
          <cell r="BB120">
            <v>0.2</v>
          </cell>
          <cell r="BD120">
            <v>1542.75</v>
          </cell>
          <cell r="BG120">
            <v>15.4</v>
          </cell>
          <cell r="BI120">
            <v>6.0670000000000002</v>
          </cell>
          <cell r="BJ120">
            <v>17279.326100000002</v>
          </cell>
          <cell r="BM120">
            <v>28294.055999999997</v>
          </cell>
          <cell r="BO120">
            <v>1542.7069999999999</v>
          </cell>
          <cell r="BQ120">
            <v>48680.506100000006</v>
          </cell>
          <cell r="BR120">
            <v>165981.24170000001</v>
          </cell>
        </row>
        <row r="121">
          <cell r="A121" t="str">
            <v>070214*</v>
          </cell>
          <cell r="K121">
            <v>61.451000000000001</v>
          </cell>
          <cell r="R121">
            <v>61.451000000000001</v>
          </cell>
          <cell r="AB121">
            <v>43.146999999999998</v>
          </cell>
          <cell r="AI121">
            <v>43.146999999999998</v>
          </cell>
          <cell r="AS121">
            <v>108.8961</v>
          </cell>
          <cell r="AU121">
            <v>16.375</v>
          </cell>
          <cell r="AZ121">
            <v>125.2711</v>
          </cell>
          <cell r="BJ121">
            <v>100.87799999999999</v>
          </cell>
          <cell r="BQ121">
            <v>100.87799999999999</v>
          </cell>
          <cell r="BR121">
            <v>330.74709999999999</v>
          </cell>
        </row>
        <row r="122">
          <cell r="A122" t="str">
            <v>070215</v>
          </cell>
          <cell r="K122">
            <v>0.28299999999999997</v>
          </cell>
          <cell r="R122">
            <v>0.28299999999999997</v>
          </cell>
          <cell r="AB122">
            <v>0.27400000000000002</v>
          </cell>
          <cell r="AI122">
            <v>0.27400000000000002</v>
          </cell>
          <cell r="BR122">
            <v>0.55699999999999994</v>
          </cell>
        </row>
        <row r="123">
          <cell r="A123" t="str">
            <v>070216*</v>
          </cell>
          <cell r="C123">
            <v>2.3290000000000002</v>
          </cell>
          <cell r="R123">
            <v>2.3290000000000002</v>
          </cell>
          <cell r="T123">
            <v>1.208</v>
          </cell>
          <cell r="AI123">
            <v>1.208</v>
          </cell>
          <cell r="BR123">
            <v>3.5369999999999999</v>
          </cell>
        </row>
        <row r="124">
          <cell r="A124" t="str">
            <v>070217</v>
          </cell>
          <cell r="K124">
            <v>161.16</v>
          </cell>
          <cell r="R124">
            <v>161.16</v>
          </cell>
          <cell r="AB124">
            <v>122.45699999999999</v>
          </cell>
          <cell r="AI124">
            <v>122.45699999999999</v>
          </cell>
          <cell r="AS124">
            <v>191.512</v>
          </cell>
          <cell r="AZ124">
            <v>191.512</v>
          </cell>
          <cell r="BJ124">
            <v>352.37</v>
          </cell>
          <cell r="BQ124">
            <v>352.37</v>
          </cell>
          <cell r="BR124">
            <v>827.49900000000002</v>
          </cell>
        </row>
        <row r="125">
          <cell r="A125" t="str">
            <v>070280</v>
          </cell>
          <cell r="K125">
            <v>174.9426</v>
          </cell>
          <cell r="N125">
            <v>5442.8</v>
          </cell>
          <cell r="R125">
            <v>5617.7426000000005</v>
          </cell>
          <cell r="AB125">
            <v>184.6721</v>
          </cell>
          <cell r="AI125">
            <v>184.6721</v>
          </cell>
          <cell r="AS125">
            <v>322.66189999999995</v>
          </cell>
          <cell r="AZ125">
            <v>322.66189999999995</v>
          </cell>
          <cell r="BD125">
            <v>5</v>
          </cell>
          <cell r="BJ125">
            <v>501.81400000000008</v>
          </cell>
          <cell r="BQ125">
            <v>506.81400000000008</v>
          </cell>
          <cell r="BR125">
            <v>6631.8906000000006</v>
          </cell>
        </row>
        <row r="126">
          <cell r="A126" t="str">
            <v>070299</v>
          </cell>
          <cell r="C126">
            <v>209.26</v>
          </cell>
          <cell r="E126">
            <v>9254.2999999999993</v>
          </cell>
          <cell r="H126">
            <v>1149</v>
          </cell>
          <cell r="K126">
            <v>1208.24</v>
          </cell>
          <cell r="N126">
            <v>1129.1600000000001</v>
          </cell>
          <cell r="P126">
            <v>518.30999999999995</v>
          </cell>
          <cell r="R126">
            <v>13468.269999999999</v>
          </cell>
          <cell r="T126">
            <v>181.16</v>
          </cell>
          <cell r="V126">
            <v>13101.52</v>
          </cell>
          <cell r="AB126">
            <v>827.64499999999998</v>
          </cell>
          <cell r="AE126">
            <v>1351.6360000000002</v>
          </cell>
          <cell r="AG126">
            <v>328.09</v>
          </cell>
          <cell r="AI126">
            <v>15790.051000000001</v>
          </cell>
          <cell r="AK126">
            <v>98.88</v>
          </cell>
          <cell r="AM126">
            <v>15792.720000000001</v>
          </cell>
          <cell r="AS126">
            <v>697.63499999999999</v>
          </cell>
          <cell r="AV126">
            <v>1230.2320000000002</v>
          </cell>
          <cell r="AX126">
            <v>210.74</v>
          </cell>
          <cell r="AZ126">
            <v>18030.207000000002</v>
          </cell>
          <cell r="BB126">
            <v>95.427000000000007</v>
          </cell>
          <cell r="BD126">
            <v>22936.2</v>
          </cell>
          <cell r="BJ126">
            <v>1446.8310000000001</v>
          </cell>
          <cell r="BM126">
            <v>1013.556</v>
          </cell>
          <cell r="BO126">
            <v>127.69</v>
          </cell>
          <cell r="BQ126">
            <v>25619.703999999998</v>
          </cell>
          <cell r="BR126">
            <v>72908.232000000018</v>
          </cell>
        </row>
        <row r="127">
          <cell r="A127" t="str">
            <v>070304*</v>
          </cell>
          <cell r="C127">
            <v>4.9429999999999996</v>
          </cell>
          <cell r="K127">
            <v>8.9649999999999999</v>
          </cell>
          <cell r="R127">
            <v>13.907999999999999</v>
          </cell>
          <cell r="T127">
            <v>0.21899999999999997</v>
          </cell>
          <cell r="AB127">
            <v>0.5</v>
          </cell>
          <cell r="AI127">
            <v>0.71899999999999997</v>
          </cell>
          <cell r="AK127">
            <v>12.69</v>
          </cell>
          <cell r="AZ127">
            <v>12.69</v>
          </cell>
          <cell r="BB127">
            <v>0.01</v>
          </cell>
          <cell r="BJ127">
            <v>1.365</v>
          </cell>
          <cell r="BQ127">
            <v>1.375</v>
          </cell>
          <cell r="BR127">
            <v>28.692</v>
          </cell>
        </row>
        <row r="128">
          <cell r="A128" t="str">
            <v>070404*</v>
          </cell>
          <cell r="AS128">
            <v>0.16</v>
          </cell>
          <cell r="AZ128">
            <v>0.16</v>
          </cell>
          <cell r="BR128">
            <v>0.16</v>
          </cell>
        </row>
        <row r="129">
          <cell r="A129" t="str">
            <v>070408*</v>
          </cell>
          <cell r="C129">
            <v>0.02</v>
          </cell>
          <cell r="R129">
            <v>0.02</v>
          </cell>
          <cell r="T129">
            <v>2.2650000000000001</v>
          </cell>
          <cell r="AI129">
            <v>2.2650000000000001</v>
          </cell>
          <cell r="BR129">
            <v>2.2850000000000001</v>
          </cell>
        </row>
        <row r="130">
          <cell r="A130" t="str">
            <v>070409*</v>
          </cell>
          <cell r="AS130">
            <v>65.688100000000006</v>
          </cell>
          <cell r="AZ130">
            <v>65.688100000000006</v>
          </cell>
          <cell r="BR130">
            <v>65.688100000000006</v>
          </cell>
        </row>
        <row r="131">
          <cell r="A131" t="str">
            <v>070413*</v>
          </cell>
          <cell r="C131">
            <v>0.02</v>
          </cell>
          <cell r="R131">
            <v>0.02</v>
          </cell>
          <cell r="BR131">
            <v>0.02</v>
          </cell>
        </row>
        <row r="132">
          <cell r="A132" t="str">
            <v>070480*</v>
          </cell>
          <cell r="C132">
            <v>2.891</v>
          </cell>
          <cell r="R132">
            <v>2.891</v>
          </cell>
          <cell r="AK132">
            <v>9.5380000000000003</v>
          </cell>
          <cell r="AZ132">
            <v>9.5380000000000003</v>
          </cell>
          <cell r="BB132">
            <v>2.4740000000000002</v>
          </cell>
          <cell r="BQ132">
            <v>2.4740000000000002</v>
          </cell>
          <cell r="BR132">
            <v>14.903</v>
          </cell>
        </row>
        <row r="133">
          <cell r="A133" t="str">
            <v>070481</v>
          </cell>
          <cell r="C133">
            <v>1.21</v>
          </cell>
          <cell r="K133">
            <v>7.4999999999999997E-2</v>
          </cell>
          <cell r="R133">
            <v>1.2849999999999999</v>
          </cell>
          <cell r="T133">
            <v>0.316</v>
          </cell>
          <cell r="AI133">
            <v>0.316</v>
          </cell>
          <cell r="AK133">
            <v>1.149</v>
          </cell>
          <cell r="AZ133">
            <v>1.149</v>
          </cell>
          <cell r="BB133">
            <v>0.10199999999999999</v>
          </cell>
          <cell r="BQ133">
            <v>0.10199999999999999</v>
          </cell>
          <cell r="BR133">
            <v>2.8519999999999999</v>
          </cell>
        </row>
        <row r="134">
          <cell r="A134" t="str">
            <v>070504*</v>
          </cell>
          <cell r="C134">
            <v>1.232</v>
          </cell>
          <cell r="R134">
            <v>1.232</v>
          </cell>
          <cell r="AK134">
            <v>6.5842999999999998</v>
          </cell>
          <cell r="AU134">
            <v>0.48</v>
          </cell>
          <cell r="AZ134">
            <v>7.0642999999999994</v>
          </cell>
          <cell r="BB134">
            <v>12.43</v>
          </cell>
          <cell r="BQ134">
            <v>12.43</v>
          </cell>
          <cell r="BR134">
            <v>20.726300000000002</v>
          </cell>
        </row>
        <row r="135">
          <cell r="A135" t="str">
            <v>070510*</v>
          </cell>
          <cell r="BB135">
            <v>3.14</v>
          </cell>
          <cell r="BQ135">
            <v>3.14</v>
          </cell>
          <cell r="BR135">
            <v>3.14</v>
          </cell>
        </row>
        <row r="136">
          <cell r="A136" t="str">
            <v>070512</v>
          </cell>
          <cell r="AB136">
            <v>389.7</v>
          </cell>
          <cell r="AI136">
            <v>389.7</v>
          </cell>
          <cell r="AS136">
            <v>1461.95</v>
          </cell>
          <cell r="AZ136">
            <v>1461.95</v>
          </cell>
          <cell r="BJ136">
            <v>1206.19</v>
          </cell>
          <cell r="BQ136">
            <v>1206.19</v>
          </cell>
          <cell r="BR136">
            <v>3057.84</v>
          </cell>
        </row>
        <row r="137">
          <cell r="A137" t="str">
            <v>070513*</v>
          </cell>
          <cell r="C137">
            <v>94.17</v>
          </cell>
          <cell r="R137">
            <v>94.17</v>
          </cell>
          <cell r="T137">
            <v>26.725999999999999</v>
          </cell>
          <cell r="AI137">
            <v>26.725999999999999</v>
          </cell>
          <cell r="AK137">
            <v>31.942799999999998</v>
          </cell>
          <cell r="AZ137">
            <v>31.942799999999998</v>
          </cell>
          <cell r="BB137">
            <v>2.4E-2</v>
          </cell>
          <cell r="BQ137">
            <v>2.4E-2</v>
          </cell>
          <cell r="BR137">
            <v>152.86279999999999</v>
          </cell>
        </row>
        <row r="138">
          <cell r="A138" t="str">
            <v>070514</v>
          </cell>
          <cell r="C138">
            <v>22.149000000000001</v>
          </cell>
          <cell r="R138">
            <v>22.149000000000001</v>
          </cell>
          <cell r="T138">
            <v>2.5059999999999998</v>
          </cell>
          <cell r="AI138">
            <v>2.5059999999999998</v>
          </cell>
          <cell r="AK138">
            <v>1.2470000000000001</v>
          </cell>
          <cell r="AZ138">
            <v>1.2470000000000001</v>
          </cell>
          <cell r="BR138">
            <v>25.902000000000001</v>
          </cell>
        </row>
        <row r="139">
          <cell r="A139" t="str">
            <v>070580*</v>
          </cell>
          <cell r="C139">
            <v>9.5459999999999994</v>
          </cell>
          <cell r="R139">
            <v>9.5459999999999994</v>
          </cell>
          <cell r="T139">
            <v>11.627000000000001</v>
          </cell>
          <cell r="AI139">
            <v>11.627000000000001</v>
          </cell>
          <cell r="AK139">
            <v>15.574999999999999</v>
          </cell>
          <cell r="AZ139">
            <v>15.574999999999999</v>
          </cell>
          <cell r="BB139">
            <v>0.375</v>
          </cell>
          <cell r="BQ139">
            <v>0.375</v>
          </cell>
          <cell r="BR139">
            <v>37.123000000000005</v>
          </cell>
        </row>
        <row r="140">
          <cell r="A140" t="str">
            <v>070604*</v>
          </cell>
          <cell r="K140">
            <v>5</v>
          </cell>
          <cell r="R140">
            <v>5</v>
          </cell>
          <cell r="T140">
            <v>7.5919999999999996</v>
          </cell>
          <cell r="AD140">
            <v>5</v>
          </cell>
          <cell r="AI140">
            <v>12.591999999999999</v>
          </cell>
          <cell r="AS140">
            <v>6.6870000000000003</v>
          </cell>
          <cell r="AZ140">
            <v>6.6870000000000003</v>
          </cell>
          <cell r="BB140">
            <v>5.206999999999999</v>
          </cell>
          <cell r="BJ140">
            <v>1.8149999999999999</v>
          </cell>
          <cell r="BL140">
            <v>1.8149999999999999</v>
          </cell>
          <cell r="BQ140">
            <v>8.836999999999998</v>
          </cell>
          <cell r="BR140">
            <v>33.116</v>
          </cell>
        </row>
        <row r="141">
          <cell r="A141" t="str">
            <v>070612</v>
          </cell>
          <cell r="AB141">
            <v>837.3</v>
          </cell>
          <cell r="AI141">
            <v>837.3</v>
          </cell>
          <cell r="AS141">
            <v>995.52</v>
          </cell>
          <cell r="AZ141">
            <v>995.52</v>
          </cell>
          <cell r="BJ141">
            <v>996.5</v>
          </cell>
          <cell r="BQ141">
            <v>996.5</v>
          </cell>
          <cell r="BR141">
            <v>2829.3199999999997</v>
          </cell>
        </row>
        <row r="142">
          <cell r="A142" t="str">
            <v>070681</v>
          </cell>
          <cell r="C142">
            <v>19.023</v>
          </cell>
          <cell r="R142">
            <v>19.023</v>
          </cell>
          <cell r="AB142">
            <v>26.76</v>
          </cell>
          <cell r="AI142">
            <v>26.76</v>
          </cell>
          <cell r="AK142">
            <v>3.1659999999999995</v>
          </cell>
          <cell r="AS142">
            <v>81.001000000000005</v>
          </cell>
          <cell r="AZ142">
            <v>84.167000000000002</v>
          </cell>
          <cell r="BJ142">
            <v>35.988</v>
          </cell>
          <cell r="BQ142">
            <v>35.988</v>
          </cell>
          <cell r="BR142">
            <v>165.93799999999999</v>
          </cell>
        </row>
        <row r="143">
          <cell r="A143" t="str">
            <v>070699</v>
          </cell>
          <cell r="H143">
            <v>30507.200000000001</v>
          </cell>
          <cell r="K143">
            <v>44.442299999999996</v>
          </cell>
          <cell r="R143">
            <v>30551.6423</v>
          </cell>
          <cell r="Y143">
            <v>29685.8</v>
          </cell>
          <cell r="AB143">
            <v>94.129400000000004</v>
          </cell>
          <cell r="AI143">
            <v>29779.929400000001</v>
          </cell>
          <cell r="AP143">
            <v>31253.200000000001</v>
          </cell>
          <cell r="AS143">
            <v>133.96029999999999</v>
          </cell>
          <cell r="AZ143">
            <v>31387.1603</v>
          </cell>
          <cell r="BG143">
            <v>35794.6</v>
          </cell>
          <cell r="BJ143">
            <v>155.26999999999998</v>
          </cell>
          <cell r="BQ143">
            <v>35949.869999999995</v>
          </cell>
          <cell r="BR143">
            <v>127668.602</v>
          </cell>
        </row>
        <row r="144">
          <cell r="A144" t="str">
            <v>070703*</v>
          </cell>
          <cell r="C144">
            <v>0.09</v>
          </cell>
          <cell r="R144">
            <v>0.09</v>
          </cell>
          <cell r="AK144">
            <v>2E-3</v>
          </cell>
          <cell r="AZ144">
            <v>2E-3</v>
          </cell>
          <cell r="BR144">
            <v>9.1999999999999998E-2</v>
          </cell>
        </row>
        <row r="145">
          <cell r="A145" t="str">
            <v>070704*</v>
          </cell>
          <cell r="C145">
            <v>1.3440000000000001</v>
          </cell>
          <cell r="K145">
            <v>15.54</v>
          </cell>
          <cell r="R145">
            <v>16.884</v>
          </cell>
          <cell r="T145">
            <v>1.5089999999999997</v>
          </cell>
          <cell r="AB145">
            <v>9.7569999999999997</v>
          </cell>
          <cell r="AI145">
            <v>11.266</v>
          </cell>
          <cell r="AK145">
            <v>3.74</v>
          </cell>
          <cell r="AS145">
            <v>13.484999999999999</v>
          </cell>
          <cell r="AZ145">
            <v>17.225000000000001</v>
          </cell>
          <cell r="BB145">
            <v>0.67</v>
          </cell>
          <cell r="BJ145">
            <v>17.138000000000002</v>
          </cell>
          <cell r="BQ145">
            <v>17.808000000000003</v>
          </cell>
          <cell r="BR145">
            <v>63.183000000000007</v>
          </cell>
        </row>
        <row r="146">
          <cell r="A146" t="str">
            <v>070708*</v>
          </cell>
          <cell r="T146">
            <v>6.431</v>
          </cell>
          <cell r="AI146">
            <v>6.431</v>
          </cell>
          <cell r="AK146">
            <v>9.8040000000000003</v>
          </cell>
          <cell r="AZ146">
            <v>9.8040000000000003</v>
          </cell>
          <cell r="BR146">
            <v>16.234999999999999</v>
          </cell>
        </row>
        <row r="147">
          <cell r="A147" t="str">
            <v>070799</v>
          </cell>
          <cell r="E147">
            <v>8.94</v>
          </cell>
          <cell r="K147">
            <v>0.42199999999999993</v>
          </cell>
          <cell r="R147">
            <v>9.3620000000000001</v>
          </cell>
          <cell r="V147">
            <v>9.6</v>
          </cell>
          <cell r="AB147">
            <v>0.56100000000000005</v>
          </cell>
          <cell r="AI147">
            <v>10.161</v>
          </cell>
          <cell r="AS147">
            <v>0.998</v>
          </cell>
          <cell r="AZ147">
            <v>0.998</v>
          </cell>
          <cell r="BJ147">
            <v>2.0950000000000002</v>
          </cell>
          <cell r="BQ147">
            <v>2.0950000000000002</v>
          </cell>
          <cell r="BR147">
            <v>22.616</v>
          </cell>
        </row>
        <row r="148">
          <cell r="A148" t="str">
            <v>080111*</v>
          </cell>
          <cell r="C148">
            <v>279.94900000000001</v>
          </cell>
          <cell r="K148">
            <v>100</v>
          </cell>
          <cell r="R148">
            <v>379.94900000000001</v>
          </cell>
          <cell r="T148">
            <v>203.70099999999999</v>
          </cell>
          <cell r="AB148">
            <v>100</v>
          </cell>
          <cell r="AD148">
            <v>47.03</v>
          </cell>
          <cell r="AI148">
            <v>350.73099999999999</v>
          </cell>
          <cell r="AK148">
            <v>100.32700000000001</v>
          </cell>
          <cell r="AS148">
            <v>82.283100000000019</v>
          </cell>
          <cell r="AU148">
            <v>55.8</v>
          </cell>
          <cell r="AZ148">
            <v>238.41010000000006</v>
          </cell>
          <cell r="BB148">
            <v>433.00400000000002</v>
          </cell>
          <cell r="BJ148">
            <v>168.19799999999998</v>
          </cell>
          <cell r="BL148">
            <v>75.239999999999995</v>
          </cell>
          <cell r="BQ148">
            <v>676.44200000000001</v>
          </cell>
          <cell r="BR148">
            <v>1645.5320999999997</v>
          </cell>
        </row>
        <row r="149">
          <cell r="A149" t="str">
            <v>080112</v>
          </cell>
          <cell r="C149">
            <v>48.26700000000001</v>
          </cell>
          <cell r="K149">
            <v>486.9572</v>
          </cell>
          <cell r="R149">
            <v>535.2242</v>
          </cell>
          <cell r="T149">
            <v>71.180999999999997</v>
          </cell>
          <cell r="AB149">
            <v>361.952</v>
          </cell>
          <cell r="AI149">
            <v>433.13299999999998</v>
          </cell>
          <cell r="AK149">
            <v>123.37799999999999</v>
          </cell>
          <cell r="AS149">
            <v>308.2226</v>
          </cell>
          <cell r="AZ149">
            <v>431.60059999999999</v>
          </cell>
          <cell r="BB149">
            <v>96.06</v>
          </cell>
          <cell r="BJ149">
            <v>283.851</v>
          </cell>
          <cell r="BQ149">
            <v>379.911</v>
          </cell>
          <cell r="BR149">
            <v>1779.8688000000002</v>
          </cell>
        </row>
        <row r="150">
          <cell r="A150" t="str">
            <v>080113*</v>
          </cell>
          <cell r="C150">
            <v>37.686</v>
          </cell>
          <cell r="K150">
            <v>20</v>
          </cell>
          <cell r="R150">
            <v>57.686</v>
          </cell>
          <cell r="T150">
            <v>98.555000000000007</v>
          </cell>
          <cell r="AB150">
            <v>20</v>
          </cell>
          <cell r="AI150">
            <v>118.55500000000001</v>
          </cell>
          <cell r="AK150">
            <v>50.539000000000009</v>
          </cell>
          <cell r="AS150">
            <v>54.398999999999994</v>
          </cell>
          <cell r="AU150">
            <v>5.6</v>
          </cell>
          <cell r="AZ150">
            <v>110.538</v>
          </cell>
          <cell r="BB150">
            <v>127.065</v>
          </cell>
          <cell r="BJ150">
            <v>68.159000000000006</v>
          </cell>
          <cell r="BQ150">
            <v>195.22399999999999</v>
          </cell>
          <cell r="BR150">
            <v>482.00300000000004</v>
          </cell>
        </row>
        <row r="151">
          <cell r="A151" t="str">
            <v>080114</v>
          </cell>
          <cell r="K151">
            <v>9.8699999999999992</v>
          </cell>
          <cell r="R151">
            <v>9.8699999999999992</v>
          </cell>
          <cell r="AB151">
            <v>5.625</v>
          </cell>
          <cell r="AI151">
            <v>5.625</v>
          </cell>
          <cell r="AS151">
            <v>6.4219999999999997</v>
          </cell>
          <cell r="AZ151">
            <v>6.4219999999999997</v>
          </cell>
          <cell r="BJ151">
            <v>27.288</v>
          </cell>
          <cell r="BQ151">
            <v>27.288</v>
          </cell>
          <cell r="BR151">
            <v>49.204999999999998</v>
          </cell>
        </row>
        <row r="152">
          <cell r="A152" t="str">
            <v>080115*</v>
          </cell>
          <cell r="C152">
            <v>36.616999999999997</v>
          </cell>
          <cell r="K152">
            <v>30</v>
          </cell>
          <cell r="R152">
            <v>66.61699999999999</v>
          </cell>
          <cell r="T152">
            <v>28.756</v>
          </cell>
          <cell r="AB152">
            <v>30</v>
          </cell>
          <cell r="AI152">
            <v>58.756</v>
          </cell>
          <cell r="AK152">
            <v>15.939</v>
          </cell>
          <cell r="AS152">
            <v>89.457999999999998</v>
          </cell>
          <cell r="AZ152">
            <v>105.39699999999999</v>
          </cell>
          <cell r="BB152">
            <v>11.51</v>
          </cell>
          <cell r="BJ152">
            <v>113.10299999999999</v>
          </cell>
          <cell r="BQ152">
            <v>124.613</v>
          </cell>
          <cell r="BR152">
            <v>355.38299999999998</v>
          </cell>
        </row>
        <row r="153">
          <cell r="A153" t="str">
            <v>080116</v>
          </cell>
          <cell r="C153">
            <v>0.11</v>
          </cell>
          <cell r="K153">
            <v>49.311999999999998</v>
          </cell>
          <cell r="R153">
            <v>49.421999999999997</v>
          </cell>
          <cell r="T153">
            <v>2.5270000000000001</v>
          </cell>
          <cell r="AB153">
            <v>70.691000000000003</v>
          </cell>
          <cell r="AI153">
            <v>73.218000000000004</v>
          </cell>
          <cell r="AK153">
            <v>199.017</v>
          </cell>
          <cell r="AS153">
            <v>64.491</v>
          </cell>
          <cell r="AZ153">
            <v>263.50799999999998</v>
          </cell>
          <cell r="BB153">
            <v>291.83199999999999</v>
          </cell>
          <cell r="BJ153">
            <v>30.340999999999998</v>
          </cell>
          <cell r="BQ153">
            <v>322.173</v>
          </cell>
          <cell r="BR153">
            <v>708.32100000000003</v>
          </cell>
        </row>
        <row r="154">
          <cell r="A154" t="str">
            <v>080117*</v>
          </cell>
          <cell r="C154">
            <v>6.8410000000000002</v>
          </cell>
          <cell r="K154">
            <v>20</v>
          </cell>
          <cell r="R154">
            <v>26.841000000000001</v>
          </cell>
          <cell r="T154">
            <v>14.87</v>
          </cell>
          <cell r="AB154">
            <v>20</v>
          </cell>
          <cell r="AI154">
            <v>34.869999999999997</v>
          </cell>
          <cell r="AS154">
            <v>21.265999999999998</v>
          </cell>
          <cell r="AZ154">
            <v>21.265999999999998</v>
          </cell>
          <cell r="BB154">
            <v>6.79</v>
          </cell>
          <cell r="BJ154">
            <v>71.67</v>
          </cell>
          <cell r="BQ154">
            <v>78.460000000000008</v>
          </cell>
          <cell r="BR154">
            <v>161.43700000000001</v>
          </cell>
        </row>
        <row r="155">
          <cell r="A155" t="str">
            <v>080118</v>
          </cell>
          <cell r="C155">
            <v>39.32</v>
          </cell>
          <cell r="K155">
            <v>40.981099999999998</v>
          </cell>
          <cell r="R155">
            <v>80.301099999999991</v>
          </cell>
          <cell r="T155">
            <v>28.48</v>
          </cell>
          <cell r="AB155">
            <v>33.518500000000003</v>
          </cell>
          <cell r="AI155">
            <v>61.998500000000007</v>
          </cell>
          <cell r="AK155">
            <v>2.1640000000000001</v>
          </cell>
          <cell r="AS155">
            <v>31.443000000000001</v>
          </cell>
          <cell r="AZ155">
            <v>33.606999999999999</v>
          </cell>
          <cell r="BB155">
            <v>2.98</v>
          </cell>
          <cell r="BJ155">
            <v>38.247</v>
          </cell>
          <cell r="BQ155">
            <v>41.226999999999997</v>
          </cell>
          <cell r="BR155">
            <v>217.1336</v>
          </cell>
        </row>
        <row r="156">
          <cell r="A156" t="str">
            <v>080119*</v>
          </cell>
          <cell r="C156">
            <v>39.496000000000002</v>
          </cell>
          <cell r="K156">
            <v>20</v>
          </cell>
          <cell r="R156">
            <v>59.496000000000002</v>
          </cell>
          <cell r="T156">
            <v>17.231000000000002</v>
          </cell>
          <cell r="AB156">
            <v>20</v>
          </cell>
          <cell r="AI156">
            <v>37.231000000000002</v>
          </cell>
          <cell r="AK156">
            <v>20.774999999999999</v>
          </cell>
          <cell r="AS156">
            <v>86.217000000000013</v>
          </cell>
          <cell r="AZ156">
            <v>106.99200000000002</v>
          </cell>
          <cell r="BB156">
            <v>11.027999999999999</v>
          </cell>
          <cell r="BJ156">
            <v>97.98</v>
          </cell>
          <cell r="BQ156">
            <v>109.00800000000001</v>
          </cell>
          <cell r="BR156">
            <v>312.72700000000003</v>
          </cell>
        </row>
        <row r="157">
          <cell r="A157" t="str">
            <v>080120</v>
          </cell>
          <cell r="K157">
            <v>113.28</v>
          </cell>
          <cell r="R157">
            <v>113.28</v>
          </cell>
          <cell r="T157">
            <v>0.74</v>
          </cell>
          <cell r="AB157">
            <v>109.22499999999999</v>
          </cell>
          <cell r="AI157">
            <v>109.96499999999999</v>
          </cell>
          <cell r="AS157">
            <v>126.40600000000001</v>
          </cell>
          <cell r="AZ157">
            <v>126.40600000000001</v>
          </cell>
          <cell r="BJ157">
            <v>24.011999999999997</v>
          </cell>
          <cell r="BQ157">
            <v>24.011999999999997</v>
          </cell>
          <cell r="BR157">
            <v>373.66300000000001</v>
          </cell>
        </row>
        <row r="158">
          <cell r="A158" t="str">
            <v>080121*</v>
          </cell>
          <cell r="C158">
            <v>1.867</v>
          </cell>
          <cell r="K158">
            <v>4.0220000000000002</v>
          </cell>
          <cell r="R158">
            <v>5.8890000000000002</v>
          </cell>
          <cell r="T158">
            <v>0.18</v>
          </cell>
          <cell r="AB158">
            <v>4.3609999999999998</v>
          </cell>
          <cell r="AI158">
            <v>4.5409999999999995</v>
          </cell>
          <cell r="AK158">
            <v>3.8570000000000007</v>
          </cell>
          <cell r="AS158">
            <v>0.08</v>
          </cell>
          <cell r="AZ158">
            <v>3.9370000000000007</v>
          </cell>
          <cell r="BB158">
            <v>3.44</v>
          </cell>
          <cell r="BJ158">
            <v>0.129</v>
          </cell>
          <cell r="BQ158">
            <v>3.569</v>
          </cell>
          <cell r="BR158">
            <v>17.936000000000003</v>
          </cell>
        </row>
        <row r="159">
          <cell r="A159" t="str">
            <v>080199</v>
          </cell>
          <cell r="K159">
            <v>29.134</v>
          </cell>
          <cell r="R159">
            <v>29.134</v>
          </cell>
          <cell r="AB159">
            <v>107.00309999999999</v>
          </cell>
          <cell r="AI159">
            <v>107.00309999999999</v>
          </cell>
          <cell r="AS159">
            <v>100.7705</v>
          </cell>
          <cell r="AZ159">
            <v>100.7705</v>
          </cell>
          <cell r="BJ159">
            <v>167.26599999999999</v>
          </cell>
          <cell r="BQ159">
            <v>167.26599999999999</v>
          </cell>
          <cell r="BR159">
            <v>404.17359999999996</v>
          </cell>
        </row>
        <row r="160">
          <cell r="A160" t="str">
            <v>080201</v>
          </cell>
          <cell r="K160">
            <v>74.1203</v>
          </cell>
          <cell r="R160">
            <v>74.1203</v>
          </cell>
          <cell r="AB160">
            <v>100.97799999999999</v>
          </cell>
          <cell r="AI160">
            <v>100.97799999999999</v>
          </cell>
          <cell r="AS160">
            <v>114.1161</v>
          </cell>
          <cell r="AZ160">
            <v>114.1161</v>
          </cell>
          <cell r="BJ160">
            <v>86.852000000000004</v>
          </cell>
          <cell r="BQ160">
            <v>86.852000000000004</v>
          </cell>
          <cell r="BR160">
            <v>376.06640000000004</v>
          </cell>
        </row>
        <row r="161">
          <cell r="A161" t="str">
            <v>080299</v>
          </cell>
          <cell r="K161">
            <v>0.89800000000000002</v>
          </cell>
          <cell r="R161">
            <v>0.89800000000000002</v>
          </cell>
          <cell r="AB161">
            <v>0.18</v>
          </cell>
          <cell r="AI161">
            <v>0.18</v>
          </cell>
          <cell r="BR161">
            <v>1.0780000000000001</v>
          </cell>
        </row>
        <row r="162">
          <cell r="A162" t="str">
            <v>080307</v>
          </cell>
          <cell r="K162">
            <v>2.2170000000000001</v>
          </cell>
          <cell r="R162">
            <v>2.2170000000000001</v>
          </cell>
          <cell r="T162">
            <v>0.46800000000000003</v>
          </cell>
          <cell r="AB162">
            <v>5.78</v>
          </cell>
          <cell r="AI162">
            <v>6.2480000000000002</v>
          </cell>
          <cell r="AK162">
            <v>0.96599999999999997</v>
          </cell>
          <cell r="AZ162">
            <v>0.96599999999999997</v>
          </cell>
          <cell r="BJ162">
            <v>7.2249999999999996</v>
          </cell>
          <cell r="BQ162">
            <v>7.2249999999999996</v>
          </cell>
          <cell r="BR162">
            <v>16.655999999999999</v>
          </cell>
        </row>
        <row r="163">
          <cell r="A163" t="str">
            <v>080308</v>
          </cell>
          <cell r="C163">
            <v>8.25</v>
          </cell>
          <cell r="K163">
            <v>30.249000000000002</v>
          </cell>
          <cell r="R163">
            <v>38.499000000000002</v>
          </cell>
          <cell r="T163">
            <v>28.116</v>
          </cell>
          <cell r="AB163">
            <v>69.495000000000005</v>
          </cell>
          <cell r="AI163">
            <v>97.611000000000004</v>
          </cell>
          <cell r="AK163">
            <v>20.834</v>
          </cell>
          <cell r="AS163">
            <v>57.9711</v>
          </cell>
          <cell r="AZ163">
            <v>78.805099999999996</v>
          </cell>
          <cell r="BB163">
            <v>17.349</v>
          </cell>
          <cell r="BJ163">
            <v>57.808999999999997</v>
          </cell>
          <cell r="BQ163">
            <v>75.158000000000001</v>
          </cell>
          <cell r="BR163">
            <v>290.07310000000001</v>
          </cell>
        </row>
        <row r="164">
          <cell r="A164" t="str">
            <v>080312*</v>
          </cell>
          <cell r="C164">
            <v>74.320999999999998</v>
          </cell>
          <cell r="K164">
            <v>20</v>
          </cell>
          <cell r="R164">
            <v>94.320999999999998</v>
          </cell>
          <cell r="T164">
            <v>198.511</v>
          </cell>
          <cell r="AB164">
            <v>20</v>
          </cell>
          <cell r="AI164">
            <v>218.511</v>
          </cell>
          <cell r="AK164">
            <v>128.959</v>
          </cell>
          <cell r="AS164">
            <v>80.647099999999995</v>
          </cell>
          <cell r="AU164">
            <v>17.600000000000001</v>
          </cell>
          <cell r="AZ164">
            <v>227.20609999999999</v>
          </cell>
          <cell r="BB164">
            <v>497.50699999999995</v>
          </cell>
          <cell r="BJ164">
            <v>66.706000000000003</v>
          </cell>
          <cell r="BL164">
            <v>3</v>
          </cell>
          <cell r="BQ164">
            <v>567.21299999999997</v>
          </cell>
          <cell r="BR164">
            <v>1107.2510999999997</v>
          </cell>
        </row>
        <row r="165">
          <cell r="A165" t="str">
            <v>080313</v>
          </cell>
          <cell r="C165">
            <v>1.61</v>
          </cell>
          <cell r="K165">
            <v>130.435</v>
          </cell>
          <cell r="R165">
            <v>132.04500000000002</v>
          </cell>
          <cell r="T165">
            <v>0.04</v>
          </cell>
          <cell r="AB165">
            <v>119.5599</v>
          </cell>
          <cell r="AI165">
            <v>119.59990000000001</v>
          </cell>
          <cell r="AK165">
            <v>14.114000000000001</v>
          </cell>
          <cell r="AS165">
            <v>112.03100000000001</v>
          </cell>
          <cell r="AZ165">
            <v>126.14500000000001</v>
          </cell>
          <cell r="BB165">
            <v>25.976999999999997</v>
          </cell>
          <cell r="BJ165">
            <v>117.18899999999999</v>
          </cell>
          <cell r="BQ165">
            <v>143.166</v>
          </cell>
          <cell r="BR165">
            <v>520.95589999999993</v>
          </cell>
        </row>
        <row r="166">
          <cell r="A166" t="str">
            <v>080314*</v>
          </cell>
          <cell r="C166">
            <v>51.295000000000002</v>
          </cell>
          <cell r="K166">
            <v>5</v>
          </cell>
          <cell r="R166">
            <v>56.295000000000002</v>
          </cell>
          <cell r="T166">
            <v>149.06399999999999</v>
          </cell>
          <cell r="AB166">
            <v>5</v>
          </cell>
          <cell r="AI166">
            <v>154.06399999999999</v>
          </cell>
          <cell r="AK166">
            <v>54.957000000000001</v>
          </cell>
          <cell r="AS166">
            <v>71.322999999999993</v>
          </cell>
          <cell r="AZ166">
            <v>126.28</v>
          </cell>
          <cell r="BB166">
            <v>74.313000000000002</v>
          </cell>
          <cell r="BJ166">
            <v>12.019</v>
          </cell>
          <cell r="BQ166">
            <v>86.332000000000008</v>
          </cell>
          <cell r="BR166">
            <v>422.97099999999995</v>
          </cell>
        </row>
        <row r="167">
          <cell r="A167" t="str">
            <v>080315</v>
          </cell>
          <cell r="K167">
            <v>30.628999999999998</v>
          </cell>
          <cell r="R167">
            <v>30.628999999999998</v>
          </cell>
          <cell r="AB167">
            <v>13.088999999999999</v>
          </cell>
          <cell r="AI167">
            <v>13.088999999999999</v>
          </cell>
          <cell r="AK167">
            <v>1.534</v>
          </cell>
          <cell r="AS167">
            <v>9.484</v>
          </cell>
          <cell r="AZ167">
            <v>11.018000000000001</v>
          </cell>
          <cell r="BB167">
            <v>16.47</v>
          </cell>
          <cell r="BJ167">
            <v>3.6669999999999998</v>
          </cell>
          <cell r="BQ167">
            <v>20.137</v>
          </cell>
          <cell r="BR167">
            <v>74.87299999999999</v>
          </cell>
        </row>
        <row r="168">
          <cell r="A168" t="str">
            <v>080317*</v>
          </cell>
          <cell r="C168">
            <v>0.26900000000000002</v>
          </cell>
          <cell r="R168">
            <v>0.26900000000000002</v>
          </cell>
          <cell r="T168">
            <v>0.46800000000000003</v>
          </cell>
          <cell r="AB168">
            <v>1.0469999999999999</v>
          </cell>
          <cell r="AI168">
            <v>1.5149999999999999</v>
          </cell>
          <cell r="BB168">
            <v>0.94599999999999995</v>
          </cell>
          <cell r="BQ168">
            <v>0.94599999999999995</v>
          </cell>
          <cell r="BR168">
            <v>2.73</v>
          </cell>
        </row>
        <row r="169">
          <cell r="A169" t="str">
            <v>080318</v>
          </cell>
          <cell r="C169">
            <v>2.4500000000000002</v>
          </cell>
          <cell r="K169">
            <v>2.0419999999999998</v>
          </cell>
          <cell r="P169">
            <v>0.34399999999999997</v>
          </cell>
          <cell r="R169">
            <v>4.8360000000000003</v>
          </cell>
          <cell r="T169">
            <v>0.89549999999999996</v>
          </cell>
          <cell r="AB169">
            <v>47.701099999999997</v>
          </cell>
          <cell r="AG169">
            <v>0.22500000000000001</v>
          </cell>
          <cell r="AI169">
            <v>48.821599999999997</v>
          </cell>
          <cell r="AK169">
            <v>0.45200000000000001</v>
          </cell>
          <cell r="AS169">
            <v>53.888999999999996</v>
          </cell>
          <cell r="AX169">
            <v>0.109</v>
          </cell>
          <cell r="AZ169">
            <v>54.449999999999996</v>
          </cell>
          <cell r="BB169">
            <v>1.0429999999999999</v>
          </cell>
          <cell r="BJ169">
            <v>76.664000000000001</v>
          </cell>
          <cell r="BO169">
            <v>0.32300000000000001</v>
          </cell>
          <cell r="BQ169">
            <v>78.03</v>
          </cell>
          <cell r="BR169">
            <v>186.13759999999999</v>
          </cell>
        </row>
        <row r="170">
          <cell r="A170" t="str">
            <v>080399</v>
          </cell>
          <cell r="K170">
            <v>28.925000000000001</v>
          </cell>
          <cell r="R170">
            <v>28.925000000000001</v>
          </cell>
          <cell r="AB170">
            <v>55.570999999999998</v>
          </cell>
          <cell r="AI170">
            <v>55.570999999999998</v>
          </cell>
          <cell r="AS170">
            <v>82.605999999999995</v>
          </cell>
          <cell r="AZ170">
            <v>82.605999999999995</v>
          </cell>
          <cell r="BJ170">
            <v>142.441</v>
          </cell>
          <cell r="BQ170">
            <v>142.441</v>
          </cell>
          <cell r="BR170">
            <v>309.54300000000001</v>
          </cell>
        </row>
        <row r="171">
          <cell r="A171" t="str">
            <v>080409*</v>
          </cell>
          <cell r="C171">
            <v>11.571999999999997</v>
          </cell>
          <cell r="K171">
            <v>5</v>
          </cell>
          <cell r="R171">
            <v>16.571999999999996</v>
          </cell>
          <cell r="T171">
            <v>15.845999999999998</v>
          </cell>
          <cell r="AE171">
            <v>5</v>
          </cell>
          <cell r="AI171">
            <v>20.845999999999997</v>
          </cell>
          <cell r="AK171">
            <v>3.4060000000000001</v>
          </cell>
          <cell r="AZ171">
            <v>3.4060000000000001</v>
          </cell>
          <cell r="BB171">
            <v>57.334000000000003</v>
          </cell>
          <cell r="BJ171">
            <v>30.428999999999995</v>
          </cell>
          <cell r="BM171">
            <v>30.428999999999995</v>
          </cell>
          <cell r="BQ171">
            <v>118.19200000000001</v>
          </cell>
          <cell r="BR171">
            <v>159.01599999999999</v>
          </cell>
        </row>
        <row r="172">
          <cell r="A172" t="str">
            <v>080410</v>
          </cell>
          <cell r="C172">
            <v>0.20399999999999999</v>
          </cell>
          <cell r="K172">
            <v>620</v>
          </cell>
          <cell r="R172">
            <v>620.20399999999995</v>
          </cell>
          <cell r="AB172">
            <v>625.38</v>
          </cell>
          <cell r="AI172">
            <v>625.38</v>
          </cell>
          <cell r="AK172">
            <v>8.1039999999999992</v>
          </cell>
          <cell r="AS172">
            <v>690.06799999999998</v>
          </cell>
          <cell r="AZ172">
            <v>698.17200000000003</v>
          </cell>
          <cell r="BJ172">
            <v>413.76799999999997</v>
          </cell>
          <cell r="BQ172">
            <v>413.76799999999997</v>
          </cell>
          <cell r="BR172">
            <v>2357.5239999999999</v>
          </cell>
        </row>
        <row r="173">
          <cell r="A173" t="str">
            <v>080411*</v>
          </cell>
          <cell r="C173">
            <v>0.48499999999999999</v>
          </cell>
          <cell r="K173">
            <v>0.51500000000000001</v>
          </cell>
          <cell r="R173">
            <v>1</v>
          </cell>
          <cell r="T173">
            <v>3.0810000000000004</v>
          </cell>
          <cell r="AB173">
            <v>0.39</v>
          </cell>
          <cell r="AI173">
            <v>3.4710000000000005</v>
          </cell>
          <cell r="AK173">
            <v>1.4119999999999999</v>
          </cell>
          <cell r="AS173">
            <v>0.44</v>
          </cell>
          <cell r="AZ173">
            <v>1.8519999999999999</v>
          </cell>
          <cell r="BB173">
            <v>0.06</v>
          </cell>
          <cell r="BJ173">
            <v>0.29899999999999999</v>
          </cell>
          <cell r="BQ173">
            <v>0.35899999999999999</v>
          </cell>
          <cell r="BR173">
            <v>6.6820000000000004</v>
          </cell>
        </row>
        <row r="174">
          <cell r="A174" t="str">
            <v>080412</v>
          </cell>
          <cell r="K174">
            <v>24.808</v>
          </cell>
          <cell r="R174">
            <v>24.808</v>
          </cell>
          <cell r="AB174">
            <v>11.891999999999999</v>
          </cell>
          <cell r="AI174">
            <v>11.891999999999999</v>
          </cell>
          <cell r="AS174">
            <v>12.635</v>
          </cell>
          <cell r="AZ174">
            <v>12.635</v>
          </cell>
          <cell r="BJ174">
            <v>8.7110000000000003</v>
          </cell>
          <cell r="BQ174">
            <v>8.7110000000000003</v>
          </cell>
          <cell r="BR174">
            <v>58.045999999999999</v>
          </cell>
        </row>
        <row r="175">
          <cell r="A175" t="str">
            <v>080413*</v>
          </cell>
          <cell r="C175">
            <v>9.9649999999999999</v>
          </cell>
          <cell r="K175">
            <v>20</v>
          </cell>
          <cell r="R175">
            <v>29.965</v>
          </cell>
          <cell r="T175">
            <v>7.5999999999999998E-2</v>
          </cell>
          <cell r="AB175">
            <v>20</v>
          </cell>
          <cell r="AI175">
            <v>20.076000000000001</v>
          </cell>
          <cell r="AK175">
            <v>0.09</v>
          </cell>
          <cell r="AS175">
            <v>11.273999999999999</v>
          </cell>
          <cell r="AZ175">
            <v>11.363999999999999</v>
          </cell>
          <cell r="BB175">
            <v>0.06</v>
          </cell>
          <cell r="BJ175">
            <v>11.156000000000001</v>
          </cell>
          <cell r="BQ175">
            <v>11.216000000000001</v>
          </cell>
          <cell r="BR175">
            <v>72.621000000000009</v>
          </cell>
        </row>
        <row r="176">
          <cell r="A176" t="str">
            <v>080414</v>
          </cell>
          <cell r="K176">
            <v>29.872199999999999</v>
          </cell>
          <cell r="R176">
            <v>29.872199999999999</v>
          </cell>
          <cell r="AB176">
            <v>109.45099999999999</v>
          </cell>
          <cell r="AI176">
            <v>109.45099999999999</v>
          </cell>
          <cell r="AS176">
            <v>1740566.1950000001</v>
          </cell>
          <cell r="AZ176">
            <v>1740566.1950000001</v>
          </cell>
          <cell r="BJ176">
            <v>210.58600000000001</v>
          </cell>
          <cell r="BQ176">
            <v>210.58600000000001</v>
          </cell>
          <cell r="BR176">
            <v>1740916.1041999999</v>
          </cell>
        </row>
        <row r="177">
          <cell r="A177" t="str">
            <v>080415*</v>
          </cell>
          <cell r="C177">
            <v>3.5999999999999997E-2</v>
          </cell>
          <cell r="R177">
            <v>3.5999999999999997E-2</v>
          </cell>
          <cell r="T177">
            <v>2.0019999999999998</v>
          </cell>
          <cell r="AI177">
            <v>2.0019999999999998</v>
          </cell>
          <cell r="AK177">
            <v>0.04</v>
          </cell>
          <cell r="AS177">
            <v>3.7999999999999999E-2</v>
          </cell>
          <cell r="AZ177">
            <v>7.8E-2</v>
          </cell>
          <cell r="BB177">
            <v>0.06</v>
          </cell>
          <cell r="BQ177">
            <v>0.06</v>
          </cell>
          <cell r="BR177">
            <v>2.1759999999999997</v>
          </cell>
        </row>
        <row r="178">
          <cell r="A178" t="str">
            <v>080416</v>
          </cell>
          <cell r="AB178">
            <v>7.68</v>
          </cell>
          <cell r="AI178">
            <v>7.68</v>
          </cell>
          <cell r="BR178">
            <v>7.68</v>
          </cell>
        </row>
        <row r="179">
          <cell r="A179" t="str">
            <v>080499</v>
          </cell>
          <cell r="K179">
            <v>46.401000000000003</v>
          </cell>
          <cell r="R179">
            <v>46.401000000000003</v>
          </cell>
          <cell r="AB179">
            <v>20.387</v>
          </cell>
          <cell r="AI179">
            <v>20.387</v>
          </cell>
          <cell r="AS179">
            <v>56.698999999999998</v>
          </cell>
          <cell r="AZ179">
            <v>56.698999999999998</v>
          </cell>
          <cell r="BJ179">
            <v>19.265999999999998</v>
          </cell>
          <cell r="BQ179">
            <v>19.265999999999998</v>
          </cell>
          <cell r="BR179">
            <v>142.75300000000001</v>
          </cell>
        </row>
        <row r="180">
          <cell r="A180" t="str">
            <v>080501*</v>
          </cell>
          <cell r="C180">
            <v>0.55700000000000005</v>
          </cell>
          <cell r="R180">
            <v>0.55700000000000005</v>
          </cell>
          <cell r="AK180">
            <v>1.08</v>
          </cell>
          <cell r="AZ180">
            <v>1.08</v>
          </cell>
          <cell r="BR180">
            <v>1.637</v>
          </cell>
        </row>
        <row r="181">
          <cell r="A181" t="str">
            <v>090101*</v>
          </cell>
          <cell r="O181">
            <v>33.290999999999997</v>
          </cell>
          <cell r="R181">
            <v>33.290999999999997</v>
          </cell>
          <cell r="AF181">
            <v>26.748000000000001</v>
          </cell>
          <cell r="AI181">
            <v>26.748000000000001</v>
          </cell>
          <cell r="AW181">
            <v>18.169</v>
          </cell>
          <cell r="AZ181">
            <v>18.169</v>
          </cell>
          <cell r="BN181">
            <v>20.390999999999998</v>
          </cell>
          <cell r="BQ181">
            <v>20.390999999999998</v>
          </cell>
          <cell r="BR181">
            <v>98.59899999999999</v>
          </cell>
        </row>
        <row r="182">
          <cell r="A182" t="str">
            <v>090102*</v>
          </cell>
          <cell r="K182">
            <v>32.4161</v>
          </cell>
          <cell r="R182">
            <v>32.4161</v>
          </cell>
          <cell r="AE182">
            <v>40</v>
          </cell>
          <cell r="AI182">
            <v>40</v>
          </cell>
          <cell r="AS182">
            <v>66.338999999999999</v>
          </cell>
          <cell r="AZ182">
            <v>66.338999999999999</v>
          </cell>
          <cell r="BJ182">
            <v>33.198</v>
          </cell>
          <cell r="BM182">
            <v>33.198</v>
          </cell>
          <cell r="BQ182">
            <v>66.396000000000001</v>
          </cell>
          <cell r="BR182">
            <v>205.15110000000001</v>
          </cell>
        </row>
        <row r="183">
          <cell r="A183" t="str">
            <v>090104*</v>
          </cell>
          <cell r="O183">
            <v>38.668999999999997</v>
          </cell>
          <cell r="R183">
            <v>38.668999999999997</v>
          </cell>
          <cell r="AF183">
            <v>30.997</v>
          </cell>
          <cell r="AI183">
            <v>30.997</v>
          </cell>
          <cell r="AW183">
            <v>22.337</v>
          </cell>
          <cell r="AZ183">
            <v>22.337</v>
          </cell>
          <cell r="BN183">
            <v>20.285499999999999</v>
          </cell>
          <cell r="BQ183">
            <v>20.285499999999999</v>
          </cell>
          <cell r="BR183">
            <v>112.2885</v>
          </cell>
        </row>
        <row r="184">
          <cell r="A184" t="str">
            <v>090105*</v>
          </cell>
          <cell r="O184">
            <v>8.0960000000000001</v>
          </cell>
          <cell r="R184">
            <v>8.0960000000000001</v>
          </cell>
          <cell r="AF184">
            <v>5.22</v>
          </cell>
          <cell r="AI184">
            <v>5.22</v>
          </cell>
          <cell r="AW184">
            <v>0.05</v>
          </cell>
          <cell r="AZ184">
            <v>0.05</v>
          </cell>
          <cell r="BR184">
            <v>13.366</v>
          </cell>
        </row>
        <row r="185">
          <cell r="A185" t="str">
            <v>090107</v>
          </cell>
          <cell r="K185">
            <v>0.27800000000000002</v>
          </cell>
          <cell r="O185">
            <v>16.7896</v>
          </cell>
          <cell r="R185">
            <v>17.067599999999999</v>
          </cell>
          <cell r="AF185">
            <v>12.514800000000001</v>
          </cell>
          <cell r="AI185">
            <v>12.514800000000001</v>
          </cell>
          <cell r="AW185">
            <v>11.576000000000001</v>
          </cell>
          <cell r="AZ185">
            <v>11.576000000000001</v>
          </cell>
          <cell r="BJ185">
            <v>0.215</v>
          </cell>
          <cell r="BN185">
            <v>16.062999999999999</v>
          </cell>
          <cell r="BQ185">
            <v>16.277999999999999</v>
          </cell>
          <cell r="BR185">
            <v>57.436400000000006</v>
          </cell>
        </row>
        <row r="186">
          <cell r="A186" t="str">
            <v>090108</v>
          </cell>
          <cell r="K186">
            <v>0.153</v>
          </cell>
          <cell r="R186">
            <v>0.153</v>
          </cell>
          <cell r="AB186">
            <v>3.9E-2</v>
          </cell>
          <cell r="AI186">
            <v>3.9E-2</v>
          </cell>
          <cell r="AS186">
            <v>3.26</v>
          </cell>
          <cell r="AZ186">
            <v>3.26</v>
          </cell>
          <cell r="BJ186">
            <v>2.5</v>
          </cell>
          <cell r="BQ186">
            <v>2.5</v>
          </cell>
          <cell r="BR186">
            <v>5.952</v>
          </cell>
        </row>
        <row r="187">
          <cell r="A187" t="str">
            <v>090180*</v>
          </cell>
          <cell r="C187">
            <v>0.08</v>
          </cell>
          <cell r="R187">
            <v>0.08</v>
          </cell>
          <cell r="T187">
            <v>7.0000000000000007E-2</v>
          </cell>
          <cell r="AI187">
            <v>7.0000000000000007E-2</v>
          </cell>
          <cell r="AK187">
            <v>5.2999999999999999E-2</v>
          </cell>
          <cell r="AZ187">
            <v>5.2999999999999999E-2</v>
          </cell>
          <cell r="BB187">
            <v>2.3E-2</v>
          </cell>
          <cell r="BQ187">
            <v>2.3E-2</v>
          </cell>
          <cell r="BR187">
            <v>0.22600000000000001</v>
          </cell>
        </row>
        <row r="188">
          <cell r="A188" t="str">
            <v>090199</v>
          </cell>
          <cell r="AB188">
            <v>0.06</v>
          </cell>
          <cell r="AI188">
            <v>0.06</v>
          </cell>
          <cell r="AS188">
            <v>0.27</v>
          </cell>
          <cell r="AZ188">
            <v>0.27</v>
          </cell>
          <cell r="BR188">
            <v>0.33</v>
          </cell>
        </row>
        <row r="189">
          <cell r="A189" t="str">
            <v>100101</v>
          </cell>
          <cell r="I189">
            <v>879.58</v>
          </cell>
          <cell r="J189">
            <v>63.19</v>
          </cell>
          <cell r="K189">
            <v>33231.491099999999</v>
          </cell>
          <cell r="N189">
            <v>12621.95</v>
          </cell>
          <cell r="P189">
            <v>24989.06</v>
          </cell>
          <cell r="R189">
            <v>71785.271099999998</v>
          </cell>
          <cell r="V189">
            <v>101.09</v>
          </cell>
          <cell r="AA189">
            <v>78.78</v>
          </cell>
          <cell r="AB189">
            <v>16669.406999999999</v>
          </cell>
          <cell r="AE189">
            <v>14903.97</v>
          </cell>
          <cell r="AG189">
            <v>123846.76609999999</v>
          </cell>
          <cell r="AI189">
            <v>155600.01309999998</v>
          </cell>
          <cell r="AM189">
            <v>93.57</v>
          </cell>
          <cell r="AP189">
            <v>4.4999999999999998E-2</v>
          </cell>
          <cell r="AR189">
            <v>81.474999999999994</v>
          </cell>
          <cell r="AS189">
            <v>26755.647999999997</v>
          </cell>
          <cell r="AV189">
            <v>10359.109</v>
          </cell>
          <cell r="AX189">
            <v>125179.54610000001</v>
          </cell>
          <cell r="AZ189">
            <v>162469.39309999999</v>
          </cell>
          <cell r="BD189">
            <v>70.59</v>
          </cell>
          <cell r="BG189">
            <v>0.3</v>
          </cell>
          <cell r="BI189">
            <v>71.075999999999993</v>
          </cell>
          <cell r="BJ189">
            <v>8865.1320000000014</v>
          </cell>
          <cell r="BM189">
            <v>7348.0900000000011</v>
          </cell>
          <cell r="BO189">
            <v>48481.349199999961</v>
          </cell>
          <cell r="BQ189">
            <v>64836.537199999962</v>
          </cell>
          <cell r="BR189">
            <v>454691.21449999994</v>
          </cell>
        </row>
        <row r="190">
          <cell r="A190" t="str">
            <v>100102</v>
          </cell>
          <cell r="H190">
            <v>23573.03</v>
          </cell>
          <cell r="J190">
            <v>451.88</v>
          </cell>
          <cell r="K190">
            <v>36515.219500000007</v>
          </cell>
          <cell r="N190">
            <v>180301</v>
          </cell>
          <cell r="P190">
            <v>45065.074999999997</v>
          </cell>
          <cell r="R190">
            <v>285906.20449999999</v>
          </cell>
          <cell r="Y190">
            <v>25416.01</v>
          </cell>
          <cell r="AA190">
            <v>692.84</v>
          </cell>
          <cell r="AB190">
            <v>94354.540999999997</v>
          </cell>
          <cell r="AE190">
            <v>197513.78999999998</v>
          </cell>
          <cell r="AG190">
            <v>53222.22</v>
          </cell>
          <cell r="AI190">
            <v>371199.40099999995</v>
          </cell>
          <cell r="AP190">
            <v>19313.27</v>
          </cell>
          <cell r="AR190">
            <v>54.18</v>
          </cell>
          <cell r="AS190">
            <v>83284.56</v>
          </cell>
          <cell r="AV190">
            <v>182530.16</v>
          </cell>
          <cell r="AX190">
            <v>8450.52</v>
          </cell>
          <cell r="AZ190">
            <v>293632.69</v>
          </cell>
          <cell r="BG190">
            <v>21262.240000000002</v>
          </cell>
          <cell r="BJ190">
            <v>100679.16</v>
          </cell>
          <cell r="BM190">
            <v>177152.77000000002</v>
          </cell>
          <cell r="BO190">
            <v>34151.620000000003</v>
          </cell>
          <cell r="BQ190">
            <v>333245.79000000004</v>
          </cell>
          <cell r="BR190">
            <v>1283984.0855000003</v>
          </cell>
        </row>
        <row r="191">
          <cell r="A191" t="str">
            <v>100103</v>
          </cell>
          <cell r="K191">
            <v>12.5282</v>
          </cell>
          <cell r="R191">
            <v>12.5282</v>
          </cell>
          <cell r="Z191">
            <v>3.96</v>
          </cell>
          <cell r="AB191">
            <v>23.056100000000001</v>
          </cell>
          <cell r="AI191">
            <v>27.016100000000002</v>
          </cell>
          <cell r="AM191">
            <v>2.86</v>
          </cell>
          <cell r="AQ191">
            <v>4.67</v>
          </cell>
          <cell r="AS191">
            <v>200.44</v>
          </cell>
          <cell r="AZ191">
            <v>207.97</v>
          </cell>
          <cell r="BD191">
            <v>12.66</v>
          </cell>
          <cell r="BH191">
            <v>9.0399999999999991</v>
          </cell>
          <cell r="BJ191">
            <v>45.540999999999997</v>
          </cell>
          <cell r="BQ191">
            <v>67.241</v>
          </cell>
          <cell r="BR191">
            <v>314.75530000000003</v>
          </cell>
        </row>
        <row r="192">
          <cell r="A192" t="str">
            <v>100104*</v>
          </cell>
          <cell r="K192">
            <v>0.9</v>
          </cell>
          <cell r="R192">
            <v>0.9</v>
          </cell>
          <cell r="AB192">
            <v>0.8</v>
          </cell>
          <cell r="AI192">
            <v>0.8</v>
          </cell>
          <cell r="AS192">
            <v>1.86</v>
          </cell>
          <cell r="AZ192">
            <v>1.86</v>
          </cell>
          <cell r="BR192">
            <v>3.5600000000000005</v>
          </cell>
        </row>
        <row r="193">
          <cell r="A193" t="str">
            <v>100105</v>
          </cell>
          <cell r="K193">
            <v>63115.34</v>
          </cell>
          <cell r="R193">
            <v>63115.34</v>
          </cell>
          <cell r="AB193">
            <v>99602.21</v>
          </cell>
          <cell r="AI193">
            <v>99602.21</v>
          </cell>
          <cell r="AS193">
            <v>64658.286</v>
          </cell>
          <cell r="AX193">
            <v>341.88</v>
          </cell>
          <cell r="AZ193">
            <v>65000.165999999997</v>
          </cell>
          <cell r="BJ193">
            <v>13109.253000000001</v>
          </cell>
          <cell r="BO193">
            <v>17.579999999999998</v>
          </cell>
          <cell r="BQ193">
            <v>13126.833000000001</v>
          </cell>
          <cell r="BR193">
            <v>240844.54899999997</v>
          </cell>
        </row>
        <row r="194">
          <cell r="A194" t="str">
            <v>100115</v>
          </cell>
          <cell r="K194">
            <v>2.7080000000000002</v>
          </cell>
          <cell r="R194">
            <v>2.7080000000000002</v>
          </cell>
          <cell r="AE194">
            <v>0.7</v>
          </cell>
          <cell r="AI194">
            <v>0.7</v>
          </cell>
          <cell r="BR194">
            <v>3.4080000000000004</v>
          </cell>
        </row>
        <row r="195">
          <cell r="A195" t="str">
            <v>100117</v>
          </cell>
          <cell r="AS195">
            <v>5376.12</v>
          </cell>
          <cell r="AZ195">
            <v>5376.12</v>
          </cell>
          <cell r="BJ195">
            <v>2640.06</v>
          </cell>
          <cell r="BQ195">
            <v>2640.06</v>
          </cell>
          <cell r="BR195">
            <v>8016.18</v>
          </cell>
        </row>
        <row r="196">
          <cell r="A196" t="str">
            <v>100119</v>
          </cell>
          <cell r="K196">
            <v>4.8000000000000001E-2</v>
          </cell>
          <cell r="R196">
            <v>4.8000000000000001E-2</v>
          </cell>
          <cell r="BR196">
            <v>4.8000000000000001E-2</v>
          </cell>
        </row>
        <row r="197">
          <cell r="A197" t="str">
            <v>100122*</v>
          </cell>
          <cell r="AS197">
            <v>1.1359999999999999</v>
          </cell>
          <cell r="AZ197">
            <v>1.1359999999999999</v>
          </cell>
          <cell r="BJ197">
            <v>1.04</v>
          </cell>
          <cell r="BQ197">
            <v>1.04</v>
          </cell>
          <cell r="BR197">
            <v>2.1760000000000002</v>
          </cell>
        </row>
        <row r="198">
          <cell r="A198" t="str">
            <v>100123</v>
          </cell>
          <cell r="K198">
            <v>1</v>
          </cell>
          <cell r="R198">
            <v>1</v>
          </cell>
          <cell r="BR198">
            <v>1</v>
          </cell>
        </row>
        <row r="199">
          <cell r="A199" t="str">
            <v>100124</v>
          </cell>
          <cell r="K199">
            <v>1217</v>
          </cell>
          <cell r="R199">
            <v>1217</v>
          </cell>
          <cell r="BR199">
            <v>1217</v>
          </cell>
        </row>
        <row r="200">
          <cell r="A200" t="str">
            <v>100180</v>
          </cell>
          <cell r="J200">
            <v>515.68200000000002</v>
          </cell>
          <cell r="K200">
            <v>117547.2</v>
          </cell>
          <cell r="N200">
            <v>4590.4400000000005</v>
          </cell>
          <cell r="P200">
            <v>72178.929000000004</v>
          </cell>
          <cell r="R200">
            <v>194832.25099999999</v>
          </cell>
          <cell r="AA200">
            <v>504.35</v>
          </cell>
          <cell r="AB200">
            <v>70975.259999999995</v>
          </cell>
          <cell r="AE200">
            <v>7363.01</v>
          </cell>
          <cell r="AG200">
            <v>64517.697999999997</v>
          </cell>
          <cell r="AI200">
            <v>143360.318</v>
          </cell>
          <cell r="AR200">
            <v>456.01</v>
          </cell>
          <cell r="AS200">
            <v>116734.28</v>
          </cell>
          <cell r="AV200">
            <v>863.4</v>
          </cell>
          <cell r="AX200">
            <v>70601.95</v>
          </cell>
          <cell r="AZ200">
            <v>188655.63999999998</v>
          </cell>
          <cell r="BI200">
            <v>504.07</v>
          </cell>
          <cell r="BJ200">
            <v>155485.82</v>
          </cell>
          <cell r="BM200">
            <v>427.28</v>
          </cell>
          <cell r="BO200">
            <v>51997.232000000004</v>
          </cell>
          <cell r="BQ200">
            <v>208414.402</v>
          </cell>
          <cell r="BR200">
            <v>735262.61099999992</v>
          </cell>
        </row>
        <row r="201">
          <cell r="A201" t="str">
            <v>100182</v>
          </cell>
          <cell r="K201">
            <v>6586</v>
          </cell>
          <cell r="P201">
            <v>21020.62</v>
          </cell>
          <cell r="R201">
            <v>27606.62</v>
          </cell>
          <cell r="AB201">
            <v>883.8</v>
          </cell>
          <cell r="AG201">
            <v>54199.38</v>
          </cell>
          <cell r="AI201">
            <v>55083.18</v>
          </cell>
          <cell r="AS201">
            <v>98.171000000000006</v>
          </cell>
          <cell r="AX201">
            <v>36578.989000000001</v>
          </cell>
          <cell r="AZ201">
            <v>36677.160000000003</v>
          </cell>
          <cell r="BJ201">
            <v>2705.9</v>
          </cell>
          <cell r="BO201">
            <v>46470.840000000004</v>
          </cell>
          <cell r="BQ201">
            <v>49176.740000000005</v>
          </cell>
          <cell r="BR201">
            <v>168543.69999999998</v>
          </cell>
        </row>
        <row r="202">
          <cell r="A202" t="str">
            <v>100199</v>
          </cell>
          <cell r="I202">
            <v>66.569999999999993</v>
          </cell>
          <cell r="K202">
            <v>120.3861</v>
          </cell>
          <cell r="R202">
            <v>186.95609999999999</v>
          </cell>
          <cell r="Z202">
            <v>63.7</v>
          </cell>
          <cell r="AB202">
            <v>92.042500000000004</v>
          </cell>
          <cell r="AI202">
            <v>155.74250000000001</v>
          </cell>
          <cell r="AQ202">
            <v>47.3</v>
          </cell>
          <cell r="AS202">
            <v>3000.98</v>
          </cell>
          <cell r="AZ202">
            <v>3048.28</v>
          </cell>
          <cell r="BH202">
            <v>36.26</v>
          </cell>
          <cell r="BQ202">
            <v>36.26</v>
          </cell>
          <cell r="BR202">
            <v>3427.2386000000001</v>
          </cell>
        </row>
        <row r="203">
          <cell r="A203" t="str">
            <v>100202</v>
          </cell>
          <cell r="K203">
            <v>98.63</v>
          </cell>
          <cell r="R203">
            <v>98.63</v>
          </cell>
          <cell r="AB203">
            <v>317.26799999999997</v>
          </cell>
          <cell r="AI203">
            <v>317.26799999999997</v>
          </cell>
          <cell r="AS203">
            <v>733.94500000000005</v>
          </cell>
          <cell r="AZ203">
            <v>733.94500000000005</v>
          </cell>
          <cell r="BJ203">
            <v>145.80600000000001</v>
          </cell>
          <cell r="BQ203">
            <v>145.80600000000001</v>
          </cell>
          <cell r="BR203">
            <v>1295.6490000000001</v>
          </cell>
        </row>
        <row r="204">
          <cell r="A204" t="str">
            <v>100214</v>
          </cell>
          <cell r="BJ204">
            <v>200.34</v>
          </cell>
          <cell r="BQ204">
            <v>200.34</v>
          </cell>
          <cell r="BR204">
            <v>200.34</v>
          </cell>
        </row>
        <row r="205">
          <cell r="A205" t="str">
            <v>100280</v>
          </cell>
          <cell r="K205">
            <v>15.417</v>
          </cell>
          <cell r="R205">
            <v>15.417</v>
          </cell>
          <cell r="AB205">
            <v>17.552999999999997</v>
          </cell>
          <cell r="AI205">
            <v>17.552999999999997</v>
          </cell>
          <cell r="AS205">
            <v>18.757999999999999</v>
          </cell>
          <cell r="AZ205">
            <v>18.757999999999999</v>
          </cell>
          <cell r="BJ205">
            <v>4.6609999999999996</v>
          </cell>
          <cell r="BQ205">
            <v>4.6609999999999996</v>
          </cell>
          <cell r="BR205">
            <v>56.388999999999996</v>
          </cell>
        </row>
        <row r="206">
          <cell r="A206" t="str">
            <v>100299</v>
          </cell>
          <cell r="BJ206">
            <v>603.66800000000001</v>
          </cell>
          <cell r="BQ206">
            <v>603.66800000000001</v>
          </cell>
          <cell r="BR206">
            <v>603.66800000000001</v>
          </cell>
        </row>
        <row r="207">
          <cell r="A207" t="str">
            <v>100499</v>
          </cell>
          <cell r="K207">
            <v>1E-3</v>
          </cell>
          <cell r="R207">
            <v>1E-3</v>
          </cell>
          <cell r="BR207">
            <v>1E-3</v>
          </cell>
        </row>
        <row r="208">
          <cell r="A208" t="str">
            <v>100811</v>
          </cell>
          <cell r="BJ208">
            <v>0.09</v>
          </cell>
          <cell r="BQ208">
            <v>0.09</v>
          </cell>
          <cell r="BR208">
            <v>0.09</v>
          </cell>
        </row>
        <row r="209">
          <cell r="A209" t="str">
            <v>100903</v>
          </cell>
          <cell r="P209">
            <v>704.52</v>
          </cell>
          <cell r="R209">
            <v>704.52</v>
          </cell>
          <cell r="AG209">
            <v>570.74</v>
          </cell>
          <cell r="AI209">
            <v>570.74</v>
          </cell>
          <cell r="AV209">
            <v>46.36</v>
          </cell>
          <cell r="AX209">
            <v>561.12400000000002</v>
          </cell>
          <cell r="AZ209">
            <v>607.48400000000004</v>
          </cell>
          <cell r="BO209">
            <v>1415</v>
          </cell>
          <cell r="BQ209">
            <v>1415</v>
          </cell>
          <cell r="BR209">
            <v>3297.7439999999997</v>
          </cell>
        </row>
        <row r="210">
          <cell r="A210" t="str">
            <v>100906</v>
          </cell>
          <cell r="K210">
            <v>2.0499999999999998</v>
          </cell>
          <cell r="P210">
            <v>70.45</v>
          </cell>
          <cell r="R210">
            <v>72.5</v>
          </cell>
          <cell r="AG210">
            <v>41.42</v>
          </cell>
          <cell r="AI210">
            <v>41.42</v>
          </cell>
          <cell r="AX210">
            <v>56.106000000000002</v>
          </cell>
          <cell r="AZ210">
            <v>56.106000000000002</v>
          </cell>
          <cell r="BO210">
            <v>75.7</v>
          </cell>
          <cell r="BQ210">
            <v>75.7</v>
          </cell>
          <cell r="BR210">
            <v>245.726</v>
          </cell>
        </row>
        <row r="211">
          <cell r="A211" t="str">
            <v>100908</v>
          </cell>
          <cell r="K211">
            <v>0.98</v>
          </cell>
          <cell r="P211">
            <v>5017.4399999999996</v>
          </cell>
          <cell r="R211">
            <v>5018.4199999999992</v>
          </cell>
          <cell r="AG211">
            <v>4496.7199999999993</v>
          </cell>
          <cell r="AI211">
            <v>4496.7199999999993</v>
          </cell>
          <cell r="AV211">
            <v>795.22</v>
          </cell>
          <cell r="AX211">
            <v>2021</v>
          </cell>
          <cell r="AZ211">
            <v>2816.2200000000003</v>
          </cell>
          <cell r="BM211">
            <v>1131.7</v>
          </cell>
          <cell r="BO211">
            <v>5319.4400000000005</v>
          </cell>
          <cell r="BQ211">
            <v>6451.14</v>
          </cell>
          <cell r="BR211">
            <v>18782.5</v>
          </cell>
        </row>
        <row r="212">
          <cell r="A212" t="str">
            <v>100910</v>
          </cell>
          <cell r="P212">
            <v>522.85</v>
          </cell>
          <cell r="R212">
            <v>522.85</v>
          </cell>
          <cell r="AG212">
            <v>307.36</v>
          </cell>
          <cell r="AI212">
            <v>307.36</v>
          </cell>
          <cell r="AX212">
            <v>355.23200000000003</v>
          </cell>
          <cell r="AZ212">
            <v>355.23200000000003</v>
          </cell>
          <cell r="BO212">
            <v>664.62</v>
          </cell>
          <cell r="BQ212">
            <v>664.62</v>
          </cell>
          <cell r="BR212">
            <v>1850.0619999999999</v>
          </cell>
        </row>
        <row r="213">
          <cell r="A213" t="str">
            <v>100912</v>
          </cell>
          <cell r="K213">
            <v>9.98</v>
          </cell>
          <cell r="R213">
            <v>9.98</v>
          </cell>
          <cell r="AB213">
            <v>4.05</v>
          </cell>
          <cell r="AG213">
            <v>4.9000000000000004</v>
          </cell>
          <cell r="AI213">
            <v>8.9499999999999993</v>
          </cell>
          <cell r="AS213">
            <v>1.6439999999999997</v>
          </cell>
          <cell r="AZ213">
            <v>1.6439999999999997</v>
          </cell>
          <cell r="BJ213">
            <v>1.3</v>
          </cell>
          <cell r="BQ213">
            <v>1.3</v>
          </cell>
          <cell r="BR213">
            <v>21.873999999999999</v>
          </cell>
        </row>
        <row r="214">
          <cell r="A214" t="str">
            <v>100980</v>
          </cell>
          <cell r="K214">
            <v>85.6</v>
          </cell>
          <cell r="O214">
            <v>535.09699999999998</v>
          </cell>
          <cell r="R214">
            <v>620.697</v>
          </cell>
          <cell r="AB214">
            <v>155.30000000000001</v>
          </cell>
          <cell r="AF214">
            <v>321.50700000000001</v>
          </cell>
          <cell r="AI214">
            <v>476.80700000000002</v>
          </cell>
          <cell r="AS214">
            <v>24.1</v>
          </cell>
          <cell r="AW214">
            <v>375.10900000000004</v>
          </cell>
          <cell r="AZ214">
            <v>399.20900000000006</v>
          </cell>
          <cell r="BJ214">
            <v>10</v>
          </cell>
          <cell r="BN214">
            <v>274.85400000000004</v>
          </cell>
          <cell r="BQ214">
            <v>284.85400000000004</v>
          </cell>
          <cell r="BR214">
            <v>1781.5670000000002</v>
          </cell>
        </row>
        <row r="215">
          <cell r="A215" t="str">
            <v>101003</v>
          </cell>
          <cell r="AB215">
            <v>2.2850000000000001</v>
          </cell>
          <cell r="AI215">
            <v>2.2850000000000001</v>
          </cell>
          <cell r="AS215">
            <v>220.71799999999999</v>
          </cell>
          <cell r="AZ215">
            <v>220.71799999999999</v>
          </cell>
          <cell r="BJ215">
            <v>40.878999999999998</v>
          </cell>
          <cell r="BQ215">
            <v>40.878999999999998</v>
          </cell>
          <cell r="BR215">
            <v>263.88200000000001</v>
          </cell>
        </row>
        <row r="216">
          <cell r="A216" t="str">
            <v>101008</v>
          </cell>
          <cell r="K216">
            <v>4.3890000000000002</v>
          </cell>
          <cell r="P216">
            <v>18.2</v>
          </cell>
          <cell r="R216">
            <v>22.588999999999999</v>
          </cell>
          <cell r="AB216">
            <v>3.27</v>
          </cell>
          <cell r="AG216">
            <v>19.399999999999999</v>
          </cell>
          <cell r="AI216">
            <v>22.669999999999998</v>
          </cell>
          <cell r="AX216">
            <v>15.3</v>
          </cell>
          <cell r="AZ216">
            <v>15.3</v>
          </cell>
          <cell r="BJ216">
            <v>0.66</v>
          </cell>
          <cell r="BO216">
            <v>14.4</v>
          </cell>
          <cell r="BQ216">
            <v>15.06</v>
          </cell>
          <cell r="BR216">
            <v>75.619</v>
          </cell>
        </row>
        <row r="217">
          <cell r="A217" t="str">
            <v>101099</v>
          </cell>
          <cell r="O217">
            <v>14.002000000000001</v>
          </cell>
          <cell r="R217">
            <v>14.002000000000001</v>
          </cell>
          <cell r="AF217">
            <v>10.023</v>
          </cell>
          <cell r="AI217">
            <v>10.023</v>
          </cell>
          <cell r="AW217">
            <v>9.0630000000000006</v>
          </cell>
          <cell r="AZ217">
            <v>9.0630000000000006</v>
          </cell>
          <cell r="BN217">
            <v>7.774</v>
          </cell>
          <cell r="BQ217">
            <v>7.774</v>
          </cell>
          <cell r="BR217">
            <v>40.862000000000002</v>
          </cell>
        </row>
        <row r="218">
          <cell r="A218" t="str">
            <v>101103</v>
          </cell>
          <cell r="K218">
            <v>0.54</v>
          </cell>
          <cell r="R218">
            <v>0.54</v>
          </cell>
          <cell r="AB218">
            <v>0.41</v>
          </cell>
          <cell r="AI218">
            <v>0.41</v>
          </cell>
          <cell r="AS218">
            <v>0.6</v>
          </cell>
          <cell r="AZ218">
            <v>0.6</v>
          </cell>
          <cell r="BJ218">
            <v>0.42</v>
          </cell>
          <cell r="BQ218">
            <v>0.42</v>
          </cell>
          <cell r="BR218">
            <v>1.9699999999999998</v>
          </cell>
        </row>
        <row r="219">
          <cell r="A219" t="str">
            <v>101112</v>
          </cell>
          <cell r="K219">
            <v>2.6549999999999998</v>
          </cell>
          <cell r="R219">
            <v>2.6549999999999998</v>
          </cell>
          <cell r="AB219">
            <v>1.7549999999999999</v>
          </cell>
          <cell r="AI219">
            <v>1.7549999999999999</v>
          </cell>
          <cell r="AS219">
            <v>2.5499999999999998</v>
          </cell>
          <cell r="AZ219">
            <v>2.5499999999999998</v>
          </cell>
          <cell r="BR219">
            <v>6.96</v>
          </cell>
        </row>
        <row r="220">
          <cell r="A220" t="str">
            <v>101116</v>
          </cell>
          <cell r="AS220">
            <v>12.689</v>
          </cell>
          <cell r="AZ220">
            <v>12.689</v>
          </cell>
          <cell r="BR220">
            <v>12.689</v>
          </cell>
        </row>
        <row r="221">
          <cell r="A221" t="str">
            <v>101206</v>
          </cell>
          <cell r="AX221">
            <v>40.659999999999997</v>
          </cell>
          <cell r="AZ221">
            <v>40.659999999999997</v>
          </cell>
          <cell r="BR221">
            <v>40.659999999999997</v>
          </cell>
        </row>
        <row r="222">
          <cell r="A222" t="str">
            <v>101208</v>
          </cell>
          <cell r="K222">
            <v>101.39</v>
          </cell>
          <cell r="P222">
            <v>3712.87</v>
          </cell>
          <cell r="R222">
            <v>3814.2599999999998</v>
          </cell>
          <cell r="AB222">
            <v>50</v>
          </cell>
          <cell r="AG222">
            <v>2498.2500000000005</v>
          </cell>
          <cell r="AI222">
            <v>2548.2500000000005</v>
          </cell>
          <cell r="AS222">
            <v>50</v>
          </cell>
          <cell r="AX222">
            <v>1020.16</v>
          </cell>
          <cell r="AZ222">
            <v>1070.1599999999999</v>
          </cell>
          <cell r="BJ222">
            <v>0.14699999999999999</v>
          </cell>
          <cell r="BO222">
            <v>2586.2200000000003</v>
          </cell>
          <cell r="BQ222">
            <v>2586.3670000000002</v>
          </cell>
          <cell r="BR222">
            <v>10019.037</v>
          </cell>
        </row>
        <row r="223">
          <cell r="A223" t="str">
            <v>101210</v>
          </cell>
          <cell r="N223">
            <v>159.26</v>
          </cell>
          <cell r="R223">
            <v>159.26</v>
          </cell>
          <cell r="BR223">
            <v>159.26</v>
          </cell>
        </row>
        <row r="224">
          <cell r="A224" t="str">
            <v>101213</v>
          </cell>
          <cell r="J224">
            <v>3628</v>
          </cell>
          <cell r="R224">
            <v>3628</v>
          </cell>
          <cell r="AA224">
            <v>3442</v>
          </cell>
          <cell r="AI224">
            <v>3442</v>
          </cell>
          <cell r="AR224">
            <v>4122</v>
          </cell>
          <cell r="AZ224">
            <v>4122</v>
          </cell>
          <cell r="BI224">
            <v>3700</v>
          </cell>
          <cell r="BQ224">
            <v>3700</v>
          </cell>
          <cell r="BR224">
            <v>14892</v>
          </cell>
        </row>
        <row r="225">
          <cell r="A225" t="str">
            <v>101299</v>
          </cell>
          <cell r="K225">
            <v>2338</v>
          </cell>
          <cell r="R225">
            <v>2338</v>
          </cell>
          <cell r="AB225">
            <v>3163.77</v>
          </cell>
          <cell r="AI225">
            <v>3163.77</v>
          </cell>
          <cell r="BJ225">
            <v>3059.52</v>
          </cell>
          <cell r="BQ225">
            <v>3059.52</v>
          </cell>
          <cell r="BR225">
            <v>8561.2900000000009</v>
          </cell>
        </row>
        <row r="226">
          <cell r="A226" t="str">
            <v>101304</v>
          </cell>
          <cell r="K226">
            <v>53623.9</v>
          </cell>
          <cell r="R226">
            <v>53623.9</v>
          </cell>
          <cell r="AB226">
            <v>34999.4</v>
          </cell>
          <cell r="AI226">
            <v>34999.4</v>
          </cell>
          <cell r="AS226">
            <v>46976.57</v>
          </cell>
          <cell r="AZ226">
            <v>46976.57</v>
          </cell>
          <cell r="BJ226">
            <v>65807.839999999997</v>
          </cell>
          <cell r="BQ226">
            <v>65807.839999999997</v>
          </cell>
          <cell r="BR226">
            <v>201407.71</v>
          </cell>
        </row>
        <row r="227">
          <cell r="A227" t="str">
            <v>101306</v>
          </cell>
          <cell r="E227">
            <v>3670.5</v>
          </cell>
          <cell r="K227">
            <v>2.42</v>
          </cell>
          <cell r="R227">
            <v>3672.92</v>
          </cell>
          <cell r="V227">
            <v>1963.17</v>
          </cell>
          <cell r="AI227">
            <v>1963.17</v>
          </cell>
          <cell r="AM227">
            <v>385.18</v>
          </cell>
          <cell r="AS227">
            <v>4.6239999999999997</v>
          </cell>
          <cell r="AX227">
            <v>414.46</v>
          </cell>
          <cell r="AZ227">
            <v>804.26400000000001</v>
          </cell>
          <cell r="BJ227">
            <v>2.2210000000000001</v>
          </cell>
          <cell r="BO227">
            <v>115.2</v>
          </cell>
          <cell r="BQ227">
            <v>117.42100000000001</v>
          </cell>
          <cell r="BR227">
            <v>6557.7749999999996</v>
          </cell>
        </row>
        <row r="228">
          <cell r="A228" t="str">
            <v>101314</v>
          </cell>
          <cell r="K228">
            <v>34.67</v>
          </cell>
          <cell r="P228">
            <v>70</v>
          </cell>
          <cell r="R228">
            <v>104.67</v>
          </cell>
          <cell r="AB228">
            <v>26.923999999999999</v>
          </cell>
          <cell r="AG228">
            <v>502.34</v>
          </cell>
          <cell r="AI228">
            <v>529.26400000000001</v>
          </cell>
          <cell r="AS228">
            <v>3.3639999999999999</v>
          </cell>
          <cell r="AX228">
            <v>643.1</v>
          </cell>
          <cell r="AZ228">
            <v>646.46400000000006</v>
          </cell>
          <cell r="BR228">
            <v>1280.3980000000001</v>
          </cell>
        </row>
        <row r="229">
          <cell r="A229" t="str">
            <v>101381</v>
          </cell>
          <cell r="BJ229">
            <v>0.09</v>
          </cell>
          <cell r="BQ229">
            <v>0.09</v>
          </cell>
          <cell r="BR229">
            <v>0.09</v>
          </cell>
        </row>
        <row r="230">
          <cell r="A230" t="str">
            <v>101382</v>
          </cell>
          <cell r="K230">
            <v>3.8219999999999996</v>
          </cell>
          <cell r="P230">
            <v>5547.7520000000004</v>
          </cell>
          <cell r="R230">
            <v>5551.5740000000005</v>
          </cell>
          <cell r="AB230">
            <v>171.68</v>
          </cell>
          <cell r="AG230">
            <v>8543.369999999999</v>
          </cell>
          <cell r="AI230">
            <v>8715.0499999999993</v>
          </cell>
          <cell r="AS230">
            <v>472.1</v>
          </cell>
          <cell r="AX230">
            <v>10726.130000000001</v>
          </cell>
          <cell r="AZ230">
            <v>11198.230000000001</v>
          </cell>
          <cell r="BJ230">
            <v>15.94</v>
          </cell>
          <cell r="BO230">
            <v>1323.32</v>
          </cell>
          <cell r="BQ230">
            <v>1339.26</v>
          </cell>
          <cell r="BR230">
            <v>26804.113999999998</v>
          </cell>
        </row>
        <row r="231">
          <cell r="A231" t="str">
            <v>101399</v>
          </cell>
          <cell r="K231">
            <v>9.1669999999999998</v>
          </cell>
          <cell r="R231">
            <v>9.1669999999999998</v>
          </cell>
          <cell r="AB231">
            <v>9.2985000000000007</v>
          </cell>
          <cell r="AI231">
            <v>9.2985000000000007</v>
          </cell>
          <cell r="AS231">
            <v>10.116</v>
          </cell>
          <cell r="AZ231">
            <v>10.116</v>
          </cell>
          <cell r="BJ231">
            <v>6.8109999999999999</v>
          </cell>
          <cell r="BQ231">
            <v>6.8109999999999999</v>
          </cell>
          <cell r="BR231">
            <v>35.392499999999998</v>
          </cell>
        </row>
        <row r="232">
          <cell r="A232" t="str">
            <v>110105*</v>
          </cell>
          <cell r="G232">
            <v>77.06</v>
          </cell>
          <cell r="R232">
            <v>77.06</v>
          </cell>
          <cell r="X232">
            <v>11.7</v>
          </cell>
          <cell r="AI232">
            <v>11.7</v>
          </cell>
          <cell r="AO232">
            <v>70.72</v>
          </cell>
          <cell r="AZ232">
            <v>70.72</v>
          </cell>
          <cell r="BF232">
            <v>96.212000000000003</v>
          </cell>
          <cell r="BQ232">
            <v>96.212000000000003</v>
          </cell>
          <cell r="BR232">
            <v>255.69200000000001</v>
          </cell>
        </row>
        <row r="233">
          <cell r="A233" t="str">
            <v>110107*</v>
          </cell>
          <cell r="G233">
            <v>36.4</v>
          </cell>
          <cell r="R233">
            <v>36.4</v>
          </cell>
          <cell r="X233">
            <v>46.567</v>
          </cell>
          <cell r="AI233">
            <v>46.567</v>
          </cell>
          <cell r="AO233">
            <v>38.869999999999997</v>
          </cell>
          <cell r="AZ233">
            <v>38.869999999999997</v>
          </cell>
          <cell r="BF233">
            <v>202.06</v>
          </cell>
          <cell r="BQ233">
            <v>202.06</v>
          </cell>
          <cell r="BR233">
            <v>323.89699999999999</v>
          </cell>
        </row>
        <row r="234">
          <cell r="A234" t="str">
            <v>110109*</v>
          </cell>
          <cell r="AO234">
            <v>8.4</v>
          </cell>
          <cell r="AZ234">
            <v>8.4</v>
          </cell>
          <cell r="BR234">
            <v>8.4</v>
          </cell>
        </row>
        <row r="235">
          <cell r="A235" t="str">
            <v>110110</v>
          </cell>
          <cell r="K235">
            <v>3.27</v>
          </cell>
          <cell r="R235">
            <v>3.27</v>
          </cell>
          <cell r="AB235">
            <v>1.4170000000000003</v>
          </cell>
          <cell r="AI235">
            <v>1.4170000000000003</v>
          </cell>
          <cell r="AS235">
            <v>1.32</v>
          </cell>
          <cell r="AZ235">
            <v>1.32</v>
          </cell>
          <cell r="BJ235">
            <v>1.74</v>
          </cell>
          <cell r="BQ235">
            <v>1.74</v>
          </cell>
          <cell r="BR235">
            <v>7.7470000000000008</v>
          </cell>
        </row>
        <row r="236">
          <cell r="A236" t="str">
            <v>110111*</v>
          </cell>
          <cell r="G236">
            <v>184.24</v>
          </cell>
          <cell r="K236">
            <v>9.7279999999999998</v>
          </cell>
          <cell r="R236">
            <v>193.96800000000002</v>
          </cell>
          <cell r="X236">
            <v>145.726</v>
          </cell>
          <cell r="AB236">
            <v>5.9649999999999999</v>
          </cell>
          <cell r="AI236">
            <v>151.691</v>
          </cell>
          <cell r="AO236">
            <v>75.715000000000003</v>
          </cell>
          <cell r="AS236">
            <v>15.677</v>
          </cell>
          <cell r="AZ236">
            <v>91.391999999999996</v>
          </cell>
          <cell r="BF236">
            <v>196.09399999999997</v>
          </cell>
          <cell r="BJ236">
            <v>3.8580000000000001</v>
          </cell>
          <cell r="BQ236">
            <v>199.95199999999997</v>
          </cell>
          <cell r="BR236">
            <v>637.00299999999993</v>
          </cell>
        </row>
        <row r="237">
          <cell r="A237" t="str">
            <v>110112</v>
          </cell>
          <cell r="X237">
            <v>1</v>
          </cell>
          <cell r="AI237">
            <v>1</v>
          </cell>
          <cell r="AO237">
            <v>35.119999999999997</v>
          </cell>
          <cell r="AZ237">
            <v>35.119999999999997</v>
          </cell>
          <cell r="BF237">
            <v>58.86</v>
          </cell>
          <cell r="BQ237">
            <v>58.86</v>
          </cell>
          <cell r="BR237">
            <v>94.97999999999999</v>
          </cell>
        </row>
        <row r="238">
          <cell r="A238" t="str">
            <v>110113*</v>
          </cell>
          <cell r="G238">
            <v>1.35</v>
          </cell>
          <cell r="R238">
            <v>1.35</v>
          </cell>
          <cell r="X238">
            <v>28.946999999999999</v>
          </cell>
          <cell r="AI238">
            <v>28.946999999999999</v>
          </cell>
          <cell r="AO238">
            <v>64.075999999999993</v>
          </cell>
          <cell r="AZ238">
            <v>64.075999999999993</v>
          </cell>
          <cell r="BF238">
            <v>189.72200000000001</v>
          </cell>
          <cell r="BQ238">
            <v>189.72200000000001</v>
          </cell>
          <cell r="BR238">
            <v>284.09500000000003</v>
          </cell>
        </row>
        <row r="239">
          <cell r="A239" t="str">
            <v>110114</v>
          </cell>
          <cell r="G239">
            <v>44.9</v>
          </cell>
          <cell r="K239">
            <v>75</v>
          </cell>
          <cell r="R239">
            <v>119.9</v>
          </cell>
          <cell r="AB239">
            <v>71.939800000000005</v>
          </cell>
          <cell r="AI239">
            <v>71.939800000000005</v>
          </cell>
          <cell r="AS239">
            <v>3.36</v>
          </cell>
          <cell r="AZ239">
            <v>3.36</v>
          </cell>
          <cell r="BJ239">
            <v>4.18</v>
          </cell>
          <cell r="BQ239">
            <v>4.18</v>
          </cell>
          <cell r="BR239">
            <v>199.37980000000005</v>
          </cell>
        </row>
        <row r="240">
          <cell r="A240" t="str">
            <v>110198*</v>
          </cell>
          <cell r="G240">
            <v>207.476</v>
          </cell>
          <cell r="R240">
            <v>207.476</v>
          </cell>
          <cell r="X240">
            <v>99.727000000000004</v>
          </cell>
          <cell r="AI240">
            <v>99.727000000000004</v>
          </cell>
          <cell r="AO240">
            <v>103.995</v>
          </cell>
          <cell r="AZ240">
            <v>103.995</v>
          </cell>
          <cell r="BF240">
            <v>180.74</v>
          </cell>
          <cell r="BQ240">
            <v>180.74</v>
          </cell>
          <cell r="BR240">
            <v>591.93799999999999</v>
          </cell>
        </row>
        <row r="241">
          <cell r="A241" t="str">
            <v>110199</v>
          </cell>
          <cell r="AS241">
            <v>0.92</v>
          </cell>
          <cell r="AZ241">
            <v>0.92</v>
          </cell>
          <cell r="BR241">
            <v>0.92</v>
          </cell>
        </row>
        <row r="242">
          <cell r="A242" t="str">
            <v>110504*</v>
          </cell>
          <cell r="G242">
            <v>52.128</v>
          </cell>
          <cell r="R242">
            <v>52.128</v>
          </cell>
          <cell r="X242">
            <v>7.2939999999999996</v>
          </cell>
          <cell r="AI242">
            <v>7.2939999999999996</v>
          </cell>
          <cell r="BR242">
            <v>59.421999999999997</v>
          </cell>
        </row>
        <row r="243">
          <cell r="A243" t="str">
            <v>120101</v>
          </cell>
          <cell r="K243">
            <v>16046.057999999999</v>
          </cell>
          <cell r="O243">
            <v>287.91000000000003</v>
          </cell>
          <cell r="R243">
            <v>16333.967999999999</v>
          </cell>
          <cell r="AB243">
            <v>17907.66</v>
          </cell>
          <cell r="AF243">
            <v>28.728000000000002</v>
          </cell>
          <cell r="AI243">
            <v>17936.387999999999</v>
          </cell>
          <cell r="AS243">
            <v>24500.787099999998</v>
          </cell>
          <cell r="AW243">
            <v>284.64400000000001</v>
          </cell>
          <cell r="AZ243">
            <v>24785.431099999998</v>
          </cell>
          <cell r="BJ243">
            <v>28632.76</v>
          </cell>
          <cell r="BN243">
            <v>2.63</v>
          </cell>
          <cell r="BQ243">
            <v>28635.39</v>
          </cell>
          <cell r="BR243">
            <v>87691.177100000001</v>
          </cell>
        </row>
        <row r="244">
          <cell r="A244" t="str">
            <v>120102</v>
          </cell>
          <cell r="K244">
            <v>5623.69</v>
          </cell>
          <cell r="O244">
            <v>397.88200000000006</v>
          </cell>
          <cell r="R244">
            <v>6021.5720000000001</v>
          </cell>
          <cell r="AB244">
            <v>8498.5830000000024</v>
          </cell>
          <cell r="AF244">
            <v>36.86</v>
          </cell>
          <cell r="AI244">
            <v>8535.4430000000029</v>
          </cell>
          <cell r="AS244">
            <v>10610.403</v>
          </cell>
          <cell r="AW244">
            <v>74.58</v>
          </cell>
          <cell r="AZ244">
            <v>10684.983</v>
          </cell>
          <cell r="BJ244">
            <v>8809.6139999999996</v>
          </cell>
          <cell r="BQ244">
            <v>8809.6139999999996</v>
          </cell>
          <cell r="BR244">
            <v>34051.612000000008</v>
          </cell>
        </row>
        <row r="245">
          <cell r="A245" t="str">
            <v>120103</v>
          </cell>
          <cell r="K245">
            <v>602.03800000000001</v>
          </cell>
          <cell r="R245">
            <v>602.03800000000001</v>
          </cell>
          <cell r="AB245">
            <v>755.20899999999995</v>
          </cell>
          <cell r="AI245">
            <v>755.20899999999995</v>
          </cell>
          <cell r="AS245">
            <v>909.57500000000005</v>
          </cell>
          <cell r="AZ245">
            <v>909.57500000000005</v>
          </cell>
          <cell r="BJ245">
            <v>943.47199999999998</v>
          </cell>
          <cell r="BO245">
            <v>0.20699999999999999</v>
          </cell>
          <cell r="BQ245">
            <v>943.67899999999997</v>
          </cell>
          <cell r="BR245">
            <v>3210.5009999999997</v>
          </cell>
        </row>
        <row r="246">
          <cell r="A246" t="str">
            <v>120104</v>
          </cell>
          <cell r="K246">
            <v>579.30000000000007</v>
          </cell>
          <cell r="R246">
            <v>579.30000000000007</v>
          </cell>
          <cell r="AB246">
            <v>470.79600000000005</v>
          </cell>
          <cell r="AI246">
            <v>470.79600000000005</v>
          </cell>
          <cell r="AS246">
            <v>712.20699999999999</v>
          </cell>
          <cell r="AW246">
            <v>87.6</v>
          </cell>
          <cell r="AZ246">
            <v>799.80700000000002</v>
          </cell>
          <cell r="BJ246">
            <v>493.03600000000006</v>
          </cell>
          <cell r="BQ246">
            <v>493.03600000000006</v>
          </cell>
          <cell r="BR246">
            <v>2342.9389999999999</v>
          </cell>
        </row>
        <row r="247">
          <cell r="A247" t="str">
            <v>120105</v>
          </cell>
          <cell r="K247">
            <v>1070.3920000000001</v>
          </cell>
          <cell r="N247">
            <v>91.724000000000004</v>
          </cell>
          <cell r="P247">
            <v>167.2</v>
          </cell>
          <cell r="R247">
            <v>1329.316</v>
          </cell>
          <cell r="AB247">
            <v>509.76909999999998</v>
          </cell>
          <cell r="AE247">
            <v>41.956999999999994</v>
          </cell>
          <cell r="AG247">
            <v>240.50900000000001</v>
          </cell>
          <cell r="AI247">
            <v>792.23509999999999</v>
          </cell>
          <cell r="AS247">
            <v>834.66099999999994</v>
          </cell>
          <cell r="AV247">
            <v>60.17</v>
          </cell>
          <cell r="AX247">
            <v>953.57799999999997</v>
          </cell>
          <cell r="AZ247">
            <v>1848.4089999999999</v>
          </cell>
          <cell r="BJ247">
            <v>931.18899999999996</v>
          </cell>
          <cell r="BM247">
            <v>91.220000000000013</v>
          </cell>
          <cell r="BO247">
            <v>651.73099999999999</v>
          </cell>
          <cell r="BQ247">
            <v>1674.1399999999999</v>
          </cell>
          <cell r="BR247">
            <v>5644.1001000000006</v>
          </cell>
        </row>
        <row r="248">
          <cell r="A248" t="str">
            <v>120107*</v>
          </cell>
          <cell r="C248">
            <v>13.465999999999999</v>
          </cell>
          <cell r="K248">
            <v>3.073</v>
          </cell>
          <cell r="R248">
            <v>16.538999999999998</v>
          </cell>
          <cell r="T248">
            <v>13.696</v>
          </cell>
          <cell r="AE248">
            <v>0.55200000000000005</v>
          </cell>
          <cell r="AI248">
            <v>14.247999999999999</v>
          </cell>
          <cell r="AK248">
            <v>13.746000000000002</v>
          </cell>
          <cell r="AS248">
            <v>0.56999999999999995</v>
          </cell>
          <cell r="AZ248">
            <v>14.316000000000003</v>
          </cell>
          <cell r="BJ248">
            <v>3.863</v>
          </cell>
          <cell r="BM248">
            <v>3.863</v>
          </cell>
          <cell r="BQ248">
            <v>7.726</v>
          </cell>
          <cell r="BR248">
            <v>52.829000000000001</v>
          </cell>
        </row>
        <row r="249">
          <cell r="A249" t="str">
            <v>120108*</v>
          </cell>
          <cell r="G249">
            <v>183.79300000000001</v>
          </cell>
          <cell r="K249">
            <v>18.27</v>
          </cell>
          <cell r="R249">
            <v>202.06300000000002</v>
          </cell>
          <cell r="X249">
            <v>159.64099999999999</v>
          </cell>
          <cell r="AB249">
            <v>0.79900000000000004</v>
          </cell>
          <cell r="AI249">
            <v>160.44</v>
          </cell>
          <cell r="AO249">
            <v>85.8</v>
          </cell>
          <cell r="AS249">
            <v>7.8E-2</v>
          </cell>
          <cell r="AZ249">
            <v>85.878</v>
          </cell>
          <cell r="BJ249">
            <v>3.4329999999999994</v>
          </cell>
          <cell r="BQ249">
            <v>3.4329999999999994</v>
          </cell>
          <cell r="BR249">
            <v>451.81399999999996</v>
          </cell>
        </row>
        <row r="250">
          <cell r="A250" t="str">
            <v>120109*</v>
          </cell>
          <cell r="C250">
            <v>1.6319999999999999</v>
          </cell>
          <cell r="G250">
            <v>38.195</v>
          </cell>
          <cell r="R250">
            <v>39.826999999999998</v>
          </cell>
          <cell r="T250">
            <v>14.698</v>
          </cell>
          <cell r="X250">
            <v>79.387</v>
          </cell>
          <cell r="AI250">
            <v>94.085000000000008</v>
          </cell>
          <cell r="AK250">
            <v>12.687999999999999</v>
          </cell>
          <cell r="AO250">
            <v>83.218000000000018</v>
          </cell>
          <cell r="AZ250">
            <v>95.90600000000002</v>
          </cell>
          <cell r="BB250">
            <v>69.421000000000006</v>
          </cell>
          <cell r="BF250">
            <v>269.084</v>
          </cell>
          <cell r="BQ250">
            <v>338.505</v>
          </cell>
          <cell r="BR250">
            <v>568.32300000000009</v>
          </cell>
        </row>
        <row r="251">
          <cell r="A251" t="str">
            <v>120110*</v>
          </cell>
          <cell r="T251">
            <v>0.13</v>
          </cell>
          <cell r="AI251">
            <v>0.13</v>
          </cell>
          <cell r="AK251">
            <v>1.26</v>
          </cell>
          <cell r="AZ251">
            <v>1.26</v>
          </cell>
          <cell r="BR251">
            <v>1.3900000000000001</v>
          </cell>
        </row>
        <row r="252">
          <cell r="A252" t="str">
            <v>120112*</v>
          </cell>
          <cell r="K252">
            <v>0.57520000000000004</v>
          </cell>
          <cell r="R252">
            <v>0.57520000000000004</v>
          </cell>
          <cell r="AB252">
            <v>5</v>
          </cell>
          <cell r="AI252">
            <v>5</v>
          </cell>
          <cell r="AK252">
            <v>6.8000000000000005E-2</v>
          </cell>
          <cell r="AS252">
            <v>1.9609999999999999</v>
          </cell>
          <cell r="AZ252">
            <v>2.0289999999999999</v>
          </cell>
          <cell r="BJ252">
            <v>0.58599999999999997</v>
          </cell>
          <cell r="BQ252">
            <v>0.58599999999999997</v>
          </cell>
          <cell r="BR252">
            <v>8.190199999999999</v>
          </cell>
        </row>
        <row r="253">
          <cell r="A253" t="str">
            <v>120113</v>
          </cell>
          <cell r="K253">
            <v>63.054000000000002</v>
          </cell>
          <cell r="R253">
            <v>63.054000000000002</v>
          </cell>
          <cell r="AB253">
            <v>15.595500000000001</v>
          </cell>
          <cell r="AI253">
            <v>15.595500000000001</v>
          </cell>
          <cell r="AS253">
            <v>69.178500000000014</v>
          </cell>
          <cell r="AZ253">
            <v>69.178500000000014</v>
          </cell>
          <cell r="BJ253">
            <v>96.207999999999998</v>
          </cell>
          <cell r="BQ253">
            <v>96.207999999999998</v>
          </cell>
          <cell r="BR253">
            <v>244.03600000000003</v>
          </cell>
        </row>
        <row r="254">
          <cell r="A254" t="str">
            <v>120114*</v>
          </cell>
          <cell r="K254">
            <v>5</v>
          </cell>
          <cell r="R254">
            <v>5</v>
          </cell>
          <cell r="AB254">
            <v>5</v>
          </cell>
          <cell r="AI254">
            <v>5</v>
          </cell>
          <cell r="AS254">
            <v>55.751999999999995</v>
          </cell>
          <cell r="AZ254">
            <v>55.751999999999995</v>
          </cell>
          <cell r="BF254">
            <v>3</v>
          </cell>
          <cell r="BJ254">
            <v>22.488000000000003</v>
          </cell>
          <cell r="BQ254">
            <v>25.488000000000003</v>
          </cell>
          <cell r="BR254">
            <v>91.24</v>
          </cell>
        </row>
        <row r="255">
          <cell r="A255" t="str">
            <v>120115</v>
          </cell>
          <cell r="K255">
            <v>11.913999999999998</v>
          </cell>
          <cell r="R255">
            <v>11.913999999999998</v>
          </cell>
          <cell r="AB255">
            <v>10.555</v>
          </cell>
          <cell r="AI255">
            <v>10.555</v>
          </cell>
          <cell r="AS255">
            <v>3.9849999999999999</v>
          </cell>
          <cell r="AZ255">
            <v>3.9849999999999999</v>
          </cell>
          <cell r="BJ255">
            <v>398.64000000000004</v>
          </cell>
          <cell r="BQ255">
            <v>398.64000000000004</v>
          </cell>
          <cell r="BR255">
            <v>425.09400000000005</v>
          </cell>
        </row>
        <row r="256">
          <cell r="A256" t="str">
            <v>120116*</v>
          </cell>
          <cell r="K256">
            <v>4.6101000000000001</v>
          </cell>
          <cell r="R256">
            <v>4.6101000000000001</v>
          </cell>
          <cell r="AB256">
            <v>10</v>
          </cell>
          <cell r="AI256">
            <v>10</v>
          </cell>
          <cell r="AS256">
            <v>26.83</v>
          </cell>
          <cell r="AZ256">
            <v>26.83</v>
          </cell>
          <cell r="BJ256">
            <v>1.111</v>
          </cell>
          <cell r="BQ256">
            <v>1.111</v>
          </cell>
          <cell r="BR256">
            <v>42.551099999999998</v>
          </cell>
        </row>
        <row r="257">
          <cell r="A257" t="str">
            <v>120117</v>
          </cell>
          <cell r="K257">
            <v>105.10659999999999</v>
          </cell>
          <cell r="O257">
            <v>2.6000000000000002E-2</v>
          </cell>
          <cell r="R257">
            <v>105.13259999999998</v>
          </cell>
          <cell r="AB257">
            <v>53.423000000000002</v>
          </cell>
          <cell r="AF257">
            <v>0.29199999999999998</v>
          </cell>
          <cell r="AI257">
            <v>53.715000000000003</v>
          </cell>
          <cell r="AS257">
            <v>42.861000000000004</v>
          </cell>
          <cell r="AW257">
            <v>0.14199999999999999</v>
          </cell>
          <cell r="AZ257">
            <v>43.003000000000007</v>
          </cell>
          <cell r="BJ257">
            <v>102.075</v>
          </cell>
          <cell r="BN257">
            <v>0.17499999999999999</v>
          </cell>
          <cell r="BQ257">
            <v>102.25</v>
          </cell>
          <cell r="BR257">
            <v>304.10059999999999</v>
          </cell>
        </row>
        <row r="258">
          <cell r="A258" t="str">
            <v>120118*</v>
          </cell>
          <cell r="K258">
            <v>10</v>
          </cell>
          <cell r="R258">
            <v>10</v>
          </cell>
          <cell r="AB258">
            <v>10</v>
          </cell>
          <cell r="AI258">
            <v>10</v>
          </cell>
          <cell r="AS258">
            <v>20.806999999999999</v>
          </cell>
          <cell r="AZ258">
            <v>20.806999999999999</v>
          </cell>
          <cell r="BJ258">
            <v>5.0579999999999998</v>
          </cell>
          <cell r="BQ258">
            <v>5.0579999999999998</v>
          </cell>
          <cell r="BR258">
            <v>45.865000000000002</v>
          </cell>
        </row>
        <row r="259">
          <cell r="A259" t="str">
            <v>120120*</v>
          </cell>
          <cell r="K259">
            <v>5</v>
          </cell>
          <cell r="R259">
            <v>5</v>
          </cell>
          <cell r="AB259">
            <v>4.4550000000000001</v>
          </cell>
          <cell r="AI259">
            <v>4.4550000000000001</v>
          </cell>
          <cell r="AS259">
            <v>3.0610000000000004</v>
          </cell>
          <cell r="AZ259">
            <v>3.0610000000000004</v>
          </cell>
          <cell r="BJ259">
            <v>5.1960000000000006</v>
          </cell>
          <cell r="BQ259">
            <v>5.1960000000000006</v>
          </cell>
          <cell r="BR259">
            <v>17.712</v>
          </cell>
        </row>
        <row r="260">
          <cell r="A260" t="str">
            <v>120121</v>
          </cell>
          <cell r="K260">
            <v>89.399900000000002</v>
          </cell>
          <cell r="R260">
            <v>89.399900000000002</v>
          </cell>
          <cell r="V260">
            <v>3.4</v>
          </cell>
          <cell r="AB260">
            <v>98.792500000000004</v>
          </cell>
          <cell r="AI260">
            <v>102.19250000000001</v>
          </cell>
          <cell r="AM260">
            <v>94.95</v>
          </cell>
          <cell r="AS260">
            <v>105.2971</v>
          </cell>
          <cell r="AZ260">
            <v>200.24709999999999</v>
          </cell>
          <cell r="BD260">
            <v>97.92</v>
          </cell>
          <cell r="BJ260">
            <v>172.81299999999999</v>
          </cell>
          <cell r="BQ260">
            <v>270.733</v>
          </cell>
          <cell r="BR260">
            <v>662.57249999999999</v>
          </cell>
        </row>
        <row r="261">
          <cell r="A261" t="str">
            <v>120199</v>
          </cell>
          <cell r="K261">
            <v>2380.2838999999999</v>
          </cell>
          <cell r="N261">
            <v>795.57999999999993</v>
          </cell>
          <cell r="R261">
            <v>3175.8638999999998</v>
          </cell>
          <cell r="AB261">
            <v>1833.4760000000003</v>
          </cell>
          <cell r="AE261">
            <v>365.71000000000004</v>
          </cell>
          <cell r="AI261">
            <v>2199.1860000000006</v>
          </cell>
          <cell r="AS261">
            <v>1604.0617999999999</v>
          </cell>
          <cell r="AV261">
            <v>820.9</v>
          </cell>
          <cell r="AZ261">
            <v>2424.9618</v>
          </cell>
          <cell r="BJ261">
            <v>2281.6380000000004</v>
          </cell>
          <cell r="BM261">
            <v>39.5</v>
          </cell>
          <cell r="BO261">
            <v>628</v>
          </cell>
          <cell r="BQ261">
            <v>2949.1380000000004</v>
          </cell>
          <cell r="BR261">
            <v>10749.1497</v>
          </cell>
        </row>
        <row r="262">
          <cell r="A262" t="str">
            <v>120301*</v>
          </cell>
          <cell r="G262">
            <v>162.172</v>
          </cell>
          <cell r="R262">
            <v>162.172</v>
          </cell>
          <cell r="X262">
            <v>147.92599999999999</v>
          </cell>
          <cell r="AI262">
            <v>147.92599999999999</v>
          </cell>
          <cell r="AO262">
            <v>106.15</v>
          </cell>
          <cell r="AZ262">
            <v>106.15</v>
          </cell>
          <cell r="BF262">
            <v>573.65899999999999</v>
          </cell>
          <cell r="BQ262">
            <v>573.65899999999999</v>
          </cell>
          <cell r="BR262">
            <v>989.90699999999993</v>
          </cell>
        </row>
        <row r="263">
          <cell r="A263" t="str">
            <v>130105*</v>
          </cell>
          <cell r="T263">
            <v>0.126</v>
          </cell>
          <cell r="AI263">
            <v>0.126</v>
          </cell>
          <cell r="AK263">
            <v>7.3</v>
          </cell>
          <cell r="AZ263">
            <v>7.3</v>
          </cell>
          <cell r="BB263">
            <v>48.459000000000003</v>
          </cell>
          <cell r="BQ263">
            <v>48.459000000000003</v>
          </cell>
          <cell r="BR263">
            <v>55.885000000000005</v>
          </cell>
        </row>
        <row r="264">
          <cell r="A264" t="str">
            <v>130110*</v>
          </cell>
          <cell r="Q264">
            <v>0.81</v>
          </cell>
          <cell r="R264">
            <v>0.81</v>
          </cell>
          <cell r="T264">
            <v>0.90600000000000014</v>
          </cell>
          <cell r="AH264">
            <v>0.70199999999999985</v>
          </cell>
          <cell r="AI264">
            <v>1.6080000000000001</v>
          </cell>
          <cell r="AK264">
            <v>1</v>
          </cell>
          <cell r="AZ264">
            <v>1</v>
          </cell>
          <cell r="BB264">
            <v>16</v>
          </cell>
          <cell r="BQ264">
            <v>16</v>
          </cell>
          <cell r="BR264">
            <v>19.417999999999999</v>
          </cell>
        </row>
        <row r="265">
          <cell r="A265" t="str">
            <v>130112*</v>
          </cell>
          <cell r="T265">
            <v>20.79</v>
          </cell>
          <cell r="AI265">
            <v>20.79</v>
          </cell>
          <cell r="BR265">
            <v>20.79</v>
          </cell>
        </row>
        <row r="266">
          <cell r="A266" t="str">
            <v>130113*</v>
          </cell>
          <cell r="C266">
            <v>2</v>
          </cell>
          <cell r="N266">
            <v>0.193</v>
          </cell>
          <cell r="R266">
            <v>2.1930000000000001</v>
          </cell>
          <cell r="T266">
            <v>8.3352000000000004</v>
          </cell>
          <cell r="AI266">
            <v>8.3352000000000004</v>
          </cell>
          <cell r="AK266">
            <v>1.47</v>
          </cell>
          <cell r="AV266">
            <v>0.23</v>
          </cell>
          <cell r="AZ266">
            <v>1.7</v>
          </cell>
          <cell r="BB266">
            <v>0.48199999999999998</v>
          </cell>
          <cell r="BQ266">
            <v>0.48199999999999998</v>
          </cell>
          <cell r="BR266">
            <v>12.7102</v>
          </cell>
        </row>
        <row r="267">
          <cell r="A267" t="str">
            <v>130205*</v>
          </cell>
          <cell r="C267">
            <v>2.56</v>
          </cell>
          <cell r="Q267">
            <v>4.4669999999999996</v>
          </cell>
          <cell r="R267">
            <v>7.0269999999999992</v>
          </cell>
          <cell r="T267">
            <v>1.4319999999999999</v>
          </cell>
          <cell r="AH267">
            <v>2.94</v>
          </cell>
          <cell r="AI267">
            <v>4.3719999999999999</v>
          </cell>
          <cell r="AK267">
            <v>7.6</v>
          </cell>
          <cell r="AZ267">
            <v>7.6</v>
          </cell>
          <cell r="BB267">
            <v>1.837</v>
          </cell>
          <cell r="BQ267">
            <v>1.837</v>
          </cell>
          <cell r="BR267">
            <v>20.835999999999999</v>
          </cell>
        </row>
        <row r="268">
          <cell r="A268" t="str">
            <v>130206*</v>
          </cell>
          <cell r="T268">
            <v>1.75</v>
          </cell>
          <cell r="AI268">
            <v>1.75</v>
          </cell>
          <cell r="AK268">
            <v>2.06</v>
          </cell>
          <cell r="AZ268">
            <v>2.06</v>
          </cell>
          <cell r="BB268">
            <v>0.6</v>
          </cell>
          <cell r="BQ268">
            <v>0.6</v>
          </cell>
          <cell r="BR268">
            <v>4.41</v>
          </cell>
        </row>
        <row r="269">
          <cell r="A269" t="str">
            <v>130207*</v>
          </cell>
          <cell r="C269">
            <v>0.79</v>
          </cell>
          <cell r="R269">
            <v>0.79</v>
          </cell>
          <cell r="T269">
            <v>1.3</v>
          </cell>
          <cell r="AI269">
            <v>1.3</v>
          </cell>
          <cell r="AK269">
            <v>0.78</v>
          </cell>
          <cell r="AZ269">
            <v>0.78</v>
          </cell>
          <cell r="BR269">
            <v>2.87</v>
          </cell>
        </row>
        <row r="270">
          <cell r="A270" t="str">
            <v>130208*</v>
          </cell>
          <cell r="C270">
            <v>24.995000000000001</v>
          </cell>
          <cell r="N270">
            <v>0.218</v>
          </cell>
          <cell r="Q270">
            <v>0.14000000000000001</v>
          </cell>
          <cell r="R270">
            <v>25.353000000000002</v>
          </cell>
          <cell r="T270">
            <v>6.391</v>
          </cell>
          <cell r="AH270">
            <v>0.23</v>
          </cell>
          <cell r="AI270">
            <v>6.6210000000000004</v>
          </cell>
          <cell r="AK270">
            <v>10.763</v>
          </cell>
          <cell r="AV270">
            <v>0.113</v>
          </cell>
          <cell r="AY270">
            <v>0.20499999999999999</v>
          </cell>
          <cell r="AZ270">
            <v>11.081</v>
          </cell>
          <cell r="BB270">
            <v>41.85</v>
          </cell>
          <cell r="BM270">
            <v>0.2</v>
          </cell>
          <cell r="BP270">
            <v>0.12</v>
          </cell>
          <cell r="BQ270">
            <v>42.17</v>
          </cell>
          <cell r="BR270">
            <v>85.225000000000009</v>
          </cell>
        </row>
        <row r="271">
          <cell r="A271" t="str">
            <v>130301*</v>
          </cell>
          <cell r="C271">
            <v>0.03</v>
          </cell>
          <cell r="R271">
            <v>0.03</v>
          </cell>
          <cell r="T271">
            <v>0.01</v>
          </cell>
          <cell r="AI271">
            <v>0.01</v>
          </cell>
          <cell r="BR271">
            <v>0.04</v>
          </cell>
        </row>
        <row r="272">
          <cell r="A272" t="str">
            <v>130307*</v>
          </cell>
          <cell r="C272">
            <v>1.52</v>
          </cell>
          <cell r="R272">
            <v>1.52</v>
          </cell>
          <cell r="AK272">
            <v>0.78</v>
          </cell>
          <cell r="AZ272">
            <v>0.78</v>
          </cell>
          <cell r="BB272">
            <v>0.5</v>
          </cell>
          <cell r="BQ272">
            <v>0.5</v>
          </cell>
          <cell r="BR272">
            <v>2.8</v>
          </cell>
        </row>
        <row r="273">
          <cell r="A273" t="str">
            <v>130308*</v>
          </cell>
          <cell r="T273">
            <v>2.1</v>
          </cell>
          <cell r="AI273">
            <v>2.1</v>
          </cell>
          <cell r="AK273">
            <v>9</v>
          </cell>
          <cell r="AZ273">
            <v>9</v>
          </cell>
          <cell r="BR273">
            <v>11.1</v>
          </cell>
        </row>
        <row r="274">
          <cell r="A274" t="str">
            <v>130310*</v>
          </cell>
          <cell r="AK274">
            <v>0.20899999999999999</v>
          </cell>
          <cell r="AZ274">
            <v>0.20899999999999999</v>
          </cell>
          <cell r="BR274">
            <v>0.20899999999999999</v>
          </cell>
        </row>
        <row r="275">
          <cell r="A275" t="str">
            <v>130501*</v>
          </cell>
          <cell r="T275">
            <v>0.78</v>
          </cell>
          <cell r="AI275">
            <v>0.78</v>
          </cell>
          <cell r="AK275">
            <v>0.2</v>
          </cell>
          <cell r="AZ275">
            <v>0.2</v>
          </cell>
          <cell r="BB275">
            <v>2.67</v>
          </cell>
          <cell r="BQ275">
            <v>2.67</v>
          </cell>
          <cell r="BR275">
            <v>3.65</v>
          </cell>
        </row>
        <row r="276">
          <cell r="A276" t="str">
            <v>130502*</v>
          </cell>
          <cell r="T276">
            <v>8.2550000000000008</v>
          </cell>
          <cell r="X276">
            <v>13.6</v>
          </cell>
          <cell r="AB276">
            <v>124.87</v>
          </cell>
          <cell r="AI276">
            <v>146.72499999999999</v>
          </cell>
          <cell r="AK276">
            <v>5.1239999999999997</v>
          </cell>
          <cell r="AO276">
            <v>7.11</v>
          </cell>
          <cell r="AS276">
            <v>121.9462</v>
          </cell>
          <cell r="AZ276">
            <v>134.18020000000001</v>
          </cell>
          <cell r="BB276">
            <v>4.9000000000000004</v>
          </cell>
          <cell r="BF276">
            <v>7.16</v>
          </cell>
          <cell r="BJ276">
            <v>133.25200000000001</v>
          </cell>
          <cell r="BQ276">
            <v>145.31200000000001</v>
          </cell>
          <cell r="BR276">
            <v>426.21720000000005</v>
          </cell>
        </row>
        <row r="277">
          <cell r="A277" t="str">
            <v>130503*</v>
          </cell>
          <cell r="X277">
            <v>4.5</v>
          </cell>
          <cell r="AI277">
            <v>4.5</v>
          </cell>
          <cell r="BR277">
            <v>4.5</v>
          </cell>
        </row>
        <row r="278">
          <cell r="A278" t="str">
            <v>130507*</v>
          </cell>
          <cell r="C278">
            <v>7.9329999999999998</v>
          </cell>
          <cell r="R278">
            <v>7.9329999999999998</v>
          </cell>
          <cell r="T278">
            <v>7.3940000000000001</v>
          </cell>
          <cell r="X278">
            <v>23.54</v>
          </cell>
          <cell r="AI278">
            <v>30.933999999999997</v>
          </cell>
          <cell r="AK278">
            <v>32.83</v>
          </cell>
          <cell r="AS278">
            <v>111</v>
          </cell>
          <cell r="AZ278">
            <v>143.82999999999998</v>
          </cell>
          <cell r="BB278">
            <v>97.704999999999998</v>
          </cell>
          <cell r="BJ278">
            <v>107.15</v>
          </cell>
          <cell r="BQ278">
            <v>204.85500000000002</v>
          </cell>
          <cell r="BR278">
            <v>387.55200000000002</v>
          </cell>
        </row>
        <row r="279">
          <cell r="A279" t="str">
            <v>130508*</v>
          </cell>
          <cell r="G279">
            <v>1370.97</v>
          </cell>
          <cell r="P279">
            <v>819.43499999999995</v>
          </cell>
          <cell r="R279">
            <v>2190.4049999999997</v>
          </cell>
          <cell r="T279">
            <v>2.27</v>
          </cell>
          <cell r="X279">
            <v>2421.96</v>
          </cell>
          <cell r="AG279">
            <v>49.575000000000003</v>
          </cell>
          <cell r="AI279">
            <v>2473.8049999999998</v>
          </cell>
          <cell r="AK279">
            <v>8.9</v>
          </cell>
          <cell r="AO279">
            <v>2.2328999999999999</v>
          </cell>
          <cell r="AS279">
            <v>98.5</v>
          </cell>
          <cell r="AX279">
            <v>116.545</v>
          </cell>
          <cell r="AZ279">
            <v>226.17790000000002</v>
          </cell>
          <cell r="BB279">
            <v>7.56</v>
          </cell>
          <cell r="BF279">
            <v>3253.643</v>
          </cell>
          <cell r="BO279">
            <v>49.034999999999997</v>
          </cell>
          <cell r="BQ279">
            <v>3310.2379999999998</v>
          </cell>
          <cell r="BR279">
            <v>8200.6259000000009</v>
          </cell>
        </row>
        <row r="280">
          <cell r="A280" t="str">
            <v>130701*</v>
          </cell>
          <cell r="C280">
            <v>5.7060000000000013</v>
          </cell>
          <cell r="R280">
            <v>5.7060000000000013</v>
          </cell>
          <cell r="T280">
            <v>3.3210000000000002</v>
          </cell>
          <cell r="AI280">
            <v>3.3210000000000002</v>
          </cell>
          <cell r="AK280">
            <v>0.39300000000000002</v>
          </cell>
          <cell r="AZ280">
            <v>0.39300000000000002</v>
          </cell>
          <cell r="BB280">
            <v>7.6929999999999996</v>
          </cell>
          <cell r="BQ280">
            <v>7.6929999999999996</v>
          </cell>
          <cell r="BR280">
            <v>17.113</v>
          </cell>
        </row>
        <row r="281">
          <cell r="A281" t="str">
            <v>130702*</v>
          </cell>
          <cell r="T281">
            <v>2.7869999999999999</v>
          </cell>
          <cell r="AI281">
            <v>2.7869999999999999</v>
          </cell>
          <cell r="AK281">
            <v>0.66100000000000003</v>
          </cell>
          <cell r="AZ281">
            <v>0.66100000000000003</v>
          </cell>
          <cell r="BB281">
            <v>2.5819999999999999</v>
          </cell>
          <cell r="BQ281">
            <v>2.5819999999999999</v>
          </cell>
          <cell r="BR281">
            <v>6.0299999999999994</v>
          </cell>
        </row>
        <row r="282">
          <cell r="A282" t="str">
            <v>130703*</v>
          </cell>
          <cell r="C282">
            <v>3.7189999999999999</v>
          </cell>
          <cell r="R282">
            <v>3.7189999999999999</v>
          </cell>
          <cell r="T282">
            <v>7.9189999999999996</v>
          </cell>
          <cell r="AI282">
            <v>7.9189999999999996</v>
          </cell>
          <cell r="AK282">
            <v>3.5960000000000001</v>
          </cell>
          <cell r="AZ282">
            <v>3.5960000000000001</v>
          </cell>
          <cell r="BB282">
            <v>37.886000000000003</v>
          </cell>
          <cell r="BQ282">
            <v>37.886000000000003</v>
          </cell>
          <cell r="BR282">
            <v>53.120000000000005</v>
          </cell>
        </row>
        <row r="283">
          <cell r="A283" t="str">
            <v>130802*</v>
          </cell>
          <cell r="AK283">
            <v>2.0059999999999998</v>
          </cell>
          <cell r="AZ283">
            <v>2.0059999999999998</v>
          </cell>
          <cell r="BB283">
            <v>0.96</v>
          </cell>
          <cell r="BQ283">
            <v>0.96</v>
          </cell>
          <cell r="BR283">
            <v>2.9659999999999997</v>
          </cell>
        </row>
        <row r="284">
          <cell r="A284" t="str">
            <v>130899*</v>
          </cell>
          <cell r="C284">
            <v>19.850999999999999</v>
          </cell>
          <cell r="R284">
            <v>19.850999999999999</v>
          </cell>
          <cell r="T284">
            <v>19.135999999999999</v>
          </cell>
          <cell r="AI284">
            <v>19.135999999999999</v>
          </cell>
          <cell r="AK284">
            <v>19.37</v>
          </cell>
          <cell r="AZ284">
            <v>19.37</v>
          </cell>
          <cell r="BB284">
            <v>8.4250000000000007</v>
          </cell>
          <cell r="BQ284">
            <v>8.4250000000000007</v>
          </cell>
          <cell r="BR284">
            <v>66.781999999999996</v>
          </cell>
        </row>
        <row r="285">
          <cell r="A285" t="str">
            <v>140602*</v>
          </cell>
          <cell r="C285">
            <v>0.74</v>
          </cell>
          <cell r="R285">
            <v>0.74</v>
          </cell>
          <cell r="T285">
            <v>2.5670000000000006</v>
          </cell>
          <cell r="AI285">
            <v>2.5670000000000006</v>
          </cell>
          <cell r="AK285">
            <v>0.78600000000000003</v>
          </cell>
          <cell r="AZ285">
            <v>0.78600000000000003</v>
          </cell>
          <cell r="BB285">
            <v>0.115</v>
          </cell>
          <cell r="BQ285">
            <v>0.115</v>
          </cell>
          <cell r="BR285">
            <v>4.2080000000000002</v>
          </cell>
        </row>
        <row r="286">
          <cell r="A286" t="str">
            <v>140603*</v>
          </cell>
          <cell r="C286">
            <v>56.119</v>
          </cell>
          <cell r="R286">
            <v>56.119</v>
          </cell>
          <cell r="T286">
            <v>55.460999999999991</v>
          </cell>
          <cell r="AI286">
            <v>55.460999999999991</v>
          </cell>
          <cell r="BB286">
            <v>83.950999999999979</v>
          </cell>
          <cell r="BQ286">
            <v>83.950999999999979</v>
          </cell>
          <cell r="BR286">
            <v>195.53099999999995</v>
          </cell>
        </row>
        <row r="287">
          <cell r="A287" t="str">
            <v>140604*</v>
          </cell>
          <cell r="BB287">
            <v>4.1740000000000004</v>
          </cell>
          <cell r="BQ287">
            <v>4.1740000000000004</v>
          </cell>
          <cell r="BR287">
            <v>4.1740000000000004</v>
          </cell>
        </row>
        <row r="288">
          <cell r="A288" t="str">
            <v>140605*</v>
          </cell>
          <cell r="C288">
            <v>1.1599999999999999</v>
          </cell>
          <cell r="R288">
            <v>1.1599999999999999</v>
          </cell>
          <cell r="AK288">
            <v>0.96</v>
          </cell>
          <cell r="AZ288">
            <v>0.96</v>
          </cell>
          <cell r="BR288">
            <v>2.12</v>
          </cell>
        </row>
        <row r="289">
          <cell r="A289" t="str">
            <v>150101</v>
          </cell>
          <cell r="C289">
            <v>1.1160000000000001</v>
          </cell>
          <cell r="H289">
            <v>30.059000000000005</v>
          </cell>
          <cell r="J289">
            <v>1.4629999999999999</v>
          </cell>
          <cell r="K289">
            <v>6648.2579999999989</v>
          </cell>
          <cell r="N289">
            <v>760791.32599999988</v>
          </cell>
          <cell r="R289">
            <v>767472.22199999983</v>
          </cell>
          <cell r="T289">
            <v>1.2</v>
          </cell>
          <cell r="Y289">
            <v>30.787999999999997</v>
          </cell>
          <cell r="AA289">
            <v>1.9700000000000002</v>
          </cell>
          <cell r="AB289">
            <v>7126.0094000000008</v>
          </cell>
          <cell r="AC289">
            <v>399.78100000000001</v>
          </cell>
          <cell r="AE289">
            <v>752787.39800000004</v>
          </cell>
          <cell r="AG289">
            <v>0.17</v>
          </cell>
          <cell r="AI289">
            <v>760347.31640000013</v>
          </cell>
          <cell r="AK289">
            <v>7.0179999999999998</v>
          </cell>
          <cell r="AP289">
            <v>25.632000000000001</v>
          </cell>
          <cell r="AR289">
            <v>42.615000000000016</v>
          </cell>
          <cell r="AS289">
            <v>7880.9034000000011</v>
          </cell>
          <cell r="AT289">
            <v>377.02</v>
          </cell>
          <cell r="AV289">
            <v>693129.73899999994</v>
          </cell>
          <cell r="AX289">
            <v>0.5</v>
          </cell>
          <cell r="AZ289">
            <v>701463.42739999993</v>
          </cell>
          <cell r="BB289">
            <v>1.6269999999999998</v>
          </cell>
          <cell r="BG289">
            <v>21.606000000000002</v>
          </cell>
          <cell r="BI289">
            <v>198.43400000000003</v>
          </cell>
          <cell r="BJ289">
            <v>7690.4859999999999</v>
          </cell>
          <cell r="BK289">
            <v>556.41499999999996</v>
          </cell>
          <cell r="BM289">
            <v>706536.56900000002</v>
          </cell>
          <cell r="BQ289">
            <v>715005.13699999999</v>
          </cell>
          <cell r="BR289">
            <v>2944288.1027999995</v>
          </cell>
        </row>
        <row r="290">
          <cell r="A290" t="str">
            <v>150102</v>
          </cell>
          <cell r="C290">
            <v>14.317</v>
          </cell>
          <cell r="H290">
            <v>858.2</v>
          </cell>
          <cell r="J290">
            <v>5.4</v>
          </cell>
          <cell r="K290">
            <v>18833.239000000009</v>
          </cell>
          <cell r="N290">
            <v>55805.047999999995</v>
          </cell>
          <cell r="P290">
            <v>3739.8575000000001</v>
          </cell>
          <cell r="R290">
            <v>79256.061499999996</v>
          </cell>
          <cell r="T290">
            <v>18.484999999999999</v>
          </cell>
          <cell r="Y290">
            <v>448.2</v>
          </cell>
          <cell r="AA290">
            <v>1.7999999999999998</v>
          </cell>
          <cell r="AB290">
            <v>29918.708300000006</v>
          </cell>
          <cell r="AC290">
            <v>5.2729999999999997</v>
          </cell>
          <cell r="AE290">
            <v>49148.327999999987</v>
          </cell>
          <cell r="AG290">
            <v>4912.0369999999994</v>
          </cell>
          <cell r="AI290">
            <v>84452.831299999991</v>
          </cell>
          <cell r="AK290">
            <v>6.1260000000000003</v>
          </cell>
          <cell r="AS290">
            <v>32617.6538</v>
          </cell>
          <cell r="AT290">
            <v>125.509</v>
          </cell>
          <cell r="AV290">
            <v>55612.032899999984</v>
          </cell>
          <cell r="AX290">
            <v>5249.174</v>
          </cell>
          <cell r="AZ290">
            <v>93610.495699999985</v>
          </cell>
          <cell r="BB290">
            <v>7.1789999999999994</v>
          </cell>
          <cell r="BG290">
            <v>0.19999999999999998</v>
          </cell>
          <cell r="BI290">
            <v>433</v>
          </cell>
          <cell r="BJ290">
            <v>39897.917999999991</v>
          </cell>
          <cell r="BK290">
            <v>152.84399999999999</v>
          </cell>
          <cell r="BM290">
            <v>69845.043000000005</v>
          </cell>
          <cell r="BO290">
            <v>2985.223</v>
          </cell>
          <cell r="BQ290">
            <v>113321.40699999999</v>
          </cell>
          <cell r="BR290">
            <v>370640.79549999995</v>
          </cell>
        </row>
        <row r="291">
          <cell r="A291" t="str">
            <v>150103</v>
          </cell>
          <cell r="H291">
            <v>2294.7189999999982</v>
          </cell>
          <cell r="J291">
            <v>253.18500000000003</v>
          </cell>
          <cell r="K291">
            <v>550.73680000000002</v>
          </cell>
          <cell r="N291">
            <v>50808.357999999993</v>
          </cell>
          <cell r="P291">
            <v>244.95099999999999</v>
          </cell>
          <cell r="R291">
            <v>54151.949799999995</v>
          </cell>
          <cell r="Y291">
            <v>3451.6929999999993</v>
          </cell>
          <cell r="AA291">
            <v>108.92200000000003</v>
          </cell>
          <cell r="AB291">
            <v>783.09800000000007</v>
          </cell>
          <cell r="AE291">
            <v>72634.237999999998</v>
          </cell>
          <cell r="AG291">
            <v>32.625</v>
          </cell>
          <cell r="AI291">
            <v>77010.576000000001</v>
          </cell>
          <cell r="AK291">
            <v>0.06</v>
          </cell>
          <cell r="AP291">
            <v>3868.2739999999994</v>
          </cell>
          <cell r="AR291">
            <v>213.76000000000002</v>
          </cell>
          <cell r="AS291">
            <v>632.60180000000003</v>
          </cell>
          <cell r="AV291">
            <v>37626.26</v>
          </cell>
          <cell r="AZ291">
            <v>42340.955800000003</v>
          </cell>
          <cell r="BB291">
            <v>0.1</v>
          </cell>
          <cell r="BG291">
            <v>152680.35100000005</v>
          </cell>
          <cell r="BI291">
            <v>220.221</v>
          </cell>
          <cell r="BJ291">
            <v>966.60800000000006</v>
          </cell>
          <cell r="BM291">
            <v>151597.02600000001</v>
          </cell>
          <cell r="BQ291">
            <v>305464.3060000001</v>
          </cell>
          <cell r="BR291">
            <v>478967.7876000001</v>
          </cell>
        </row>
        <row r="292">
          <cell r="A292" t="str">
            <v>150104</v>
          </cell>
          <cell r="K292">
            <v>311.20800000000003</v>
          </cell>
          <cell r="R292">
            <v>311.20800000000003</v>
          </cell>
          <cell r="AB292">
            <v>365.97399999999999</v>
          </cell>
          <cell r="AE292">
            <v>12</v>
          </cell>
          <cell r="AI292">
            <v>377.97399999999999</v>
          </cell>
          <cell r="AS292">
            <v>194.32100000000003</v>
          </cell>
          <cell r="AZ292">
            <v>194.32100000000003</v>
          </cell>
          <cell r="BJ292">
            <v>3390.5009999999997</v>
          </cell>
          <cell r="BQ292">
            <v>3390.5009999999997</v>
          </cell>
          <cell r="BR292">
            <v>4274.0039999999999</v>
          </cell>
        </row>
        <row r="293">
          <cell r="A293" t="str">
            <v>150105</v>
          </cell>
          <cell r="C293">
            <v>49.356000000000002</v>
          </cell>
          <cell r="E293">
            <v>6.8</v>
          </cell>
          <cell r="H293">
            <v>320.01</v>
          </cell>
          <cell r="K293">
            <v>1961.4892000000002</v>
          </cell>
          <cell r="N293">
            <v>5160.5899999999992</v>
          </cell>
          <cell r="R293">
            <v>7498.2451999999994</v>
          </cell>
          <cell r="T293">
            <v>75.632000000000005</v>
          </cell>
          <cell r="V293">
            <v>13.08</v>
          </cell>
          <cell r="AB293">
            <v>3024.2624000000005</v>
          </cell>
          <cell r="AE293">
            <v>6485.5419999999995</v>
          </cell>
          <cell r="AI293">
            <v>9598.5164000000004</v>
          </cell>
          <cell r="AK293">
            <v>0.191</v>
          </cell>
          <cell r="AS293">
            <v>5033.0131999999994</v>
          </cell>
          <cell r="AV293">
            <v>5923.7</v>
          </cell>
          <cell r="AZ293">
            <v>10956.904199999999</v>
          </cell>
          <cell r="BB293">
            <v>1.1319999999999999</v>
          </cell>
          <cell r="BD293">
            <v>105.4</v>
          </cell>
          <cell r="BJ293">
            <v>4696.1790000000001</v>
          </cell>
          <cell r="BM293">
            <v>7107.9500000000007</v>
          </cell>
          <cell r="BQ293">
            <v>11910.661</v>
          </cell>
          <cell r="BR293">
            <v>39964.326799999995</v>
          </cell>
        </row>
        <row r="294">
          <cell r="A294" t="str">
            <v>150106</v>
          </cell>
          <cell r="C294">
            <v>4.24</v>
          </cell>
          <cell r="H294">
            <v>756.17</v>
          </cell>
          <cell r="K294">
            <v>20772.778100000003</v>
          </cell>
          <cell r="N294">
            <v>15.95</v>
          </cell>
          <cell r="R294">
            <v>21549.138100000004</v>
          </cell>
          <cell r="T294">
            <v>1.5</v>
          </cell>
          <cell r="Y294">
            <v>6.4000000000000001E-2</v>
          </cell>
          <cell r="AB294">
            <v>34285.577900000004</v>
          </cell>
          <cell r="AE294">
            <v>50.635999999999996</v>
          </cell>
          <cell r="AI294">
            <v>34337.777900000001</v>
          </cell>
          <cell r="AK294">
            <v>66.45</v>
          </cell>
          <cell r="AP294">
            <v>8.9999999999999993E-3</v>
          </cell>
          <cell r="AR294">
            <v>7.3</v>
          </cell>
          <cell r="AS294">
            <v>39196.704500000014</v>
          </cell>
          <cell r="AV294">
            <v>931.90300000000002</v>
          </cell>
          <cell r="AZ294">
            <v>40202.366500000011</v>
          </cell>
          <cell r="BB294">
            <v>9.3000000000000013E-2</v>
          </cell>
          <cell r="BJ294">
            <v>44897.890999999996</v>
          </cell>
          <cell r="BM294">
            <v>1360.3470000000002</v>
          </cell>
          <cell r="BQ294">
            <v>46258.330999999998</v>
          </cell>
          <cell r="BR294">
            <v>142347.61350000001</v>
          </cell>
        </row>
        <row r="295">
          <cell r="A295" t="str">
            <v>150107</v>
          </cell>
          <cell r="K295">
            <v>11619.848000000002</v>
          </cell>
          <cell r="P295">
            <v>471.7</v>
          </cell>
          <cell r="R295">
            <v>12091.548000000003</v>
          </cell>
          <cell r="AB295">
            <v>16358.546</v>
          </cell>
          <cell r="AG295">
            <v>9956.2799999999988</v>
          </cell>
          <cell r="AI295">
            <v>26314.826000000001</v>
          </cell>
          <cell r="AS295">
            <v>17749.493999999999</v>
          </cell>
          <cell r="AT295">
            <v>0.76</v>
          </cell>
          <cell r="AX295">
            <v>7439.26</v>
          </cell>
          <cell r="AZ295">
            <v>25189.513999999996</v>
          </cell>
          <cell r="BJ295">
            <v>19296.532000000003</v>
          </cell>
          <cell r="BO295">
            <v>9588.48</v>
          </cell>
          <cell r="BQ295">
            <v>28885.012000000002</v>
          </cell>
          <cell r="BR295">
            <v>92480.900000000009</v>
          </cell>
        </row>
        <row r="296">
          <cell r="A296" t="str">
            <v>150109</v>
          </cell>
          <cell r="K296">
            <v>1.8</v>
          </cell>
          <cell r="R296">
            <v>1.8</v>
          </cell>
          <cell r="AB296">
            <v>1.7890000000000001</v>
          </cell>
          <cell r="AI296">
            <v>1.7890000000000001</v>
          </cell>
          <cell r="AS296">
            <v>7.64</v>
          </cell>
          <cell r="AZ296">
            <v>7.64</v>
          </cell>
          <cell r="BJ296">
            <v>26.59</v>
          </cell>
          <cell r="BQ296">
            <v>26.59</v>
          </cell>
          <cell r="BR296">
            <v>37.819000000000003</v>
          </cell>
        </row>
        <row r="297">
          <cell r="A297" t="str">
            <v>150110*</v>
          </cell>
          <cell r="C297">
            <v>735.06900000000019</v>
          </cell>
          <cell r="K297">
            <v>596.61</v>
          </cell>
          <cell r="N297">
            <v>126.321</v>
          </cell>
          <cell r="R297">
            <v>1458</v>
          </cell>
          <cell r="T297">
            <v>358.31659999999999</v>
          </cell>
          <cell r="Y297">
            <v>670.40099999999995</v>
          </cell>
          <cell r="AB297">
            <v>77.724999999999994</v>
          </cell>
          <cell r="AE297">
            <v>756.21</v>
          </cell>
          <cell r="AI297">
            <v>1862.6525999999999</v>
          </cell>
          <cell r="AK297">
            <v>464.89860000000004</v>
          </cell>
          <cell r="AP297">
            <v>1243.7829999999999</v>
          </cell>
          <cell r="AS297">
            <v>382.04339999999996</v>
          </cell>
          <cell r="AV297">
            <v>368.86</v>
          </cell>
          <cell r="AZ297">
            <v>2459.585</v>
          </cell>
          <cell r="BB297">
            <v>80.470499999999987</v>
          </cell>
          <cell r="BG297">
            <v>1560.5820000000001</v>
          </cell>
          <cell r="BJ297">
            <v>437.92900000000003</v>
          </cell>
          <cell r="BM297">
            <v>753.96500000000003</v>
          </cell>
          <cell r="BQ297">
            <v>2832.9465</v>
          </cell>
          <cell r="BR297">
            <v>8613.1840999999986</v>
          </cell>
        </row>
        <row r="298">
          <cell r="A298" t="str">
            <v>150111*</v>
          </cell>
          <cell r="C298">
            <v>0.33</v>
          </cell>
          <cell r="K298">
            <v>7.3996000000000004</v>
          </cell>
          <cell r="R298">
            <v>7.7296000000000005</v>
          </cell>
          <cell r="T298">
            <v>5.3949999999999996</v>
          </cell>
          <cell r="AE298">
            <v>10</v>
          </cell>
          <cell r="AI298">
            <v>15.395</v>
          </cell>
          <cell r="AK298">
            <v>14.302</v>
          </cell>
          <cell r="AS298">
            <v>12.958800000000002</v>
          </cell>
          <cell r="AZ298">
            <v>27.260800000000003</v>
          </cell>
          <cell r="BB298">
            <v>8.1639999999999997</v>
          </cell>
          <cell r="BJ298">
            <v>15.715999999999999</v>
          </cell>
          <cell r="BM298">
            <v>15.715999999999999</v>
          </cell>
          <cell r="BQ298">
            <v>39.595999999999997</v>
          </cell>
          <cell r="BR298">
            <v>89.981399999999994</v>
          </cell>
        </row>
        <row r="299">
          <cell r="A299" t="str">
            <v>150202*</v>
          </cell>
          <cell r="C299">
            <v>301.32100000000003</v>
          </cell>
          <cell r="K299">
            <v>600</v>
          </cell>
          <cell r="R299">
            <v>901.32100000000003</v>
          </cell>
          <cell r="T299">
            <v>480.42500000000001</v>
          </cell>
          <cell r="AE299">
            <v>600</v>
          </cell>
          <cell r="AI299">
            <v>1080.425</v>
          </cell>
          <cell r="AK299">
            <v>139.62759999999997</v>
          </cell>
          <cell r="AS299">
            <v>603.71259999999995</v>
          </cell>
          <cell r="AZ299">
            <v>743.34019999999987</v>
          </cell>
          <cell r="BB299">
            <v>393.05099999999999</v>
          </cell>
          <cell r="BJ299">
            <v>683.91499999999996</v>
          </cell>
          <cell r="BM299">
            <v>683.91499999999996</v>
          </cell>
          <cell r="BQ299">
            <v>1760.8809999999999</v>
          </cell>
          <cell r="BR299">
            <v>4485.9671999999991</v>
          </cell>
        </row>
        <row r="300">
          <cell r="A300" t="str">
            <v>150203</v>
          </cell>
          <cell r="C300">
            <v>9.9019999999999992</v>
          </cell>
          <cell r="E300">
            <v>1989.7350000000001</v>
          </cell>
          <cell r="H300">
            <v>0.21000000000000002</v>
          </cell>
          <cell r="K300">
            <v>724.28369999999995</v>
          </cell>
          <cell r="R300">
            <v>2724.1307000000002</v>
          </cell>
          <cell r="T300">
            <v>12.994999999999999</v>
          </cell>
          <cell r="V300">
            <v>2085.5509999999999</v>
          </cell>
          <cell r="Y300">
            <v>0.3</v>
          </cell>
          <cell r="AB300">
            <v>1475.9922999999999</v>
          </cell>
          <cell r="AI300">
            <v>3574.8382999999999</v>
          </cell>
          <cell r="AK300">
            <v>11.439</v>
          </cell>
          <cell r="AM300">
            <v>2125.6759999999999</v>
          </cell>
          <cell r="AP300">
            <v>0.19</v>
          </cell>
          <cell r="AS300">
            <v>2339.2335999999996</v>
          </cell>
          <cell r="AZ300">
            <v>4476.5385999999999</v>
          </cell>
          <cell r="BB300">
            <v>13.081</v>
          </cell>
          <cell r="BD300">
            <v>1837.9770000000001</v>
          </cell>
          <cell r="BG300">
            <v>8.9999999999999993E-3</v>
          </cell>
          <cell r="BJ300">
            <v>3023.9769999999994</v>
          </cell>
          <cell r="BQ300">
            <v>4875.0439999999999</v>
          </cell>
          <cell r="BR300">
            <v>15650.551600000001</v>
          </cell>
        </row>
        <row r="301">
          <cell r="A301" t="str">
            <v>160103</v>
          </cell>
          <cell r="K301">
            <v>15.540299999999998</v>
          </cell>
          <cell r="P301">
            <v>52.183000000000007</v>
          </cell>
          <cell r="R301">
            <v>67.723300000000009</v>
          </cell>
          <cell r="AB301">
            <v>4336.2979999999998</v>
          </cell>
          <cell r="AG301">
            <v>195.67</v>
          </cell>
          <cell r="AI301">
            <v>4531.9679999999998</v>
          </cell>
          <cell r="AS301">
            <v>4931.9113000000007</v>
          </cell>
          <cell r="AX301">
            <v>390.96799999999996</v>
          </cell>
          <cell r="AZ301">
            <v>5322.8793000000005</v>
          </cell>
          <cell r="BI301">
            <v>1</v>
          </cell>
          <cell r="BJ301">
            <v>1612.596</v>
          </cell>
          <cell r="BO301">
            <v>429.9</v>
          </cell>
          <cell r="BQ301">
            <v>2043.4960000000001</v>
          </cell>
          <cell r="BR301">
            <v>11966.0666</v>
          </cell>
        </row>
        <row r="302">
          <cell r="A302" t="str">
            <v>160104*</v>
          </cell>
          <cell r="K302">
            <v>38289.464</v>
          </cell>
          <cell r="R302">
            <v>38289.464</v>
          </cell>
          <cell r="AB302">
            <v>50792.942000000003</v>
          </cell>
          <cell r="AI302">
            <v>50792.942000000003</v>
          </cell>
          <cell r="AR302">
            <v>261.95</v>
          </cell>
          <cell r="AS302">
            <v>31146.907000000007</v>
          </cell>
          <cell r="AT302">
            <v>86.647999999999996</v>
          </cell>
          <cell r="AZ302">
            <v>31495.505000000008</v>
          </cell>
          <cell r="BI302">
            <v>267.81400000000002</v>
          </cell>
          <cell r="BJ302">
            <v>31921.862000000001</v>
          </cell>
          <cell r="BK302">
            <v>21.853000000000002</v>
          </cell>
          <cell r="BQ302">
            <v>32211.528999999999</v>
          </cell>
          <cell r="BR302">
            <v>152789.44</v>
          </cell>
        </row>
        <row r="303">
          <cell r="A303" t="str">
            <v>160106</v>
          </cell>
          <cell r="K303">
            <v>779.36200000000008</v>
          </cell>
          <cell r="R303">
            <v>779.36200000000008</v>
          </cell>
          <cell r="AB303">
            <v>1496.1489999999999</v>
          </cell>
          <cell r="AI303">
            <v>1496.1489999999999</v>
          </cell>
          <cell r="AS303">
            <v>3447.3470000000007</v>
          </cell>
          <cell r="AZ303">
            <v>3447.3470000000007</v>
          </cell>
          <cell r="BJ303">
            <v>2717.1149999999998</v>
          </cell>
          <cell r="BQ303">
            <v>2717.1149999999998</v>
          </cell>
          <cell r="BR303">
            <v>8439.973</v>
          </cell>
        </row>
        <row r="304">
          <cell r="A304" t="str">
            <v>160107*</v>
          </cell>
          <cell r="C304">
            <v>20.986999999999998</v>
          </cell>
          <cell r="K304">
            <v>290.99099999999999</v>
          </cell>
          <cell r="R304">
            <v>311.97800000000001</v>
          </cell>
          <cell r="T304">
            <v>24.745000000000001</v>
          </cell>
          <cell r="AE304">
            <v>291.09699999999998</v>
          </cell>
          <cell r="AI304">
            <v>315.84199999999998</v>
          </cell>
          <cell r="AK304">
            <v>21.71</v>
          </cell>
          <cell r="AS304">
            <v>299.27929999999998</v>
          </cell>
          <cell r="AZ304">
            <v>320.98929999999996</v>
          </cell>
          <cell r="BB304">
            <v>20.039000000000001</v>
          </cell>
          <cell r="BJ304">
            <v>307.55399999999997</v>
          </cell>
          <cell r="BM304">
            <v>307.55399999999997</v>
          </cell>
          <cell r="BQ304">
            <v>635.14699999999993</v>
          </cell>
          <cell r="BR304">
            <v>1583.9562999999998</v>
          </cell>
        </row>
        <row r="305">
          <cell r="A305" t="str">
            <v>160111*</v>
          </cell>
          <cell r="K305">
            <v>1.4738999999999998</v>
          </cell>
          <cell r="R305">
            <v>1.4738999999999998</v>
          </cell>
          <cell r="AB305">
            <v>0.59199999999999997</v>
          </cell>
          <cell r="AI305">
            <v>0.59199999999999997</v>
          </cell>
          <cell r="AS305">
            <v>0.42699999999999994</v>
          </cell>
          <cell r="AZ305">
            <v>0.42699999999999994</v>
          </cell>
          <cell r="BJ305">
            <v>0.16600000000000001</v>
          </cell>
          <cell r="BQ305">
            <v>0.16600000000000001</v>
          </cell>
          <cell r="BR305">
            <v>2.6588999999999996</v>
          </cell>
        </row>
        <row r="306">
          <cell r="A306" t="str">
            <v>160112</v>
          </cell>
          <cell r="K306">
            <v>22.569600000000001</v>
          </cell>
          <cell r="R306">
            <v>22.569600000000001</v>
          </cell>
          <cell r="V306">
            <v>1.48</v>
          </cell>
          <cell r="AB306">
            <v>14.372</v>
          </cell>
          <cell r="AI306">
            <v>15.852</v>
          </cell>
          <cell r="AM306">
            <v>0.35</v>
          </cell>
          <cell r="AS306">
            <v>16.439</v>
          </cell>
          <cell r="AZ306">
            <v>16.789000000000001</v>
          </cell>
          <cell r="BD306">
            <v>0.13800000000000001</v>
          </cell>
          <cell r="BJ306">
            <v>9.9879999999999995</v>
          </cell>
          <cell r="BQ306">
            <v>10.125999999999999</v>
          </cell>
          <cell r="BR306">
            <v>65.336600000000004</v>
          </cell>
        </row>
        <row r="307">
          <cell r="A307" t="str">
            <v>160113*</v>
          </cell>
          <cell r="C307">
            <v>1.8879999999999999</v>
          </cell>
          <cell r="K307">
            <v>14.6911</v>
          </cell>
          <cell r="R307">
            <v>16.5791</v>
          </cell>
          <cell r="T307">
            <v>6.99</v>
          </cell>
          <cell r="AE307">
            <v>13.878800000000002</v>
          </cell>
          <cell r="AI307">
            <v>20.8688</v>
          </cell>
          <cell r="AK307">
            <v>0.46</v>
          </cell>
          <cell r="AS307">
            <v>12.3148</v>
          </cell>
          <cell r="AZ307">
            <v>12.774800000000001</v>
          </cell>
          <cell r="BB307">
            <v>1.26</v>
          </cell>
          <cell r="BJ307">
            <v>20.511999999999997</v>
          </cell>
          <cell r="BM307">
            <v>20.511999999999997</v>
          </cell>
          <cell r="BQ307">
            <v>42.283999999999992</v>
          </cell>
          <cell r="BR307">
            <v>92.506699999999995</v>
          </cell>
        </row>
        <row r="308">
          <cell r="A308" t="str">
            <v>160114*</v>
          </cell>
          <cell r="C308">
            <v>5.0220000000000002</v>
          </cell>
          <cell r="K308">
            <v>65.297200000000004</v>
          </cell>
          <cell r="R308">
            <v>70.319200000000009</v>
          </cell>
          <cell r="T308">
            <v>2.9129999999999994</v>
          </cell>
          <cell r="AD308">
            <v>77.454099999999997</v>
          </cell>
          <cell r="AI308">
            <v>80.367099999999994</v>
          </cell>
          <cell r="AK308">
            <v>1.48</v>
          </cell>
          <cell r="AS308">
            <v>31.430399999999999</v>
          </cell>
          <cell r="AZ308">
            <v>32.910399999999996</v>
          </cell>
          <cell r="BB308">
            <v>4.82</v>
          </cell>
          <cell r="BJ308">
            <v>36.677999999999997</v>
          </cell>
          <cell r="BL308">
            <v>36.677999999999997</v>
          </cell>
          <cell r="BQ308">
            <v>78.175999999999988</v>
          </cell>
          <cell r="BR308">
            <v>261.77269999999999</v>
          </cell>
        </row>
        <row r="309">
          <cell r="A309" t="str">
            <v>160115</v>
          </cell>
          <cell r="C309">
            <v>6.2910000000000004</v>
          </cell>
          <cell r="K309">
            <v>31.090099999999996</v>
          </cell>
          <cell r="R309">
            <v>37.381099999999996</v>
          </cell>
          <cell r="T309">
            <v>2.609</v>
          </cell>
          <cell r="AD309">
            <v>20</v>
          </cell>
          <cell r="AI309">
            <v>22.609000000000002</v>
          </cell>
          <cell r="AK309">
            <v>2.9039999999999999</v>
          </cell>
          <cell r="AS309">
            <v>48.130299999999998</v>
          </cell>
          <cell r="AZ309">
            <v>51.034300000000002</v>
          </cell>
          <cell r="BB309">
            <v>2.149</v>
          </cell>
          <cell r="BJ309">
            <v>58.343000000000004</v>
          </cell>
          <cell r="BL309">
            <v>58.343000000000004</v>
          </cell>
          <cell r="BQ309">
            <v>118.83500000000001</v>
          </cell>
          <cell r="BR309">
            <v>229.85939999999999</v>
          </cell>
        </row>
        <row r="310">
          <cell r="A310" t="str">
            <v>160116</v>
          </cell>
          <cell r="AB310">
            <v>0.875</v>
          </cell>
          <cell r="AI310">
            <v>0.875</v>
          </cell>
          <cell r="BR310">
            <v>0.875</v>
          </cell>
        </row>
        <row r="311">
          <cell r="A311" t="str">
            <v>160117</v>
          </cell>
          <cell r="J311">
            <v>623.94899999999996</v>
          </cell>
          <cell r="K311">
            <v>4742.1899999999996</v>
          </cell>
          <cell r="O311">
            <v>4723.96</v>
          </cell>
          <cell r="R311">
            <v>10090.098999999998</v>
          </cell>
          <cell r="AB311">
            <v>4173.7780000000002</v>
          </cell>
          <cell r="AF311">
            <v>7259.21</v>
          </cell>
          <cell r="AI311">
            <v>11432.988000000001</v>
          </cell>
          <cell r="AS311">
            <v>5380.9679999999998</v>
          </cell>
          <cell r="AW311">
            <v>6388.51</v>
          </cell>
          <cell r="AZ311">
            <v>11769.477999999999</v>
          </cell>
          <cell r="BJ311">
            <v>5289.0249999999987</v>
          </cell>
          <cell r="BN311">
            <v>6660.1369999999988</v>
          </cell>
          <cell r="BQ311">
            <v>11949.161999999997</v>
          </cell>
          <cell r="BR311">
            <v>45241.726999999999</v>
          </cell>
        </row>
        <row r="312">
          <cell r="A312" t="str">
            <v>160118</v>
          </cell>
          <cell r="K312">
            <v>165.93700000000001</v>
          </cell>
          <cell r="O312">
            <v>0.4</v>
          </cell>
          <cell r="R312">
            <v>166.33700000000002</v>
          </cell>
          <cell r="AB312">
            <v>75.827999999999989</v>
          </cell>
          <cell r="AF312">
            <v>5.4</v>
          </cell>
          <cell r="AI312">
            <v>81.227999999999994</v>
          </cell>
          <cell r="AS312">
            <v>271.108</v>
          </cell>
          <cell r="AW312">
            <v>2.2000000000000002</v>
          </cell>
          <cell r="AZ312">
            <v>273.30799999999999</v>
          </cell>
          <cell r="BJ312">
            <v>738.06899999999996</v>
          </cell>
          <cell r="BN312">
            <v>1</v>
          </cell>
          <cell r="BO312">
            <v>1.2310000000000001</v>
          </cell>
          <cell r="BQ312">
            <v>740.3</v>
          </cell>
          <cell r="BR312">
            <v>1261.173</v>
          </cell>
        </row>
        <row r="313">
          <cell r="A313" t="str">
            <v>160119</v>
          </cell>
          <cell r="C313">
            <v>6.3</v>
          </cell>
          <cell r="E313">
            <v>0.16</v>
          </cell>
          <cell r="K313">
            <v>546.04540000000009</v>
          </cell>
          <cell r="N313">
            <v>288.25399999999996</v>
          </cell>
          <cell r="P313">
            <v>141.251</v>
          </cell>
          <cell r="R313">
            <v>982.01040000000012</v>
          </cell>
          <cell r="V313">
            <v>1.22</v>
          </cell>
          <cell r="AB313">
            <v>419.79260000000005</v>
          </cell>
          <cell r="AE313">
            <v>197.36099999999999</v>
          </cell>
          <cell r="AG313">
            <v>208.15200000000002</v>
          </cell>
          <cell r="AI313">
            <v>826.52560000000017</v>
          </cell>
          <cell r="AK313">
            <v>0.12</v>
          </cell>
          <cell r="AM313">
            <v>200.8</v>
          </cell>
          <cell r="AS313">
            <v>877.97519999999997</v>
          </cell>
          <cell r="AV313">
            <v>213.83599999999998</v>
          </cell>
          <cell r="AX313">
            <v>317.64800000000002</v>
          </cell>
          <cell r="AZ313">
            <v>1610.3791999999999</v>
          </cell>
          <cell r="BD313">
            <v>200.8</v>
          </cell>
          <cell r="BJ313">
            <v>1680.865</v>
          </cell>
          <cell r="BM313">
            <v>789.59799999999996</v>
          </cell>
          <cell r="BO313">
            <v>229.37700000000001</v>
          </cell>
          <cell r="BQ313">
            <v>2900.64</v>
          </cell>
          <cell r="BR313">
            <v>6319.5552000000007</v>
          </cell>
        </row>
        <row r="314">
          <cell r="A314" t="str">
            <v>160120</v>
          </cell>
          <cell r="K314">
            <v>100</v>
          </cell>
          <cell r="R314">
            <v>100</v>
          </cell>
          <cell r="AB314">
            <v>127.68720000000002</v>
          </cell>
          <cell r="AI314">
            <v>127.68720000000002</v>
          </cell>
          <cell r="AS314">
            <v>94.101999999999975</v>
          </cell>
          <cell r="AZ314">
            <v>94.101999999999975</v>
          </cell>
          <cell r="BJ314">
            <v>135.22399999999999</v>
          </cell>
          <cell r="BQ314">
            <v>135.22399999999999</v>
          </cell>
          <cell r="BR314">
            <v>457.01319999999998</v>
          </cell>
        </row>
        <row r="315">
          <cell r="A315" t="str">
            <v>160121*</v>
          </cell>
          <cell r="K315">
            <v>1.7450000000000001</v>
          </cell>
          <cell r="R315">
            <v>1.7450000000000001</v>
          </cell>
          <cell r="AE315">
            <v>5</v>
          </cell>
          <cell r="AI315">
            <v>5</v>
          </cell>
          <cell r="AS315">
            <v>9.2650000000000006</v>
          </cell>
          <cell r="AZ315">
            <v>9.2650000000000006</v>
          </cell>
          <cell r="BJ315">
            <v>0.97499999999999998</v>
          </cell>
          <cell r="BM315">
            <v>0.97499999999999998</v>
          </cell>
          <cell r="BQ315">
            <v>1.95</v>
          </cell>
          <cell r="BR315">
            <v>17.960000000000004</v>
          </cell>
        </row>
        <row r="316">
          <cell r="A316" t="str">
            <v>160122</v>
          </cell>
          <cell r="K316">
            <v>63.304699999999997</v>
          </cell>
          <cell r="R316">
            <v>63.304699999999997</v>
          </cell>
          <cell r="AB316">
            <v>43.505000000000003</v>
          </cell>
          <cell r="AF316">
            <v>4.09</v>
          </cell>
          <cell r="AI316">
            <v>47.594999999999999</v>
          </cell>
          <cell r="AS316">
            <v>39.891999999999996</v>
          </cell>
          <cell r="AZ316">
            <v>39.891999999999996</v>
          </cell>
          <cell r="BJ316">
            <v>189.125</v>
          </cell>
          <cell r="BQ316">
            <v>189.125</v>
          </cell>
          <cell r="BR316">
            <v>339.91669999999999</v>
          </cell>
        </row>
        <row r="317">
          <cell r="A317" t="str">
            <v>160199</v>
          </cell>
          <cell r="K317">
            <v>5475.3811000000005</v>
          </cell>
          <cell r="R317">
            <v>5475.3811000000005</v>
          </cell>
          <cell r="AB317">
            <v>3344.5673000000002</v>
          </cell>
          <cell r="AI317">
            <v>3344.5673000000002</v>
          </cell>
          <cell r="AS317">
            <v>2195.0957999999996</v>
          </cell>
          <cell r="AZ317">
            <v>2195.0957999999996</v>
          </cell>
          <cell r="BD317">
            <v>210.6</v>
          </cell>
          <cell r="BJ317">
            <v>1694.92</v>
          </cell>
          <cell r="BQ317">
            <v>1905.52</v>
          </cell>
          <cell r="BR317">
            <v>12920.564200000001</v>
          </cell>
        </row>
        <row r="318">
          <cell r="A318" t="str">
            <v>160211*</v>
          </cell>
          <cell r="K318">
            <v>184.02300000000002</v>
          </cell>
          <cell r="R318">
            <v>184.02300000000002</v>
          </cell>
          <cell r="AB318">
            <v>436.78799999999995</v>
          </cell>
          <cell r="AI318">
            <v>436.78799999999995</v>
          </cell>
          <cell r="AS318">
            <v>42.863999999999997</v>
          </cell>
          <cell r="AZ318">
            <v>42.863999999999997</v>
          </cell>
          <cell r="BR318">
            <v>663.67499999999995</v>
          </cell>
        </row>
        <row r="319">
          <cell r="A319" t="str">
            <v>160213*</v>
          </cell>
          <cell r="C319">
            <v>2.91</v>
          </cell>
          <cell r="K319">
            <v>1153.6746000000001</v>
          </cell>
          <cell r="P319">
            <v>397.44199999999995</v>
          </cell>
          <cell r="R319">
            <v>1554.0266000000001</v>
          </cell>
          <cell r="T319">
            <v>0.51800000000000002</v>
          </cell>
          <cell r="AB319">
            <v>2135.1963000000001</v>
          </cell>
          <cell r="AG319">
            <v>359.76499999999999</v>
          </cell>
          <cell r="AI319">
            <v>2495.4793</v>
          </cell>
          <cell r="AK319">
            <v>1.002</v>
          </cell>
          <cell r="AS319">
            <v>888.42550000000006</v>
          </cell>
          <cell r="AX319">
            <v>411.61500000000001</v>
          </cell>
          <cell r="AZ319">
            <v>1301.0425</v>
          </cell>
          <cell r="BB319">
            <v>1.179</v>
          </cell>
          <cell r="BJ319">
            <v>329.98199999999997</v>
          </cell>
          <cell r="BO319">
            <v>355.85700000000003</v>
          </cell>
          <cell r="BQ319">
            <v>687.01800000000003</v>
          </cell>
          <cell r="BR319">
            <v>6037.5663999999997</v>
          </cell>
        </row>
        <row r="320">
          <cell r="A320" t="str">
            <v>160214</v>
          </cell>
          <cell r="J320">
            <v>108.6</v>
          </cell>
          <cell r="K320">
            <v>1916.0455999999999</v>
          </cell>
          <cell r="O320">
            <v>5.0599999999999996</v>
          </cell>
          <cell r="P320">
            <v>0.72699999999999998</v>
          </cell>
          <cell r="R320">
            <v>2030.4325999999999</v>
          </cell>
          <cell r="AA320">
            <v>199</v>
          </cell>
          <cell r="AB320">
            <v>2304.7827999999995</v>
          </cell>
          <cell r="AF320">
            <v>132.37100000000001</v>
          </cell>
          <cell r="AG320">
            <v>1.224</v>
          </cell>
          <cell r="AI320">
            <v>2637.3777999999998</v>
          </cell>
          <cell r="AR320">
            <v>370.7</v>
          </cell>
          <cell r="AS320">
            <v>3068.2037999999998</v>
          </cell>
          <cell r="AW320">
            <v>274.47899999999998</v>
          </cell>
          <cell r="AX320">
            <v>2.2029999999999998</v>
          </cell>
          <cell r="AZ320">
            <v>3715.5857999999994</v>
          </cell>
          <cell r="BJ320">
            <v>4398.8090000000011</v>
          </cell>
          <cell r="BN320">
            <v>2750.5340000000001</v>
          </cell>
          <cell r="BO320">
            <v>1.0429999999999999</v>
          </cell>
          <cell r="BQ320">
            <v>7150.3860000000004</v>
          </cell>
          <cell r="BR320">
            <v>15533.782199999998</v>
          </cell>
        </row>
        <row r="321">
          <cell r="A321" t="str">
            <v>160215*</v>
          </cell>
          <cell r="K321">
            <v>2.2290000000000001</v>
          </cell>
          <cell r="R321">
            <v>2.2290000000000001</v>
          </cell>
          <cell r="AB321">
            <v>46.188999999999993</v>
          </cell>
          <cell r="AI321">
            <v>46.188999999999993</v>
          </cell>
          <cell r="AR321">
            <v>2.2519999999999998</v>
          </cell>
          <cell r="AS321">
            <v>1.0985</v>
          </cell>
          <cell r="AZ321">
            <v>3.3504999999999998</v>
          </cell>
          <cell r="BJ321">
            <v>1.5960000000000003</v>
          </cell>
          <cell r="BQ321">
            <v>1.5960000000000003</v>
          </cell>
          <cell r="BR321">
            <v>53.3645</v>
          </cell>
        </row>
        <row r="322">
          <cell r="A322" t="str">
            <v>160216</v>
          </cell>
          <cell r="C322">
            <v>7.08</v>
          </cell>
          <cell r="J322">
            <v>232.3</v>
          </cell>
          <cell r="K322">
            <v>506.45319999999998</v>
          </cell>
          <cell r="P322">
            <v>40.728999999999992</v>
          </cell>
          <cell r="R322">
            <v>786.56220000000008</v>
          </cell>
          <cell r="T322">
            <v>0.06</v>
          </cell>
          <cell r="V322">
            <v>0.1</v>
          </cell>
          <cell r="AA322">
            <v>249.5</v>
          </cell>
          <cell r="AB322">
            <v>657.12699999999995</v>
          </cell>
          <cell r="AF322">
            <v>249.5</v>
          </cell>
          <cell r="AG322">
            <v>26.419</v>
          </cell>
          <cell r="AI322">
            <v>1182.7059999999999</v>
          </cell>
          <cell r="AK322">
            <v>8.5999999999999993E-2</v>
          </cell>
          <cell r="AM322">
            <v>0.6</v>
          </cell>
          <cell r="AS322">
            <v>529.971</v>
          </cell>
          <cell r="AW322">
            <v>170</v>
          </cell>
          <cell r="AX322">
            <v>41.752000000000002</v>
          </cell>
          <cell r="AZ322">
            <v>742.40899999999999</v>
          </cell>
          <cell r="BB322">
            <v>1.4810000000000003</v>
          </cell>
          <cell r="BJ322">
            <v>761.56200000000001</v>
          </cell>
          <cell r="BN322">
            <v>6524.009</v>
          </cell>
          <cell r="BO322">
            <v>20.183</v>
          </cell>
          <cell r="BQ322">
            <v>7307.2349999999997</v>
          </cell>
          <cell r="BR322">
            <v>10018.912200000001</v>
          </cell>
        </row>
        <row r="323">
          <cell r="A323" t="str">
            <v>160303*</v>
          </cell>
          <cell r="C323">
            <v>9.4529999999999994</v>
          </cell>
          <cell r="G323">
            <v>73.619</v>
          </cell>
          <cell r="K323">
            <v>3.1289999999999996</v>
          </cell>
          <cell r="R323">
            <v>86.201000000000008</v>
          </cell>
          <cell r="T323">
            <v>11.595000000000001</v>
          </cell>
          <cell r="X323">
            <v>55.9</v>
          </cell>
          <cell r="AE323">
            <v>0.997</v>
          </cell>
          <cell r="AI323">
            <v>68.492000000000004</v>
          </cell>
          <cell r="AK323">
            <v>11.146000000000001</v>
          </cell>
          <cell r="AO323">
            <v>83.234999999999999</v>
          </cell>
          <cell r="AS323">
            <v>0.86850000000000005</v>
          </cell>
          <cell r="AZ323">
            <v>95.249499999999998</v>
          </cell>
          <cell r="BB323">
            <v>12.97</v>
          </cell>
          <cell r="BF323">
            <v>70.224000000000004</v>
          </cell>
          <cell r="BJ323">
            <v>5.7020000000000008</v>
          </cell>
          <cell r="BM323">
            <v>5.7020000000000008</v>
          </cell>
          <cell r="BQ323">
            <v>94.597999999999999</v>
          </cell>
          <cell r="BR323">
            <v>344.54050000000001</v>
          </cell>
        </row>
        <row r="324">
          <cell r="A324" t="str">
            <v>160304</v>
          </cell>
          <cell r="E324">
            <v>2701.6180000000004</v>
          </cell>
          <cell r="G324">
            <v>290.82600000000002</v>
          </cell>
          <cell r="H324">
            <v>7.000000000000001E-3</v>
          </cell>
          <cell r="K324">
            <v>1561.6220999999998</v>
          </cell>
          <cell r="N324">
            <v>45.72</v>
          </cell>
          <cell r="P324">
            <v>2557.5</v>
          </cell>
          <cell r="R324">
            <v>7157.2931000000008</v>
          </cell>
          <cell r="V324">
            <v>3122.6189999999997</v>
          </cell>
          <cell r="X324">
            <v>117.512</v>
          </cell>
          <cell r="AB324">
            <v>2393.5360000000001</v>
          </cell>
          <cell r="AE324">
            <v>77.8</v>
          </cell>
          <cell r="AG324">
            <v>2098.5</v>
          </cell>
          <cell r="AI324">
            <v>7809.9669999999996</v>
          </cell>
          <cell r="AM324">
            <v>3352.8149999999996</v>
          </cell>
          <cell r="AO324">
            <v>179.48</v>
          </cell>
          <cell r="AP324">
            <v>0.05</v>
          </cell>
          <cell r="AS324">
            <v>4417.4393</v>
          </cell>
          <cell r="AV324">
            <v>81.5</v>
          </cell>
          <cell r="AZ324">
            <v>8031.2842999999993</v>
          </cell>
          <cell r="BB324">
            <v>18.559999999999999</v>
          </cell>
          <cell r="BD324">
            <v>4229.0419999999995</v>
          </cell>
          <cell r="BF324">
            <v>240.22200000000001</v>
          </cell>
          <cell r="BG324">
            <v>5.4000000000000006E-2</v>
          </cell>
          <cell r="BJ324">
            <v>5776.1880000000001</v>
          </cell>
          <cell r="BM324">
            <v>23.9</v>
          </cell>
          <cell r="BQ324">
            <v>10287.965999999999</v>
          </cell>
          <cell r="BR324">
            <v>33286.510399999999</v>
          </cell>
        </row>
        <row r="325">
          <cell r="A325" t="str">
            <v>160305*</v>
          </cell>
          <cell r="C325">
            <v>49.596000000000004</v>
          </cell>
          <cell r="K325">
            <v>1.6770000000000003</v>
          </cell>
          <cell r="R325">
            <v>51.273000000000003</v>
          </cell>
          <cell r="T325">
            <v>114.84699999999999</v>
          </cell>
          <cell r="AE325">
            <v>5.5E-2</v>
          </cell>
          <cell r="AI325">
            <v>114.902</v>
          </cell>
          <cell r="AK325">
            <v>46.762999999999991</v>
          </cell>
          <cell r="AS325">
            <v>8.093</v>
          </cell>
          <cell r="AZ325">
            <v>54.855999999999995</v>
          </cell>
          <cell r="BB325">
            <v>132.751</v>
          </cell>
          <cell r="BJ325">
            <v>7.4279999999999999</v>
          </cell>
          <cell r="BM325">
            <v>7.4279999999999999</v>
          </cell>
          <cell r="BQ325">
            <v>147.607</v>
          </cell>
          <cell r="BR325">
            <v>368.63799999999998</v>
          </cell>
        </row>
        <row r="326">
          <cell r="A326" t="str">
            <v>160306</v>
          </cell>
          <cell r="C326">
            <v>59.137</v>
          </cell>
          <cell r="E326">
            <v>11.662000000000001</v>
          </cell>
          <cell r="F326">
            <v>29.72</v>
          </cell>
          <cell r="K326">
            <v>444.46039999999999</v>
          </cell>
          <cell r="N326">
            <v>287.2</v>
          </cell>
          <cell r="R326">
            <v>832.17939999999999</v>
          </cell>
          <cell r="T326">
            <v>76.051000000000002</v>
          </cell>
          <cell r="V326">
            <v>22.702000000000002</v>
          </cell>
          <cell r="AB326">
            <v>117.19499999999999</v>
          </cell>
          <cell r="AC326">
            <v>4.3</v>
          </cell>
          <cell r="AE326">
            <v>294.20000000000005</v>
          </cell>
          <cell r="AI326">
            <v>514.44800000000009</v>
          </cell>
          <cell r="AK326">
            <v>41.045000000000002</v>
          </cell>
          <cell r="AM326">
            <v>4.34</v>
          </cell>
          <cell r="AP326">
            <v>2E-3</v>
          </cell>
          <cell r="AS326">
            <v>443.85340000000002</v>
          </cell>
          <cell r="AV326">
            <v>708.37900000000002</v>
          </cell>
          <cell r="AZ326">
            <v>1197.6194</v>
          </cell>
          <cell r="BB326">
            <v>10.972000000000001</v>
          </cell>
          <cell r="BD326">
            <v>4.79</v>
          </cell>
          <cell r="BE326">
            <v>90.32</v>
          </cell>
          <cell r="BJ326">
            <v>409.24</v>
          </cell>
          <cell r="BM326">
            <v>724.1</v>
          </cell>
          <cell r="BQ326">
            <v>1239.422</v>
          </cell>
          <cell r="BR326">
            <v>3783.6687999999999</v>
          </cell>
        </row>
        <row r="327">
          <cell r="A327" t="str">
            <v>160380</v>
          </cell>
          <cell r="C327">
            <v>4143.9960000000001</v>
          </cell>
          <cell r="E327">
            <v>1.9019999999999999</v>
          </cell>
          <cell r="F327">
            <v>8.89</v>
          </cell>
          <cell r="G327">
            <v>526</v>
          </cell>
          <cell r="H327">
            <v>7.1999999999999995E-2</v>
          </cell>
          <cell r="I327">
            <v>1028.0219999999999</v>
          </cell>
          <cell r="K327">
            <v>49.036300000000004</v>
          </cell>
          <cell r="N327">
            <v>14565.449000000001</v>
          </cell>
          <cell r="R327">
            <v>20323.367300000002</v>
          </cell>
          <cell r="T327">
            <v>1760.82</v>
          </cell>
          <cell r="V327">
            <v>0.57999999999999996</v>
          </cell>
          <cell r="W327">
            <v>0.38</v>
          </cell>
          <cell r="X327">
            <v>535.40000000000009</v>
          </cell>
          <cell r="Y327">
            <v>0.04</v>
          </cell>
          <cell r="Z327">
            <v>1347.7329999999999</v>
          </cell>
          <cell r="AB327">
            <v>258.88950000000006</v>
          </cell>
          <cell r="AE327">
            <v>9478.9500000000007</v>
          </cell>
          <cell r="AI327">
            <v>13382.792500000001</v>
          </cell>
          <cell r="AK327">
            <v>1701.954</v>
          </cell>
          <cell r="AN327">
            <v>21.54</v>
          </cell>
          <cell r="AO327">
            <v>306.79999999999995</v>
          </cell>
          <cell r="AP327">
            <v>2E-3</v>
          </cell>
          <cell r="AS327">
            <v>443.3664</v>
          </cell>
          <cell r="AV327">
            <v>9684.8429999999989</v>
          </cell>
          <cell r="AZ327">
            <v>12158.505399999998</v>
          </cell>
          <cell r="BB327">
            <v>982.35800000000006</v>
          </cell>
          <cell r="BE327">
            <v>251.26000000000002</v>
          </cell>
          <cell r="BF327">
            <v>32.5</v>
          </cell>
          <cell r="BG327">
            <v>0.16600000000000001</v>
          </cell>
          <cell r="BJ327">
            <v>137.60500000000002</v>
          </cell>
          <cell r="BM327">
            <v>13511.38</v>
          </cell>
          <cell r="BQ327">
            <v>14915.269</v>
          </cell>
          <cell r="BR327">
            <v>60779.934200000011</v>
          </cell>
        </row>
        <row r="328">
          <cell r="A328" t="str">
            <v>160506*</v>
          </cell>
          <cell r="C328">
            <v>7.1529999999999996</v>
          </cell>
          <cell r="G328">
            <v>65.878</v>
          </cell>
          <cell r="R328">
            <v>73.031000000000006</v>
          </cell>
          <cell r="T328">
            <v>6.4269999999999996</v>
          </cell>
          <cell r="X328">
            <v>5.69</v>
          </cell>
          <cell r="AF328">
            <v>6.0000000000000001E-3</v>
          </cell>
          <cell r="AI328">
            <v>12.123000000000001</v>
          </cell>
          <cell r="AK328">
            <v>34.755000000000003</v>
          </cell>
          <cell r="AO328">
            <v>3.9910000000000001</v>
          </cell>
          <cell r="AW328">
            <v>5.0000000000000001E-3</v>
          </cell>
          <cell r="AZ328">
            <v>38.751000000000005</v>
          </cell>
          <cell r="BB328">
            <v>49.829000000000001</v>
          </cell>
          <cell r="BF328">
            <v>8.1359999999999992</v>
          </cell>
          <cell r="BN328">
            <v>3.0000000000000001E-3</v>
          </cell>
          <cell r="BQ328">
            <v>57.968000000000004</v>
          </cell>
          <cell r="BR328">
            <v>181.87299999999996</v>
          </cell>
        </row>
        <row r="329">
          <cell r="A329" t="str">
            <v>160507*</v>
          </cell>
          <cell r="C329">
            <v>3.383</v>
          </cell>
          <cell r="G329">
            <v>6.6509999999999998</v>
          </cell>
          <cell r="R329">
            <v>10.033999999999999</v>
          </cell>
          <cell r="T329">
            <v>4.077</v>
          </cell>
          <cell r="X329">
            <v>0.02</v>
          </cell>
          <cell r="AI329">
            <v>4.0969999999999995</v>
          </cell>
          <cell r="AK329">
            <v>0.374</v>
          </cell>
          <cell r="AO329">
            <v>0.57099999999999995</v>
          </cell>
          <cell r="AZ329">
            <v>0.94499999999999995</v>
          </cell>
          <cell r="BB329">
            <v>5.5890000000000004</v>
          </cell>
          <cell r="BQ329">
            <v>5.5890000000000004</v>
          </cell>
          <cell r="BR329">
            <v>20.664999999999999</v>
          </cell>
        </row>
        <row r="330">
          <cell r="A330" t="str">
            <v>160508*</v>
          </cell>
          <cell r="C330">
            <v>2.2530000000000001</v>
          </cell>
          <cell r="R330">
            <v>2.2530000000000001</v>
          </cell>
          <cell r="T330">
            <v>0.90899999999999992</v>
          </cell>
          <cell r="AI330">
            <v>0.90899999999999992</v>
          </cell>
          <cell r="AK330">
            <v>15.652000000000001</v>
          </cell>
          <cell r="AZ330">
            <v>15.652000000000001</v>
          </cell>
          <cell r="BB330">
            <v>4.1890000000000001</v>
          </cell>
          <cell r="BQ330">
            <v>4.1890000000000001</v>
          </cell>
          <cell r="BR330">
            <v>23.003</v>
          </cell>
        </row>
        <row r="331">
          <cell r="A331" t="str">
            <v>160509</v>
          </cell>
          <cell r="K331">
            <v>17.240500000000001</v>
          </cell>
          <cell r="R331">
            <v>17.240500000000001</v>
          </cell>
          <cell r="AB331">
            <v>28.881900000000002</v>
          </cell>
          <cell r="AI331">
            <v>28.881900000000002</v>
          </cell>
          <cell r="AS331">
            <v>18.7257</v>
          </cell>
          <cell r="AZ331">
            <v>18.7257</v>
          </cell>
          <cell r="BJ331">
            <v>24.948</v>
          </cell>
          <cell r="BQ331">
            <v>24.948</v>
          </cell>
          <cell r="BR331">
            <v>89.796099999999996</v>
          </cell>
        </row>
        <row r="332">
          <cell r="A332" t="str">
            <v>160601*</v>
          </cell>
          <cell r="AB332">
            <v>0.70599999999999996</v>
          </cell>
          <cell r="AI332">
            <v>0.70599999999999996</v>
          </cell>
          <cell r="BR332">
            <v>0.70599999999999996</v>
          </cell>
        </row>
        <row r="333">
          <cell r="A333" t="str">
            <v>160602*</v>
          </cell>
          <cell r="AS333">
            <v>1.72</v>
          </cell>
          <cell r="AZ333">
            <v>1.72</v>
          </cell>
          <cell r="BR333">
            <v>1.72</v>
          </cell>
        </row>
        <row r="334">
          <cell r="A334" t="str">
            <v>160604</v>
          </cell>
          <cell r="K334">
            <v>8.0000000000000002E-3</v>
          </cell>
          <cell r="R334">
            <v>8.0000000000000002E-3</v>
          </cell>
          <cell r="BR334">
            <v>8.0000000000000002E-3</v>
          </cell>
        </row>
        <row r="335">
          <cell r="A335" t="str">
            <v>160605</v>
          </cell>
          <cell r="K335">
            <v>0.11700000000000001</v>
          </cell>
          <cell r="R335">
            <v>0.11700000000000001</v>
          </cell>
          <cell r="BR335">
            <v>0.11700000000000001</v>
          </cell>
        </row>
        <row r="336">
          <cell r="A336" t="str">
            <v>160708*</v>
          </cell>
          <cell r="C336">
            <v>32.756999999999998</v>
          </cell>
          <cell r="R336">
            <v>32.756999999999998</v>
          </cell>
          <cell r="T336">
            <v>0.22500000000000001</v>
          </cell>
          <cell r="V336">
            <v>7.92</v>
          </cell>
          <cell r="AI336">
            <v>8.1449999999999996</v>
          </cell>
          <cell r="AK336">
            <v>9.6319999999999997</v>
          </cell>
          <cell r="AZ336">
            <v>9.6319999999999997</v>
          </cell>
          <cell r="BB336">
            <v>34.17</v>
          </cell>
          <cell r="BD336">
            <v>0.18</v>
          </cell>
          <cell r="BQ336">
            <v>34.35</v>
          </cell>
          <cell r="BR336">
            <v>84.884000000000015</v>
          </cell>
        </row>
        <row r="337">
          <cell r="A337" t="str">
            <v>160709*</v>
          </cell>
          <cell r="K337">
            <v>9.2409999999999997</v>
          </cell>
          <cell r="R337">
            <v>9.2409999999999997</v>
          </cell>
          <cell r="T337">
            <v>6.5710000000000006</v>
          </cell>
          <cell r="AI337">
            <v>6.5710000000000006</v>
          </cell>
          <cell r="AK337">
            <v>0.21</v>
          </cell>
          <cell r="AS337">
            <v>0.75</v>
          </cell>
          <cell r="AZ337">
            <v>0.96</v>
          </cell>
          <cell r="BJ337">
            <v>6.19</v>
          </cell>
          <cell r="BQ337">
            <v>6.19</v>
          </cell>
          <cell r="BR337">
            <v>22.962000000000003</v>
          </cell>
        </row>
        <row r="338">
          <cell r="A338" t="str">
            <v>160799</v>
          </cell>
          <cell r="T338">
            <v>1.4</v>
          </cell>
          <cell r="AI338">
            <v>1.4</v>
          </cell>
          <cell r="AX338">
            <v>128.12</v>
          </cell>
          <cell r="AZ338">
            <v>128.12</v>
          </cell>
          <cell r="BJ338">
            <v>9.5000000000000001E-2</v>
          </cell>
          <cell r="BO338">
            <v>540.12</v>
          </cell>
          <cell r="BQ338">
            <v>540.21500000000003</v>
          </cell>
          <cell r="BR338">
            <v>669.73500000000001</v>
          </cell>
        </row>
        <row r="339">
          <cell r="A339" t="str">
            <v>160801</v>
          </cell>
          <cell r="K339">
            <v>15.566700000000001</v>
          </cell>
          <cell r="R339">
            <v>15.566700000000001</v>
          </cell>
          <cell r="AB339">
            <v>29.380500000000001</v>
          </cell>
          <cell r="AI339">
            <v>29.380500000000001</v>
          </cell>
          <cell r="AS339">
            <v>28.154499999999999</v>
          </cell>
          <cell r="AZ339">
            <v>28.154499999999999</v>
          </cell>
          <cell r="BJ339">
            <v>26.495699999999999</v>
          </cell>
          <cell r="BQ339">
            <v>26.495699999999999</v>
          </cell>
          <cell r="BR339">
            <v>99.597399999999993</v>
          </cell>
        </row>
        <row r="340">
          <cell r="A340" t="str">
            <v>161001*</v>
          </cell>
          <cell r="C340">
            <v>2.1030000000000002</v>
          </cell>
          <cell r="G340">
            <v>33.252000000000002</v>
          </cell>
          <cell r="K340">
            <v>20</v>
          </cell>
          <cell r="O340">
            <v>0.2</v>
          </cell>
          <cell r="R340">
            <v>55.555000000000007</v>
          </cell>
          <cell r="X340">
            <v>3.2919999999999998</v>
          </cell>
          <cell r="AB340">
            <v>20</v>
          </cell>
          <cell r="AF340">
            <v>2.09</v>
          </cell>
          <cell r="AI340">
            <v>25.382000000000001</v>
          </cell>
          <cell r="AK340">
            <v>2.2400000000000002</v>
          </cell>
          <cell r="AO340">
            <v>38.701000000000001</v>
          </cell>
          <cell r="AS340">
            <v>16.957100000000001</v>
          </cell>
          <cell r="AW340">
            <v>23.83</v>
          </cell>
          <cell r="AZ340">
            <v>81.728099999999998</v>
          </cell>
          <cell r="BB340">
            <v>111.13</v>
          </cell>
          <cell r="BF340">
            <v>50.818000000000005</v>
          </cell>
          <cell r="BJ340">
            <v>6.3</v>
          </cell>
          <cell r="BN340">
            <v>63.058</v>
          </cell>
          <cell r="BQ340">
            <v>231.30600000000001</v>
          </cell>
          <cell r="BR340">
            <v>393.97109999999998</v>
          </cell>
        </row>
        <row r="341">
          <cell r="A341" t="str">
            <v>161002</v>
          </cell>
          <cell r="AO341">
            <v>107.85599999999998</v>
          </cell>
          <cell r="AS341">
            <v>50.560100000000006</v>
          </cell>
          <cell r="AZ341">
            <v>158.41609999999997</v>
          </cell>
          <cell r="BF341">
            <v>22.1</v>
          </cell>
          <cell r="BJ341">
            <v>71.751999999999995</v>
          </cell>
          <cell r="BQ341">
            <v>93.852000000000004</v>
          </cell>
          <cell r="BR341">
            <v>252.26809999999995</v>
          </cell>
        </row>
        <row r="342">
          <cell r="A342" t="str">
            <v>161003*</v>
          </cell>
          <cell r="G342">
            <v>5.3550000000000004</v>
          </cell>
          <cell r="R342">
            <v>5.3550000000000004</v>
          </cell>
          <cell r="AO342">
            <v>1.3</v>
          </cell>
          <cell r="AZ342">
            <v>1.3</v>
          </cell>
          <cell r="BR342">
            <v>6.6550000000000002</v>
          </cell>
        </row>
        <row r="343">
          <cell r="A343" t="str">
            <v>161004</v>
          </cell>
          <cell r="G343">
            <v>18.13</v>
          </cell>
          <cell r="R343">
            <v>18.13</v>
          </cell>
          <cell r="X343">
            <v>40.704999999999998</v>
          </cell>
          <cell r="AI343">
            <v>40.704999999999998</v>
          </cell>
          <cell r="AO343">
            <v>6.86</v>
          </cell>
          <cell r="AZ343">
            <v>6.86</v>
          </cell>
          <cell r="BF343">
            <v>18.440000000000001</v>
          </cell>
          <cell r="BJ343">
            <v>7.6079999999999997</v>
          </cell>
          <cell r="BQ343">
            <v>26.048000000000002</v>
          </cell>
          <cell r="BR343">
            <v>91.742999999999995</v>
          </cell>
        </row>
        <row r="344">
          <cell r="A344" t="str">
            <v>161104</v>
          </cell>
          <cell r="P344">
            <v>4.8</v>
          </cell>
          <cell r="R344">
            <v>4.8</v>
          </cell>
          <cell r="AG344">
            <v>2.7</v>
          </cell>
          <cell r="AI344">
            <v>2.7</v>
          </cell>
          <cell r="BO344">
            <v>2.8</v>
          </cell>
          <cell r="BQ344">
            <v>2.8</v>
          </cell>
          <cell r="BR344">
            <v>10.3</v>
          </cell>
        </row>
        <row r="345">
          <cell r="A345" t="str">
            <v>161106</v>
          </cell>
          <cell r="E345">
            <v>166.54999999999998</v>
          </cell>
          <cell r="R345">
            <v>166.54999999999998</v>
          </cell>
          <cell r="V345">
            <v>55.51</v>
          </cell>
          <cell r="AI345">
            <v>55.51</v>
          </cell>
          <cell r="AM345">
            <v>39.299999999999997</v>
          </cell>
          <cell r="AZ345">
            <v>39.299999999999997</v>
          </cell>
          <cell r="BD345">
            <v>391.42</v>
          </cell>
          <cell r="BQ345">
            <v>391.42</v>
          </cell>
          <cell r="BR345">
            <v>652.78</v>
          </cell>
        </row>
        <row r="346">
          <cell r="A346" t="str">
            <v>168001</v>
          </cell>
          <cell r="H346">
            <v>1.7000000000000001E-2</v>
          </cell>
          <cell r="J346">
            <v>14.5</v>
          </cell>
          <cell r="K346">
            <v>221.99700000000001</v>
          </cell>
          <cell r="R346">
            <v>236.51400000000001</v>
          </cell>
          <cell r="V346">
            <v>0.1</v>
          </cell>
          <cell r="AA346">
            <v>16</v>
          </cell>
          <cell r="AB346">
            <v>34.861999999999995</v>
          </cell>
          <cell r="AF346">
            <v>16</v>
          </cell>
          <cell r="AI346">
            <v>66.961999999999989</v>
          </cell>
          <cell r="AS346">
            <v>38.834000000000003</v>
          </cell>
          <cell r="AW346">
            <v>23</v>
          </cell>
          <cell r="AZ346">
            <v>61.834000000000003</v>
          </cell>
          <cell r="BD346">
            <v>0.8</v>
          </cell>
          <cell r="BG346">
            <v>8.9999999999999993E-3</v>
          </cell>
          <cell r="BJ346">
            <v>45.423000000000002</v>
          </cell>
          <cell r="BN346">
            <v>3.3119999999999998</v>
          </cell>
          <cell r="BQ346">
            <v>49.543999999999997</v>
          </cell>
          <cell r="BR346">
            <v>414.85400000000004</v>
          </cell>
        </row>
        <row r="347">
          <cell r="A347" t="str">
            <v>168101*</v>
          </cell>
          <cell r="G347">
            <v>21.956</v>
          </cell>
          <cell r="K347">
            <v>0.1</v>
          </cell>
          <cell r="R347">
            <v>22.056000000000001</v>
          </cell>
          <cell r="T347">
            <v>9.84</v>
          </cell>
          <cell r="X347">
            <v>16.126000000000001</v>
          </cell>
          <cell r="AB347">
            <v>3.1970000000000001</v>
          </cell>
          <cell r="AI347">
            <v>29.163</v>
          </cell>
          <cell r="AO347">
            <v>10.367000000000001</v>
          </cell>
          <cell r="AS347">
            <v>75.566000000000003</v>
          </cell>
          <cell r="AZ347">
            <v>85.933000000000007</v>
          </cell>
          <cell r="BB347">
            <v>99.5</v>
          </cell>
          <cell r="BQ347">
            <v>99.5</v>
          </cell>
          <cell r="BR347">
            <v>236.65200000000002</v>
          </cell>
        </row>
        <row r="348">
          <cell r="A348" t="str">
            <v>168102</v>
          </cell>
          <cell r="C348">
            <v>0.04</v>
          </cell>
          <cell r="E348">
            <v>85.527999999999992</v>
          </cell>
          <cell r="G348">
            <v>19.920000000000002</v>
          </cell>
          <cell r="R348">
            <v>105.488</v>
          </cell>
          <cell r="V348">
            <v>234.01000000000002</v>
          </cell>
          <cell r="AB348">
            <v>80.400000000000006</v>
          </cell>
          <cell r="AI348">
            <v>314.41000000000003</v>
          </cell>
          <cell r="AK348">
            <v>0.02</v>
          </cell>
          <cell r="AM348">
            <v>433.21000000000004</v>
          </cell>
          <cell r="AO348">
            <v>20.8</v>
          </cell>
          <cell r="AZ348">
            <v>454.03000000000003</v>
          </cell>
          <cell r="BD348">
            <v>1482.0700000000002</v>
          </cell>
          <cell r="BJ348">
            <v>34.86</v>
          </cell>
          <cell r="BQ348">
            <v>1516.93</v>
          </cell>
          <cell r="BR348">
            <v>2390.8580000000002</v>
          </cell>
        </row>
        <row r="349">
          <cell r="A349" t="str">
            <v>168202</v>
          </cell>
          <cell r="K349">
            <v>2.75</v>
          </cell>
          <cell r="R349">
            <v>2.75</v>
          </cell>
          <cell r="V349">
            <v>32.29</v>
          </cell>
          <cell r="AB349">
            <v>2.351</v>
          </cell>
          <cell r="AI349">
            <v>34.640999999999998</v>
          </cell>
          <cell r="AM349">
            <v>191.36</v>
          </cell>
          <cell r="AS349">
            <v>1.35</v>
          </cell>
          <cell r="AZ349">
            <v>192.71</v>
          </cell>
          <cell r="BD349">
            <v>106.02</v>
          </cell>
          <cell r="BQ349">
            <v>106.02</v>
          </cell>
          <cell r="BR349">
            <v>336.12099999999998</v>
          </cell>
        </row>
        <row r="350">
          <cell r="A350" t="str">
            <v>170101</v>
          </cell>
          <cell r="E350">
            <v>280.88</v>
          </cell>
          <cell r="J350">
            <v>41.32</v>
          </cell>
          <cell r="K350">
            <v>20782.273000000001</v>
          </cell>
          <cell r="P350">
            <v>368292.20399999997</v>
          </cell>
          <cell r="R350">
            <v>389396.67699999997</v>
          </cell>
          <cell r="V350">
            <v>577.92999999999995</v>
          </cell>
          <cell r="AB350">
            <v>40883.745999999992</v>
          </cell>
          <cell r="AE350">
            <v>389.6</v>
          </cell>
          <cell r="AG350">
            <v>188215.13</v>
          </cell>
          <cell r="AI350">
            <v>230066.40599999999</v>
          </cell>
          <cell r="AM350">
            <v>1290.17</v>
          </cell>
          <cell r="AS350">
            <v>42506.328999999998</v>
          </cell>
          <cell r="AV350">
            <v>500</v>
          </cell>
          <cell r="AX350">
            <v>165952.85000000003</v>
          </cell>
          <cell r="AZ350">
            <v>210249.34900000005</v>
          </cell>
          <cell r="BD350">
            <v>56.14</v>
          </cell>
          <cell r="BJ350">
            <v>47942.044000000002</v>
          </cell>
          <cell r="BM350">
            <v>500</v>
          </cell>
          <cell r="BO350">
            <v>225790.80200000008</v>
          </cell>
          <cell r="BQ350">
            <v>274288.98600000009</v>
          </cell>
          <cell r="BR350">
            <v>1104001.4180000001</v>
          </cell>
        </row>
        <row r="351">
          <cell r="A351" t="str">
            <v>170102</v>
          </cell>
          <cell r="K351">
            <v>6591.7900000000009</v>
          </cell>
          <cell r="P351">
            <v>40365.328800000003</v>
          </cell>
          <cell r="R351">
            <v>46957.118800000004</v>
          </cell>
          <cell r="AB351">
            <v>6559.87</v>
          </cell>
          <cell r="AG351">
            <v>7282.0400000000009</v>
          </cell>
          <cell r="AI351">
            <v>13841.91</v>
          </cell>
          <cell r="AS351">
            <v>13352.16</v>
          </cell>
          <cell r="AX351">
            <v>14914.759000000002</v>
          </cell>
          <cell r="AZ351">
            <v>28266.919000000002</v>
          </cell>
          <cell r="BJ351">
            <v>12929.970000000001</v>
          </cell>
          <cell r="BO351">
            <v>31817.991000000005</v>
          </cell>
          <cell r="BQ351">
            <v>44747.96100000001</v>
          </cell>
          <cell r="BR351">
            <v>133813.9088</v>
          </cell>
        </row>
        <row r="352">
          <cell r="A352" t="str">
            <v>170103</v>
          </cell>
          <cell r="K352">
            <v>149.51429999999999</v>
          </cell>
          <cell r="P352">
            <v>408.94000000000005</v>
          </cell>
          <cell r="R352">
            <v>558.4543000000001</v>
          </cell>
          <cell r="AB352">
            <v>204.67000000000002</v>
          </cell>
          <cell r="AG352">
            <v>311.70999999999998</v>
          </cell>
          <cell r="AI352">
            <v>516.38</v>
          </cell>
          <cell r="AS352">
            <v>89.38300000000001</v>
          </cell>
          <cell r="AX352">
            <v>1336.35</v>
          </cell>
          <cell r="AZ352">
            <v>1425.7329999999999</v>
          </cell>
          <cell r="BJ352">
            <v>151.155</v>
          </cell>
          <cell r="BO352">
            <v>2602.04</v>
          </cell>
          <cell r="BQ352">
            <v>2753.1950000000002</v>
          </cell>
          <cell r="BR352">
            <v>5253.7623000000003</v>
          </cell>
        </row>
        <row r="353">
          <cell r="A353" t="str">
            <v>170107</v>
          </cell>
          <cell r="E353">
            <v>567.6</v>
          </cell>
          <cell r="K353">
            <v>58002.219400000002</v>
          </cell>
          <cell r="P353">
            <v>25915.003000000001</v>
          </cell>
          <cell r="R353">
            <v>84484.822400000005</v>
          </cell>
          <cell r="AB353">
            <v>22322.7</v>
          </cell>
          <cell r="AG353">
            <v>55035.76400000001</v>
          </cell>
          <cell r="AI353">
            <v>77358.464000000007</v>
          </cell>
          <cell r="AM353">
            <v>830.98</v>
          </cell>
          <cell r="AS353">
            <v>25468.290000000005</v>
          </cell>
          <cell r="AX353">
            <v>58222.332000000002</v>
          </cell>
          <cell r="AZ353">
            <v>84521.602000000014</v>
          </cell>
          <cell r="BD353">
            <v>3.1</v>
          </cell>
          <cell r="BJ353">
            <v>19178.579999999998</v>
          </cell>
          <cell r="BO353">
            <v>65562.722999999998</v>
          </cell>
          <cell r="BQ353">
            <v>84744.402999999991</v>
          </cell>
          <cell r="BR353">
            <v>331109.29140000005</v>
          </cell>
        </row>
        <row r="354">
          <cell r="A354" t="str">
            <v>170180</v>
          </cell>
          <cell r="E354">
            <v>29.92</v>
          </cell>
          <cell r="K354">
            <v>1.62</v>
          </cell>
          <cell r="P354">
            <v>34.1</v>
          </cell>
          <cell r="R354">
            <v>65.64</v>
          </cell>
          <cell r="V354">
            <v>108.39999999999999</v>
          </cell>
          <cell r="AB354">
            <v>0.86</v>
          </cell>
          <cell r="AG354">
            <v>426.3</v>
          </cell>
          <cell r="AI354">
            <v>535.55999999999995</v>
          </cell>
          <cell r="AS354">
            <v>3.4</v>
          </cell>
          <cell r="AX354">
            <v>136.1</v>
          </cell>
          <cell r="AZ354">
            <v>139.5</v>
          </cell>
          <cell r="BD354">
            <v>86.72</v>
          </cell>
          <cell r="BO354">
            <v>3.9</v>
          </cell>
          <cell r="BQ354">
            <v>90.62</v>
          </cell>
          <cell r="BR354">
            <v>831.32</v>
          </cell>
        </row>
        <row r="355">
          <cell r="A355" t="str">
            <v>170181</v>
          </cell>
          <cell r="J355">
            <v>4684.32</v>
          </cell>
          <cell r="K355">
            <v>9539.6849999999995</v>
          </cell>
          <cell r="P355">
            <v>18766.257199999996</v>
          </cell>
          <cell r="R355">
            <v>32990.262199999997</v>
          </cell>
          <cell r="V355">
            <v>248.08</v>
          </cell>
          <cell r="AA355">
            <v>6277</v>
          </cell>
          <cell r="AB355">
            <v>6013.38</v>
          </cell>
          <cell r="AG355">
            <v>14333.58</v>
          </cell>
          <cell r="AI355">
            <v>26872.04</v>
          </cell>
          <cell r="AM355">
            <v>2.94</v>
          </cell>
          <cell r="AS355">
            <v>5400</v>
          </cell>
          <cell r="AX355">
            <v>8839.5300000000007</v>
          </cell>
          <cell r="AZ355">
            <v>14242.470000000001</v>
          </cell>
          <cell r="BD355">
            <v>0.74</v>
          </cell>
          <cell r="BI355">
            <v>4478.49</v>
          </cell>
          <cell r="BJ355">
            <v>4200</v>
          </cell>
          <cell r="BO355">
            <v>18426.269999999997</v>
          </cell>
          <cell r="BQ355">
            <v>27105.499999999996</v>
          </cell>
          <cell r="BR355">
            <v>101210.27220000001</v>
          </cell>
        </row>
        <row r="356">
          <cell r="A356" t="str">
            <v>170182</v>
          </cell>
          <cell r="E356">
            <v>234.30600000000001</v>
          </cell>
          <cell r="K356">
            <v>1177.6270000000002</v>
          </cell>
          <cell r="P356">
            <v>2870</v>
          </cell>
          <cell r="R356">
            <v>4281.933</v>
          </cell>
          <cell r="V356">
            <v>98.47999999999999</v>
          </cell>
          <cell r="AB356">
            <v>1200.451</v>
          </cell>
          <cell r="AG356">
            <v>3100</v>
          </cell>
          <cell r="AI356">
            <v>4398.9310000000005</v>
          </cell>
          <cell r="AM356">
            <v>131.208</v>
          </cell>
          <cell r="AS356">
            <v>134686.12</v>
          </cell>
          <cell r="AZ356">
            <v>134817.32800000001</v>
          </cell>
          <cell r="BD356">
            <v>36.269999999999996</v>
          </cell>
          <cell r="BJ356">
            <v>515.23</v>
          </cell>
          <cell r="BQ356">
            <v>551.5</v>
          </cell>
          <cell r="BR356">
            <v>144049.69199999998</v>
          </cell>
        </row>
        <row r="357">
          <cell r="A357" t="str">
            <v>170201</v>
          </cell>
          <cell r="H357">
            <v>523.77299999999991</v>
          </cell>
          <cell r="J357">
            <v>1705.117</v>
          </cell>
          <cell r="K357">
            <v>356.31249999999994</v>
          </cell>
          <cell r="N357">
            <v>6.9</v>
          </cell>
          <cell r="R357">
            <v>2592.1025</v>
          </cell>
          <cell r="Y357">
            <v>163.185</v>
          </cell>
          <cell r="AB357">
            <v>461.73400000000004</v>
          </cell>
          <cell r="AE357">
            <v>106.16</v>
          </cell>
          <cell r="AG357">
            <v>15.6</v>
          </cell>
          <cell r="AI357">
            <v>746.67900000000009</v>
          </cell>
          <cell r="AP357">
            <v>562.89700000000005</v>
          </cell>
          <cell r="AR357">
            <v>0.18</v>
          </cell>
          <cell r="AS357">
            <v>42.808</v>
          </cell>
          <cell r="AV357">
            <v>53.631999999999998</v>
          </cell>
          <cell r="AZ357">
            <v>659.51699999999994</v>
          </cell>
          <cell r="BG357">
            <v>1238.7570000000001</v>
          </cell>
          <cell r="BI357">
            <v>52.29</v>
          </cell>
          <cell r="BJ357">
            <v>319.16700000000003</v>
          </cell>
          <cell r="BM357">
            <v>22.799999999999997</v>
          </cell>
          <cell r="BQ357">
            <v>1633.0139999999999</v>
          </cell>
          <cell r="BR357">
            <v>5631.3125</v>
          </cell>
        </row>
        <row r="358">
          <cell r="A358" t="str">
            <v>170202</v>
          </cell>
          <cell r="E358">
            <v>112.898</v>
          </cell>
          <cell r="K358">
            <v>19.562999999999999</v>
          </cell>
          <cell r="P358">
            <v>72.400000000000006</v>
          </cell>
          <cell r="R358">
            <v>204.86099999999999</v>
          </cell>
          <cell r="V358">
            <v>156.65</v>
          </cell>
          <cell r="AB358">
            <v>12.992000000000001</v>
          </cell>
          <cell r="AG358">
            <v>40.200000000000003</v>
          </cell>
          <cell r="AI358">
            <v>209.84199999999998</v>
          </cell>
          <cell r="AM358">
            <v>94.91</v>
          </cell>
          <cell r="AS358">
            <v>22.677999999999997</v>
          </cell>
          <cell r="AZ358">
            <v>117.58799999999999</v>
          </cell>
          <cell r="BD358">
            <v>154.76</v>
          </cell>
          <cell r="BJ358">
            <v>57.86</v>
          </cell>
          <cell r="BO358">
            <v>22.1</v>
          </cell>
          <cell r="BQ358">
            <v>234.72</v>
          </cell>
          <cell r="BR358">
            <v>767.01099999999997</v>
          </cell>
        </row>
        <row r="359">
          <cell r="A359" t="str">
            <v>170203</v>
          </cell>
          <cell r="E359">
            <v>210.24</v>
          </cell>
          <cell r="K359">
            <v>724.98820000000012</v>
          </cell>
          <cell r="N359">
            <v>268.35399999999998</v>
          </cell>
          <cell r="P359">
            <v>10.030000000000001</v>
          </cell>
          <cell r="R359">
            <v>1213.6122</v>
          </cell>
          <cell r="T359">
            <v>0.57799999999999996</v>
          </cell>
          <cell r="V359">
            <v>381.24599999999998</v>
          </cell>
          <cell r="AB359">
            <v>512.61699999999996</v>
          </cell>
          <cell r="AE359">
            <v>148.60399999999998</v>
          </cell>
          <cell r="AG359">
            <v>112.346</v>
          </cell>
          <cell r="AI359">
            <v>1155.3909999999998</v>
          </cell>
          <cell r="AK359">
            <v>0.97499999999999998</v>
          </cell>
          <cell r="AM359">
            <v>387.28</v>
          </cell>
          <cell r="AS359">
            <v>1302.4394</v>
          </cell>
          <cell r="AV359">
            <v>231.83600000000001</v>
          </cell>
          <cell r="AX359">
            <v>141.44</v>
          </cell>
          <cell r="AZ359">
            <v>2063.9703999999997</v>
          </cell>
          <cell r="BB359">
            <v>1.6559999999999999</v>
          </cell>
          <cell r="BD359">
            <v>458.09099999999995</v>
          </cell>
          <cell r="BJ359">
            <v>603.798</v>
          </cell>
          <cell r="BM359">
            <v>205.899</v>
          </cell>
          <cell r="BO359">
            <v>106.68800000000002</v>
          </cell>
          <cell r="BQ359">
            <v>1376.1320000000001</v>
          </cell>
          <cell r="BR359">
            <v>5809.1056000000008</v>
          </cell>
        </row>
        <row r="360">
          <cell r="A360" t="str">
            <v>170204*</v>
          </cell>
          <cell r="C360">
            <v>379.21199999999999</v>
          </cell>
          <cell r="N360">
            <v>175</v>
          </cell>
          <cell r="R360">
            <v>554.21199999999999</v>
          </cell>
          <cell r="T360">
            <v>391.84899999999999</v>
          </cell>
          <cell r="AE360">
            <v>448.54</v>
          </cell>
          <cell r="AI360">
            <v>840.38900000000001</v>
          </cell>
          <cell r="AK360">
            <v>368.39699999999999</v>
          </cell>
          <cell r="AV360">
            <v>215.95</v>
          </cell>
          <cell r="AZ360">
            <v>584.34699999999998</v>
          </cell>
          <cell r="BB360">
            <v>354.12</v>
          </cell>
          <cell r="BM360">
            <v>228.88</v>
          </cell>
          <cell r="BQ360">
            <v>583</v>
          </cell>
          <cell r="BR360">
            <v>2561.9479999999999</v>
          </cell>
        </row>
        <row r="361">
          <cell r="A361" t="str">
            <v>170301*</v>
          </cell>
          <cell r="P361">
            <v>264.95</v>
          </cell>
          <cell r="R361">
            <v>264.95</v>
          </cell>
          <cell r="AG361">
            <v>209.8</v>
          </cell>
          <cell r="AI361">
            <v>209.8</v>
          </cell>
          <cell r="AX361">
            <v>241.78800000000004</v>
          </cell>
          <cell r="AZ361">
            <v>241.78800000000004</v>
          </cell>
          <cell r="BO361">
            <v>172.71299999999999</v>
          </cell>
          <cell r="BQ361">
            <v>172.71299999999999</v>
          </cell>
          <cell r="BR361">
            <v>889.25099999999998</v>
          </cell>
        </row>
        <row r="362">
          <cell r="A362" t="str">
            <v>170302</v>
          </cell>
          <cell r="K362">
            <v>589.5</v>
          </cell>
          <cell r="N362">
            <v>14172.72</v>
          </cell>
          <cell r="P362">
            <v>1965.22</v>
          </cell>
          <cell r="R362">
            <v>16727.439999999999</v>
          </cell>
          <cell r="AB362">
            <v>44.029000000000003</v>
          </cell>
          <cell r="AG362">
            <v>6463.92</v>
          </cell>
          <cell r="AI362">
            <v>6507.9490000000005</v>
          </cell>
          <cell r="AR362">
            <v>4897.6400000000003</v>
          </cell>
          <cell r="AS362">
            <v>540.44899999999996</v>
          </cell>
          <cell r="AX362">
            <v>15234.73</v>
          </cell>
          <cell r="AZ362">
            <v>20672.819</v>
          </cell>
          <cell r="BI362">
            <v>6217.59</v>
          </cell>
          <cell r="BJ362">
            <v>396.262</v>
          </cell>
          <cell r="BO362">
            <v>1596.79</v>
          </cell>
          <cell r="BQ362">
            <v>8210.6419999999998</v>
          </cell>
          <cell r="BR362">
            <v>52118.85</v>
          </cell>
        </row>
        <row r="363">
          <cell r="A363" t="str">
            <v>170380</v>
          </cell>
          <cell r="E363">
            <v>2511.8289999999993</v>
          </cell>
          <cell r="J363">
            <v>13.113</v>
          </cell>
          <cell r="K363">
            <v>115.67789999999999</v>
          </cell>
          <cell r="R363">
            <v>2640.6198999999992</v>
          </cell>
          <cell r="V363">
            <v>3193.6200000000003</v>
          </cell>
          <cell r="AA363">
            <v>28.1</v>
          </cell>
          <cell r="AB363">
            <v>101.313</v>
          </cell>
          <cell r="AI363">
            <v>3323.0330000000004</v>
          </cell>
          <cell r="AM363">
            <v>3268.1899999999996</v>
          </cell>
          <cell r="AR363">
            <v>5.4300000000000006</v>
          </cell>
          <cell r="AS363">
            <v>262.93799999999999</v>
          </cell>
          <cell r="AZ363">
            <v>3536.5579999999995</v>
          </cell>
          <cell r="BD363">
            <v>2436.9</v>
          </cell>
          <cell r="BI363">
            <v>12.968</v>
          </cell>
          <cell r="BJ363">
            <v>651.44000000000005</v>
          </cell>
          <cell r="BQ363">
            <v>3101.308</v>
          </cell>
          <cell r="BR363">
            <v>12601.518900000001</v>
          </cell>
        </row>
        <row r="364">
          <cell r="A364" t="str">
            <v>170401</v>
          </cell>
          <cell r="K364">
            <v>1490.2109999999998</v>
          </cell>
          <cell r="O364">
            <v>2.1</v>
          </cell>
          <cell r="P364">
            <v>15.837</v>
          </cell>
          <cell r="R364">
            <v>1508.1479999999997</v>
          </cell>
          <cell r="AA364">
            <v>1E-3</v>
          </cell>
          <cell r="AB364">
            <v>3025.1350000000002</v>
          </cell>
          <cell r="AF364">
            <v>4.0659999999999998</v>
          </cell>
          <cell r="AG364">
            <v>13.837</v>
          </cell>
          <cell r="AI364">
            <v>3043.0390000000002</v>
          </cell>
          <cell r="AR364">
            <v>0.126</v>
          </cell>
          <cell r="AS364">
            <v>2858.2139999999999</v>
          </cell>
          <cell r="AW364">
            <v>4.0839999999999996</v>
          </cell>
          <cell r="AX364">
            <v>6.7149999999999999</v>
          </cell>
          <cell r="AZ364">
            <v>2869.1390000000001</v>
          </cell>
          <cell r="BJ364">
            <v>942.18600000000015</v>
          </cell>
          <cell r="BN364">
            <v>10.125</v>
          </cell>
          <cell r="BQ364">
            <v>952.31100000000015</v>
          </cell>
          <cell r="BR364">
            <v>8372.6370000000006</v>
          </cell>
        </row>
        <row r="365">
          <cell r="A365" t="str">
            <v>170402</v>
          </cell>
          <cell r="J365">
            <v>0.13700000000000001</v>
          </cell>
          <cell r="K365">
            <v>487.42100000000005</v>
          </cell>
          <cell r="O365">
            <v>38.330000000000005</v>
          </cell>
          <cell r="P365">
            <v>40.963000000000001</v>
          </cell>
          <cell r="R365">
            <v>566.851</v>
          </cell>
          <cell r="AA365">
            <v>3.2439999999999998</v>
          </cell>
          <cell r="AB365">
            <v>549.72699999999998</v>
          </cell>
          <cell r="AF365">
            <v>24.512</v>
          </cell>
          <cell r="AG365">
            <v>75.106999999999999</v>
          </cell>
          <cell r="AI365">
            <v>652.58999999999992</v>
          </cell>
          <cell r="AR365">
            <v>2.7199999999999998</v>
          </cell>
          <cell r="AS365">
            <v>489.10699999999997</v>
          </cell>
          <cell r="AW365">
            <v>28.738</v>
          </cell>
          <cell r="AX365">
            <v>65.292000000000002</v>
          </cell>
          <cell r="AZ365">
            <v>585.85700000000008</v>
          </cell>
          <cell r="BI365">
            <v>0.35</v>
          </cell>
          <cell r="BJ365">
            <v>1206.4469999999997</v>
          </cell>
          <cell r="BN365">
            <v>21.5</v>
          </cell>
          <cell r="BO365">
            <v>34.875</v>
          </cell>
          <cell r="BQ365">
            <v>1263.1719999999996</v>
          </cell>
          <cell r="BR365">
            <v>3068.4699999999993</v>
          </cell>
        </row>
        <row r="366">
          <cell r="A366" t="str">
            <v>170403</v>
          </cell>
          <cell r="K366">
            <v>18.431999999999999</v>
          </cell>
          <cell r="R366">
            <v>18.431999999999999</v>
          </cell>
          <cell r="AB366">
            <v>4.024</v>
          </cell>
          <cell r="AI366">
            <v>4.024</v>
          </cell>
          <cell r="AS366">
            <v>6.6710000000000003</v>
          </cell>
          <cell r="AZ366">
            <v>6.6710000000000003</v>
          </cell>
          <cell r="BJ366">
            <v>4.8440000000000003</v>
          </cell>
          <cell r="BQ366">
            <v>4.8440000000000003</v>
          </cell>
          <cell r="BR366">
            <v>33.970999999999997</v>
          </cell>
        </row>
        <row r="367">
          <cell r="A367" t="str">
            <v>170404</v>
          </cell>
          <cell r="K367">
            <v>22.51</v>
          </cell>
          <cell r="R367">
            <v>22.51</v>
          </cell>
          <cell r="AB367">
            <v>30.492999999999995</v>
          </cell>
          <cell r="AI367">
            <v>30.492999999999995</v>
          </cell>
          <cell r="AS367">
            <v>27.298999999999999</v>
          </cell>
          <cell r="AZ367">
            <v>27.298999999999999</v>
          </cell>
          <cell r="BJ367">
            <v>25.322999999999997</v>
          </cell>
          <cell r="BQ367">
            <v>25.322999999999997</v>
          </cell>
          <cell r="BR367">
            <v>105.62499999999999</v>
          </cell>
        </row>
        <row r="368">
          <cell r="A368" t="str">
            <v>170405</v>
          </cell>
          <cell r="J368">
            <v>6622.3794000000007</v>
          </cell>
          <cell r="K368">
            <v>64603.310999999987</v>
          </cell>
          <cell r="L368">
            <v>205.71</v>
          </cell>
          <cell r="O368">
            <v>34639.582600000002</v>
          </cell>
          <cell r="P368">
            <v>17.338000000000001</v>
          </cell>
          <cell r="R368">
            <v>106088.32100000001</v>
          </cell>
          <cell r="AA368">
            <v>53.335400000000007</v>
          </cell>
          <cell r="AB368">
            <v>59494.248000000007</v>
          </cell>
          <cell r="AF368">
            <v>30576.118999999999</v>
          </cell>
          <cell r="AG368">
            <v>10.298</v>
          </cell>
          <cell r="AI368">
            <v>90134.000400000004</v>
          </cell>
          <cell r="AR368">
            <v>202.86599999999999</v>
          </cell>
          <cell r="AS368">
            <v>59248.315999999999</v>
          </cell>
          <cell r="AW368">
            <v>34835.89</v>
          </cell>
          <cell r="AX368">
            <v>11.97</v>
          </cell>
          <cell r="AZ368">
            <v>94299.042000000001</v>
          </cell>
          <cell r="BI368">
            <v>41.862899999999996</v>
          </cell>
          <cell r="BJ368">
            <v>87981.809000000008</v>
          </cell>
          <cell r="BN368">
            <v>40642.193999999996</v>
          </cell>
          <cell r="BO368">
            <v>17.745000000000001</v>
          </cell>
          <cell r="BQ368">
            <v>128683.6109</v>
          </cell>
          <cell r="BR368">
            <v>419204.9743</v>
          </cell>
        </row>
        <row r="369">
          <cell r="A369" t="str">
            <v>170406</v>
          </cell>
          <cell r="K369">
            <v>3.4000000000000002E-2</v>
          </cell>
          <cell r="R369">
            <v>3.4000000000000002E-2</v>
          </cell>
          <cell r="AB369">
            <v>14.38</v>
          </cell>
          <cell r="AI369">
            <v>14.38</v>
          </cell>
          <cell r="BJ369">
            <v>6.6000000000000003E-2</v>
          </cell>
          <cell r="BQ369">
            <v>6.6000000000000003E-2</v>
          </cell>
          <cell r="BR369">
            <v>14.480000000000002</v>
          </cell>
        </row>
        <row r="370">
          <cell r="A370" t="str">
            <v>170407</v>
          </cell>
          <cell r="J370">
            <v>19.8</v>
          </cell>
          <cell r="K370">
            <v>1583.1160000000004</v>
          </cell>
          <cell r="O370">
            <v>254.392</v>
          </cell>
          <cell r="R370">
            <v>1857.3080000000004</v>
          </cell>
          <cell r="AA370">
            <v>0.54600000000000004</v>
          </cell>
          <cell r="AB370">
            <v>1333.453</v>
          </cell>
          <cell r="AF370">
            <v>54.608999999999995</v>
          </cell>
          <cell r="AI370">
            <v>1388.6079999999999</v>
          </cell>
          <cell r="AR370">
            <v>14.006000000000002</v>
          </cell>
          <cell r="AS370">
            <v>1830.5459999999998</v>
          </cell>
          <cell r="AW370">
            <v>5.0890000000000004</v>
          </cell>
          <cell r="AZ370">
            <v>1849.6409999999998</v>
          </cell>
          <cell r="BI370">
            <v>35.279999999999994</v>
          </cell>
          <cell r="BJ370">
            <v>1718.3340000000001</v>
          </cell>
          <cell r="BN370">
            <v>13.89</v>
          </cell>
          <cell r="BQ370">
            <v>1767.5040000000001</v>
          </cell>
          <cell r="BR370">
            <v>6863.0610000000006</v>
          </cell>
        </row>
        <row r="371">
          <cell r="A371" t="str">
            <v>170409*</v>
          </cell>
          <cell r="K371">
            <v>68.47</v>
          </cell>
          <cell r="R371">
            <v>68.47</v>
          </cell>
          <cell r="AB371">
            <v>46.13</v>
          </cell>
          <cell r="AI371">
            <v>46.13</v>
          </cell>
          <cell r="AS371">
            <v>4.2460000000000004</v>
          </cell>
          <cell r="AZ371">
            <v>4.2460000000000004</v>
          </cell>
          <cell r="BJ371">
            <v>2.16</v>
          </cell>
          <cell r="BQ371">
            <v>2.16</v>
          </cell>
          <cell r="BR371">
            <v>121.00599999999999</v>
          </cell>
        </row>
        <row r="372">
          <cell r="A372" t="str">
            <v>170410*</v>
          </cell>
          <cell r="K372">
            <v>20.023</v>
          </cell>
          <cell r="R372">
            <v>20.023</v>
          </cell>
          <cell r="AB372">
            <v>12.122999999999999</v>
          </cell>
          <cell r="AI372">
            <v>12.122999999999999</v>
          </cell>
          <cell r="AS372">
            <v>53.046000000000006</v>
          </cell>
          <cell r="AZ372">
            <v>53.046000000000006</v>
          </cell>
          <cell r="BJ372">
            <v>4.3819999999999997</v>
          </cell>
          <cell r="BQ372">
            <v>4.3819999999999997</v>
          </cell>
          <cell r="BR372">
            <v>89.574000000000012</v>
          </cell>
        </row>
        <row r="373">
          <cell r="A373" t="str">
            <v>170411</v>
          </cell>
          <cell r="J373">
            <v>14.7</v>
          </cell>
          <cell r="K373">
            <v>100.429</v>
          </cell>
          <cell r="P373">
            <v>1.7170000000000001</v>
          </cell>
          <cell r="R373">
            <v>116.846</v>
          </cell>
          <cell r="AB373">
            <v>356.58800000000002</v>
          </cell>
          <cell r="AF373">
            <v>33.1</v>
          </cell>
          <cell r="AI373">
            <v>389.68800000000005</v>
          </cell>
          <cell r="AS373">
            <v>341.65499999999997</v>
          </cell>
          <cell r="AT373">
            <v>14.175999999999998</v>
          </cell>
          <cell r="AW373">
            <v>21.373999999999999</v>
          </cell>
          <cell r="AZ373">
            <v>377.20499999999998</v>
          </cell>
          <cell r="BD373">
            <v>4.0999999999999996</v>
          </cell>
          <cell r="BI373">
            <v>6.7000000000000004E-2</v>
          </cell>
          <cell r="BJ373">
            <v>75.478999999999999</v>
          </cell>
          <cell r="BQ373">
            <v>79.646000000000001</v>
          </cell>
          <cell r="BR373">
            <v>963.38500000000022</v>
          </cell>
        </row>
        <row r="374">
          <cell r="A374" t="str">
            <v>170503*</v>
          </cell>
          <cell r="E374">
            <v>9.42</v>
          </cell>
          <cell r="K374">
            <v>9.82</v>
          </cell>
          <cell r="P374">
            <v>1747.46</v>
          </cell>
          <cell r="R374">
            <v>1766.7</v>
          </cell>
          <cell r="AB374">
            <v>0.92</v>
          </cell>
          <cell r="AG374">
            <v>3018.56</v>
          </cell>
          <cell r="AI374">
            <v>3019.48</v>
          </cell>
          <cell r="AK374">
            <v>33</v>
          </cell>
          <cell r="AS374">
            <v>2.67</v>
          </cell>
          <cell r="AX374">
            <v>436.24</v>
          </cell>
          <cell r="AZ374">
            <v>471.91</v>
          </cell>
          <cell r="BJ374">
            <v>6.8810000000000002</v>
          </cell>
          <cell r="BO374">
            <v>62.4</v>
          </cell>
          <cell r="BQ374">
            <v>69.281000000000006</v>
          </cell>
          <cell r="BR374">
            <v>5327.3710000000001</v>
          </cell>
        </row>
        <row r="375">
          <cell r="A375" t="str">
            <v>170504</v>
          </cell>
          <cell r="K375">
            <v>3676.5160000000001</v>
          </cell>
          <cell r="N375">
            <v>485.15000000000003</v>
          </cell>
          <cell r="P375">
            <v>32451.930000000004</v>
          </cell>
          <cell r="R375">
            <v>36613.596000000005</v>
          </cell>
          <cell r="AB375">
            <v>996.69</v>
          </cell>
          <cell r="AE375">
            <v>1063.5</v>
          </cell>
          <cell r="AG375">
            <v>63502.782000000007</v>
          </cell>
          <cell r="AI375">
            <v>65562.972000000009</v>
          </cell>
          <cell r="AV375">
            <v>985.4</v>
          </cell>
          <cell r="AX375">
            <v>112584.973</v>
          </cell>
          <cell r="AZ375">
            <v>113570.37299999999</v>
          </cell>
          <cell r="BJ375">
            <v>293</v>
          </cell>
          <cell r="BM375">
            <v>345.68</v>
          </cell>
          <cell r="BO375">
            <v>310620.53599999996</v>
          </cell>
          <cell r="BQ375">
            <v>311259.21599999996</v>
          </cell>
          <cell r="BR375">
            <v>527006.15699999989</v>
          </cell>
        </row>
        <row r="376">
          <cell r="A376" t="str">
            <v>170506</v>
          </cell>
          <cell r="P376">
            <v>7000</v>
          </cell>
          <cell r="R376">
            <v>7000</v>
          </cell>
          <cell r="AG376">
            <v>34161.46</v>
          </cell>
          <cell r="AI376">
            <v>34161.46</v>
          </cell>
          <cell r="AV376">
            <v>500</v>
          </cell>
          <cell r="AX376">
            <v>20801.47</v>
          </cell>
          <cell r="AZ376">
            <v>21301.47</v>
          </cell>
          <cell r="BM376">
            <v>500</v>
          </cell>
          <cell r="BO376">
            <v>14084.25</v>
          </cell>
          <cell r="BQ376">
            <v>14584.25</v>
          </cell>
          <cell r="BR376">
            <v>77047.179999999993</v>
          </cell>
        </row>
        <row r="377">
          <cell r="A377" t="str">
            <v>170508</v>
          </cell>
          <cell r="AB377">
            <v>45.909599999999998</v>
          </cell>
          <cell r="AI377">
            <v>45.909599999999998</v>
          </cell>
          <cell r="AS377">
            <v>5.8192000000000004</v>
          </cell>
          <cell r="AX377">
            <v>1778</v>
          </cell>
          <cell r="AZ377">
            <v>1783.8191999999999</v>
          </cell>
          <cell r="BJ377">
            <v>1</v>
          </cell>
          <cell r="BQ377">
            <v>1</v>
          </cell>
          <cell r="BR377">
            <v>1830.7288000000001</v>
          </cell>
        </row>
        <row r="378">
          <cell r="A378" t="str">
            <v>170601*</v>
          </cell>
          <cell r="E378">
            <v>1556.0070000000001</v>
          </cell>
          <cell r="R378">
            <v>1556.0070000000001</v>
          </cell>
          <cell r="V378">
            <v>231.74299999999999</v>
          </cell>
          <cell r="AI378">
            <v>231.74299999999999</v>
          </cell>
          <cell r="AM378">
            <v>358.404</v>
          </cell>
          <cell r="AZ378">
            <v>358.404</v>
          </cell>
          <cell r="BD378">
            <v>322.24799999999999</v>
          </cell>
          <cell r="BQ378">
            <v>322.24799999999999</v>
          </cell>
          <cell r="BR378">
            <v>2468.402</v>
          </cell>
        </row>
        <row r="379">
          <cell r="A379" t="str">
            <v>170604</v>
          </cell>
          <cell r="E379">
            <v>1934.8249999999998</v>
          </cell>
          <cell r="K379">
            <v>800.24400000000003</v>
          </cell>
          <cell r="R379">
            <v>2735.069</v>
          </cell>
          <cell r="V379">
            <v>3157.3649999999998</v>
          </cell>
          <cell r="AB379">
            <v>739.08820000000003</v>
          </cell>
          <cell r="AI379">
            <v>3896.4531999999999</v>
          </cell>
          <cell r="AM379">
            <v>2001.5700000000002</v>
          </cell>
          <cell r="AS379">
            <v>1149.8598000000002</v>
          </cell>
          <cell r="AZ379">
            <v>3151.4298000000003</v>
          </cell>
          <cell r="BD379">
            <v>2137.4249999999997</v>
          </cell>
          <cell r="BJ379">
            <v>732.09899999999993</v>
          </cell>
          <cell r="BQ379">
            <v>2869.5239999999994</v>
          </cell>
          <cell r="BR379">
            <v>12652.475999999999</v>
          </cell>
        </row>
        <row r="380">
          <cell r="A380" t="str">
            <v>170605*</v>
          </cell>
          <cell r="E380">
            <v>28227.094000000001</v>
          </cell>
          <cell r="R380">
            <v>28227.094000000001</v>
          </cell>
          <cell r="V380">
            <v>35383.576000000001</v>
          </cell>
          <cell r="AI380">
            <v>35383.576000000001</v>
          </cell>
          <cell r="AM380">
            <v>16877.223000000002</v>
          </cell>
          <cell r="AZ380">
            <v>16877.223000000002</v>
          </cell>
          <cell r="BD380">
            <v>53183.326999999997</v>
          </cell>
          <cell r="BQ380">
            <v>53183.326999999997</v>
          </cell>
          <cell r="BR380">
            <v>133671.22</v>
          </cell>
        </row>
        <row r="381">
          <cell r="A381" t="str">
            <v>170802</v>
          </cell>
          <cell r="E381">
            <v>173.9</v>
          </cell>
          <cell r="K381">
            <v>2.34</v>
          </cell>
          <cell r="R381">
            <v>176.24</v>
          </cell>
          <cell r="V381">
            <v>558.44000000000005</v>
          </cell>
          <cell r="AB381">
            <v>2.1</v>
          </cell>
          <cell r="AI381">
            <v>560.54000000000008</v>
          </cell>
          <cell r="AM381">
            <v>84.9</v>
          </cell>
          <cell r="AS381">
            <v>1.35</v>
          </cell>
          <cell r="AZ381">
            <v>86.25</v>
          </cell>
          <cell r="BD381">
            <v>158.38</v>
          </cell>
          <cell r="BJ381">
            <v>3.46</v>
          </cell>
          <cell r="BQ381">
            <v>161.84</v>
          </cell>
          <cell r="BR381">
            <v>984.87000000000012</v>
          </cell>
        </row>
        <row r="382">
          <cell r="A382" t="str">
            <v>170903*</v>
          </cell>
          <cell r="T382">
            <v>0.38</v>
          </cell>
          <cell r="AI382">
            <v>0.38</v>
          </cell>
          <cell r="AK382">
            <v>0.42499999999999999</v>
          </cell>
          <cell r="AZ382">
            <v>0.42499999999999999</v>
          </cell>
          <cell r="BR382">
            <v>0.80499999999999994</v>
          </cell>
        </row>
        <row r="383">
          <cell r="A383" t="str">
            <v>170904</v>
          </cell>
          <cell r="E383">
            <v>11237.483999999997</v>
          </cell>
          <cell r="K383">
            <v>15952.469000000001</v>
          </cell>
          <cell r="R383">
            <v>27189.952999999998</v>
          </cell>
          <cell r="V383">
            <v>17689.363000000001</v>
          </cell>
          <cell r="AB383">
            <v>14446.371000000001</v>
          </cell>
          <cell r="AG383">
            <v>9.3000000000000007</v>
          </cell>
          <cell r="AI383">
            <v>32145.034000000003</v>
          </cell>
          <cell r="AM383">
            <v>24701.362000000001</v>
          </cell>
          <cell r="AS383">
            <v>19878.989000000001</v>
          </cell>
          <cell r="AZ383">
            <v>44580.351000000002</v>
          </cell>
          <cell r="BD383">
            <v>38830.18</v>
          </cell>
          <cell r="BJ383">
            <v>17050.962</v>
          </cell>
          <cell r="BO383">
            <v>150.1</v>
          </cell>
          <cell r="BQ383">
            <v>56031.241999999998</v>
          </cell>
          <cell r="BR383">
            <v>159946.58000000002</v>
          </cell>
        </row>
        <row r="384">
          <cell r="A384" t="str">
            <v>180101</v>
          </cell>
          <cell r="C384">
            <v>7.2999999999999995E-2</v>
          </cell>
          <cell r="H384">
            <v>0.36</v>
          </cell>
          <cell r="K384">
            <v>1.3000000000000001E-2</v>
          </cell>
          <cell r="R384">
            <v>0.44600000000000001</v>
          </cell>
          <cell r="T384">
            <v>7.9100000000000004E-2</v>
          </cell>
          <cell r="Y384">
            <v>0.63500000000000001</v>
          </cell>
          <cell r="AI384">
            <v>0.71409999999999996</v>
          </cell>
          <cell r="AK384">
            <v>1.764</v>
          </cell>
          <cell r="AP384">
            <v>0.879</v>
          </cell>
          <cell r="AZ384">
            <v>2.6429999999999998</v>
          </cell>
          <cell r="BB384">
            <v>3.5249999999999999</v>
          </cell>
          <cell r="BG384">
            <v>0.36700000000000005</v>
          </cell>
          <cell r="BQ384">
            <v>3.8919999999999999</v>
          </cell>
          <cell r="BR384">
            <v>7.6951000000000001</v>
          </cell>
        </row>
        <row r="385">
          <cell r="A385" t="str">
            <v>180102*</v>
          </cell>
          <cell r="C385">
            <v>85.067000000000007</v>
          </cell>
          <cell r="R385">
            <v>85.067000000000007</v>
          </cell>
          <cell r="T385">
            <v>95.728099999999984</v>
          </cell>
          <cell r="AI385">
            <v>95.728099999999984</v>
          </cell>
          <cell r="AK385">
            <v>113.24299999999999</v>
          </cell>
          <cell r="AZ385">
            <v>113.24299999999999</v>
          </cell>
          <cell r="BB385">
            <v>106.89</v>
          </cell>
          <cell r="BQ385">
            <v>106.89</v>
          </cell>
          <cell r="BR385">
            <v>400.92809999999997</v>
          </cell>
        </row>
        <row r="386">
          <cell r="A386" t="str">
            <v>180103*</v>
          </cell>
          <cell r="C386">
            <v>3126.0613000000003</v>
          </cell>
          <cell r="G386">
            <v>4870.8419999999996</v>
          </cell>
          <cell r="R386">
            <v>7996.9032999999999</v>
          </cell>
          <cell r="T386">
            <v>3595.8964999999998</v>
          </cell>
          <cell r="X386">
            <v>3661.7729999999997</v>
          </cell>
          <cell r="AI386">
            <v>7257.6695</v>
          </cell>
          <cell r="AK386">
            <v>4840.7577000000001</v>
          </cell>
          <cell r="AZ386">
            <v>4840.7577000000001</v>
          </cell>
          <cell r="BB386">
            <v>5074.2219999999998</v>
          </cell>
          <cell r="BQ386">
            <v>5074.2219999999998</v>
          </cell>
          <cell r="BR386">
            <v>25169.552499999998</v>
          </cell>
        </row>
        <row r="387">
          <cell r="A387" t="str">
            <v>180104</v>
          </cell>
          <cell r="C387">
            <v>67.093000000000004</v>
          </cell>
          <cell r="H387">
            <v>58.636000000000003</v>
          </cell>
          <cell r="K387">
            <v>1E-3</v>
          </cell>
          <cell r="R387">
            <v>125.73000000000002</v>
          </cell>
          <cell r="T387">
            <v>128.619</v>
          </cell>
          <cell r="Y387">
            <v>191.798</v>
          </cell>
          <cell r="AB387">
            <v>2E-3</v>
          </cell>
          <cell r="AI387">
            <v>320.41900000000004</v>
          </cell>
          <cell r="AK387">
            <v>169.87989999999999</v>
          </cell>
          <cell r="AM387">
            <v>32.21</v>
          </cell>
          <cell r="AP387">
            <v>157.929</v>
          </cell>
          <cell r="AS387">
            <v>1E-3</v>
          </cell>
          <cell r="AZ387">
            <v>360.01990000000001</v>
          </cell>
          <cell r="BB387">
            <v>197.27500000000001</v>
          </cell>
          <cell r="BD387">
            <v>123.87</v>
          </cell>
          <cell r="BG387">
            <v>214.352</v>
          </cell>
          <cell r="BJ387">
            <v>1E-3</v>
          </cell>
          <cell r="BQ387">
            <v>535.49799999999993</v>
          </cell>
          <cell r="BR387">
            <v>1341.6669000000002</v>
          </cell>
        </row>
        <row r="388">
          <cell r="A388" t="str">
            <v>180106*</v>
          </cell>
          <cell r="C388">
            <v>50.504000000000005</v>
          </cell>
          <cell r="R388">
            <v>50.504000000000005</v>
          </cell>
          <cell r="T388">
            <v>45.959000000000003</v>
          </cell>
          <cell r="AI388">
            <v>45.959000000000003</v>
          </cell>
          <cell r="AK388">
            <v>59.695999999999998</v>
          </cell>
          <cell r="AZ388">
            <v>59.695999999999998</v>
          </cell>
          <cell r="BB388">
            <v>56.841000000000001</v>
          </cell>
          <cell r="BQ388">
            <v>56.841000000000001</v>
          </cell>
          <cell r="BR388">
            <v>213</v>
          </cell>
        </row>
        <row r="389">
          <cell r="A389" t="str">
            <v>180107</v>
          </cell>
          <cell r="C389">
            <v>0.22900000000000001</v>
          </cell>
          <cell r="H389">
            <v>1.4000000000000002E-2</v>
          </cell>
          <cell r="R389">
            <v>0.24300000000000002</v>
          </cell>
          <cell r="T389">
            <v>0.79900000000000004</v>
          </cell>
          <cell r="Y389">
            <v>0.18099999999999997</v>
          </cell>
          <cell r="AI389">
            <v>0.98</v>
          </cell>
          <cell r="AK389">
            <v>0.79600000000000004</v>
          </cell>
          <cell r="AP389">
            <v>1.002</v>
          </cell>
          <cell r="AZ389">
            <v>1.798</v>
          </cell>
          <cell r="BB389">
            <v>0.30499999999999999</v>
          </cell>
          <cell r="BG389">
            <v>0.69499999999999995</v>
          </cell>
          <cell r="BQ389">
            <v>1</v>
          </cell>
          <cell r="BR389">
            <v>4.0209999999999999</v>
          </cell>
        </row>
        <row r="390">
          <cell r="A390" t="str">
            <v>180108*</v>
          </cell>
          <cell r="C390">
            <v>12.369</v>
          </cell>
          <cell r="R390">
            <v>12.369</v>
          </cell>
          <cell r="T390">
            <v>14.723000000000001</v>
          </cell>
          <cell r="AI390">
            <v>14.723000000000001</v>
          </cell>
          <cell r="AK390">
            <v>15.658999999999999</v>
          </cell>
          <cell r="AZ390">
            <v>15.658999999999999</v>
          </cell>
          <cell r="BB390">
            <v>16.957000000000001</v>
          </cell>
          <cell r="BQ390">
            <v>16.957000000000001</v>
          </cell>
          <cell r="BR390">
            <v>59.707999999999998</v>
          </cell>
        </row>
        <row r="391">
          <cell r="A391" t="str">
            <v>180109</v>
          </cell>
          <cell r="C391">
            <v>20.914999999999999</v>
          </cell>
          <cell r="H391">
            <v>6.5659999999999998</v>
          </cell>
          <cell r="R391">
            <v>27.480999999999998</v>
          </cell>
          <cell r="T391">
            <v>21.552</v>
          </cell>
          <cell r="Y391">
            <v>17.765000000000001</v>
          </cell>
          <cell r="AI391">
            <v>39.317</v>
          </cell>
          <cell r="AK391">
            <v>38.938299999999998</v>
          </cell>
          <cell r="AP391">
            <v>11.779000000000002</v>
          </cell>
          <cell r="AZ391">
            <v>50.717300000000002</v>
          </cell>
          <cell r="BB391">
            <v>33.548999999999999</v>
          </cell>
          <cell r="BG391">
            <v>8.4719999999999995</v>
          </cell>
          <cell r="BQ391">
            <v>42.021000000000001</v>
          </cell>
          <cell r="BR391">
            <v>159.53630000000001</v>
          </cell>
        </row>
        <row r="392">
          <cell r="A392" t="str">
            <v>180110*</v>
          </cell>
          <cell r="C392">
            <v>1.7299999999999999E-2</v>
          </cell>
          <cell r="R392">
            <v>1.7299999999999999E-2</v>
          </cell>
          <cell r="T392">
            <v>0.121</v>
          </cell>
          <cell r="AI392">
            <v>0.121</v>
          </cell>
          <cell r="AK392">
            <v>4.3999999999999997E-2</v>
          </cell>
          <cell r="AZ392">
            <v>4.3999999999999997E-2</v>
          </cell>
          <cell r="BB392">
            <v>4.4999999999999998E-2</v>
          </cell>
          <cell r="BQ392">
            <v>4.4999999999999998E-2</v>
          </cell>
          <cell r="BR392">
            <v>0.2273</v>
          </cell>
        </row>
        <row r="393">
          <cell r="A393" t="str">
            <v>180180*</v>
          </cell>
          <cell r="AK393">
            <v>0.01</v>
          </cell>
          <cell r="AZ393">
            <v>0.01</v>
          </cell>
          <cell r="BR393">
            <v>0.01</v>
          </cell>
        </row>
        <row r="394">
          <cell r="A394" t="str">
            <v>180181</v>
          </cell>
          <cell r="N394">
            <v>95</v>
          </cell>
          <cell r="R394">
            <v>95</v>
          </cell>
          <cell r="AE394">
            <v>126</v>
          </cell>
          <cell r="AI394">
            <v>126</v>
          </cell>
          <cell r="AK394">
            <v>5.7000000000000002E-2</v>
          </cell>
          <cell r="AV394">
            <v>217.22</v>
          </cell>
          <cell r="AZ394">
            <v>217.27699999999999</v>
          </cell>
          <cell r="BG394">
            <v>2.6680000000000001</v>
          </cell>
          <cell r="BM394">
            <v>320.41999999999996</v>
          </cell>
          <cell r="BQ394">
            <v>323.08799999999997</v>
          </cell>
          <cell r="BR394">
            <v>761.36500000000001</v>
          </cell>
        </row>
        <row r="395">
          <cell r="A395" t="str">
            <v>180182*</v>
          </cell>
          <cell r="C395">
            <v>9.5090000000000003</v>
          </cell>
          <cell r="G395">
            <v>0.44500000000000001</v>
          </cell>
          <cell r="R395">
            <v>9.9540000000000006</v>
          </cell>
          <cell r="T395">
            <v>14.824300000000001</v>
          </cell>
          <cell r="X395">
            <v>0.215</v>
          </cell>
          <cell r="AI395">
            <v>15.039300000000001</v>
          </cell>
          <cell r="AK395">
            <v>18.701000000000001</v>
          </cell>
          <cell r="AZ395">
            <v>18.701000000000001</v>
          </cell>
          <cell r="BB395">
            <v>18.896999999999998</v>
          </cell>
          <cell r="BQ395">
            <v>18.896999999999998</v>
          </cell>
          <cell r="BR395">
            <v>62.591299999999997</v>
          </cell>
        </row>
        <row r="396">
          <cell r="A396" t="str">
            <v>180201</v>
          </cell>
          <cell r="C396">
            <v>3.0000000000000001E-3</v>
          </cell>
          <cell r="H396">
            <v>5.0000000000000001E-3</v>
          </cell>
          <cell r="R396">
            <v>8.0000000000000002E-3</v>
          </cell>
          <cell r="T396">
            <v>5.0620000000000003</v>
          </cell>
          <cell r="Y396">
            <v>2.1000000000000001E-2</v>
          </cell>
          <cell r="AI396">
            <v>5.0830000000000002</v>
          </cell>
          <cell r="AK396">
            <v>16.218</v>
          </cell>
          <cell r="AP396">
            <v>6.0000000000000001E-3</v>
          </cell>
          <cell r="AZ396">
            <v>16.224</v>
          </cell>
          <cell r="BB396">
            <v>18.489999999999998</v>
          </cell>
          <cell r="BG396">
            <v>3.0000000000000001E-3</v>
          </cell>
          <cell r="BQ396">
            <v>18.492999999999999</v>
          </cell>
          <cell r="BR396">
            <v>39.808</v>
          </cell>
        </row>
        <row r="397">
          <cell r="A397" t="str">
            <v>180202*</v>
          </cell>
          <cell r="C397">
            <v>38.305</v>
          </cell>
          <cell r="G397">
            <v>91.22</v>
          </cell>
          <cell r="R397">
            <v>129.52500000000001</v>
          </cell>
          <cell r="T397">
            <v>47.653500000000001</v>
          </cell>
          <cell r="X397">
            <v>72.138000000000005</v>
          </cell>
          <cell r="AI397">
            <v>119.79150000000001</v>
          </cell>
          <cell r="AK397">
            <v>94.393000000000001</v>
          </cell>
          <cell r="AZ397">
            <v>94.393000000000001</v>
          </cell>
          <cell r="BB397">
            <v>87.471999999999994</v>
          </cell>
          <cell r="BQ397">
            <v>87.471999999999994</v>
          </cell>
          <cell r="BR397">
            <v>431.18150000000003</v>
          </cell>
        </row>
        <row r="398">
          <cell r="A398" t="str">
            <v>180203</v>
          </cell>
          <cell r="C398">
            <v>2.04</v>
          </cell>
          <cell r="G398">
            <v>3.2</v>
          </cell>
          <cell r="H398">
            <v>0.48499999999999999</v>
          </cell>
          <cell r="R398">
            <v>5.7250000000000005</v>
          </cell>
          <cell r="T398">
            <v>5.2919999999999989</v>
          </cell>
          <cell r="X398">
            <v>5.5</v>
          </cell>
          <cell r="Y398">
            <v>3.7850000000000001</v>
          </cell>
          <cell r="AB398">
            <v>0.105</v>
          </cell>
          <cell r="AI398">
            <v>14.681999999999999</v>
          </cell>
          <cell r="AK398">
            <v>5</v>
          </cell>
          <cell r="AO398">
            <v>7.9</v>
          </cell>
          <cell r="AP398">
            <v>2.3340000000000001</v>
          </cell>
          <cell r="AZ398">
            <v>15.234</v>
          </cell>
          <cell r="BB398">
            <v>2.9289999999999998</v>
          </cell>
          <cell r="BG398">
            <v>4.12</v>
          </cell>
          <cell r="BJ398">
            <v>0.13</v>
          </cell>
          <cell r="BQ398">
            <v>7.1789999999999994</v>
          </cell>
          <cell r="BR398">
            <v>42.820000000000007</v>
          </cell>
        </row>
        <row r="399">
          <cell r="A399" t="str">
            <v>180205*</v>
          </cell>
          <cell r="C399">
            <v>0.185</v>
          </cell>
          <cell r="R399">
            <v>0.185</v>
          </cell>
          <cell r="T399">
            <v>0.7370000000000001</v>
          </cell>
          <cell r="AI399">
            <v>0.7370000000000001</v>
          </cell>
          <cell r="AK399">
            <v>0.30399999999999999</v>
          </cell>
          <cell r="AZ399">
            <v>0.30399999999999999</v>
          </cell>
          <cell r="BB399">
            <v>0.40700000000000003</v>
          </cell>
          <cell r="BQ399">
            <v>0.40700000000000003</v>
          </cell>
          <cell r="BR399">
            <v>1.6330000000000002</v>
          </cell>
        </row>
        <row r="400">
          <cell r="A400" t="str">
            <v>180206</v>
          </cell>
          <cell r="T400">
            <v>0.17800000000000002</v>
          </cell>
          <cell r="Y400">
            <v>1E-3</v>
          </cell>
          <cell r="AI400">
            <v>0.17900000000000002</v>
          </cell>
          <cell r="AK400">
            <v>0.28999999999999998</v>
          </cell>
          <cell r="AP400">
            <v>4.0000000000000001E-3</v>
          </cell>
          <cell r="AZ400">
            <v>0.29399999999999998</v>
          </cell>
          <cell r="BB400">
            <v>0.20800000000000002</v>
          </cell>
          <cell r="BG400">
            <v>1.3000000000000001E-2</v>
          </cell>
          <cell r="BQ400">
            <v>0.22100000000000003</v>
          </cell>
          <cell r="BR400">
            <v>0.69400000000000006</v>
          </cell>
        </row>
        <row r="401">
          <cell r="A401" t="str">
            <v>180207*</v>
          </cell>
          <cell r="C401">
            <v>2E-3</v>
          </cell>
          <cell r="R401">
            <v>2E-3</v>
          </cell>
          <cell r="T401">
            <v>2E-3</v>
          </cell>
          <cell r="AI401">
            <v>2E-3</v>
          </cell>
          <cell r="AK401">
            <v>2.6689999999999996</v>
          </cell>
          <cell r="AZ401">
            <v>2.6689999999999996</v>
          </cell>
          <cell r="BB401">
            <v>2E-3</v>
          </cell>
          <cell r="BQ401">
            <v>2E-3</v>
          </cell>
          <cell r="BR401">
            <v>2.6749999999999994</v>
          </cell>
        </row>
        <row r="402">
          <cell r="A402" t="str">
            <v>180208</v>
          </cell>
          <cell r="C402">
            <v>0.41600000000000004</v>
          </cell>
          <cell r="H402">
            <v>0.33100000000000002</v>
          </cell>
          <cell r="R402">
            <v>0.74700000000000011</v>
          </cell>
          <cell r="T402">
            <v>0.752</v>
          </cell>
          <cell r="Y402">
            <v>8.9999999999999993E-3</v>
          </cell>
          <cell r="AI402">
            <v>0.76100000000000001</v>
          </cell>
          <cell r="AK402">
            <v>1.859</v>
          </cell>
          <cell r="AP402">
            <v>7.6999999999999999E-2</v>
          </cell>
          <cell r="AZ402">
            <v>1.9359999999999999</v>
          </cell>
          <cell r="BB402">
            <v>0.32100000000000001</v>
          </cell>
          <cell r="BG402">
            <v>6.9000000000000006E-2</v>
          </cell>
          <cell r="BQ402">
            <v>0.39</v>
          </cell>
          <cell r="BR402">
            <v>3.8340000000000001</v>
          </cell>
        </row>
        <row r="403">
          <cell r="A403" t="str">
            <v>190107*</v>
          </cell>
          <cell r="V403">
            <v>212.16</v>
          </cell>
          <cell r="X403">
            <v>3228.6809999999996</v>
          </cell>
          <cell r="AI403">
            <v>3440.8409999999994</v>
          </cell>
          <cell r="AM403">
            <v>989.88</v>
          </cell>
          <cell r="AO403">
            <v>1785.2570000000001</v>
          </cell>
          <cell r="AZ403">
            <v>2775.1370000000002</v>
          </cell>
          <cell r="BF403">
            <v>56.813999999999993</v>
          </cell>
          <cell r="BQ403">
            <v>56.813999999999993</v>
          </cell>
          <cell r="BR403">
            <v>6272.7919999999995</v>
          </cell>
        </row>
        <row r="404">
          <cell r="A404" t="str">
            <v>190112</v>
          </cell>
          <cell r="K404">
            <v>29.084299999999999</v>
          </cell>
          <cell r="R404">
            <v>29.084299999999999</v>
          </cell>
          <cell r="V404">
            <v>39057.78</v>
          </cell>
          <cell r="AB404">
            <v>15.956</v>
          </cell>
          <cell r="AF404">
            <v>4781.2</v>
          </cell>
          <cell r="AI404">
            <v>43854.935999999994</v>
          </cell>
          <cell r="AM404">
            <v>30295.42</v>
          </cell>
          <cell r="AS404">
            <v>2499.2000000000003</v>
          </cell>
          <cell r="AW404">
            <v>15445</v>
          </cell>
          <cell r="AZ404">
            <v>48239.619999999995</v>
          </cell>
          <cell r="BD404">
            <v>27798.48</v>
          </cell>
          <cell r="BJ404">
            <v>6.4370000000000003</v>
          </cell>
          <cell r="BN404">
            <v>23590</v>
          </cell>
          <cell r="BO404">
            <v>700</v>
          </cell>
          <cell r="BQ404">
            <v>52094.917000000001</v>
          </cell>
          <cell r="BR404">
            <v>144218.55729999999</v>
          </cell>
        </row>
        <row r="405">
          <cell r="A405" t="str">
            <v>190113*</v>
          </cell>
          <cell r="V405">
            <v>143.72</v>
          </cell>
          <cell r="X405">
            <v>902.24300000000005</v>
          </cell>
          <cell r="AI405">
            <v>1045.963</v>
          </cell>
          <cell r="AM405">
            <v>848.24</v>
          </cell>
          <cell r="AO405">
            <v>458.30399999999992</v>
          </cell>
          <cell r="AZ405">
            <v>1306.5439999999999</v>
          </cell>
          <cell r="BD405">
            <v>1250.3</v>
          </cell>
          <cell r="BF405">
            <v>116.792</v>
          </cell>
          <cell r="BQ405">
            <v>1367.0919999999999</v>
          </cell>
          <cell r="BR405">
            <v>3719.5989999999997</v>
          </cell>
        </row>
        <row r="406">
          <cell r="A406" t="str">
            <v>190114</v>
          </cell>
          <cell r="P406">
            <v>362.1</v>
          </cell>
          <cell r="R406">
            <v>362.1</v>
          </cell>
          <cell r="AG406">
            <v>242.6</v>
          </cell>
          <cell r="AI406">
            <v>242.6</v>
          </cell>
          <cell r="BR406">
            <v>604.70000000000005</v>
          </cell>
        </row>
        <row r="407">
          <cell r="A407" t="str">
            <v>190116</v>
          </cell>
          <cell r="BJ407">
            <v>1798.7</v>
          </cell>
          <cell r="BQ407">
            <v>1798.7</v>
          </cell>
          <cell r="BR407">
            <v>1798.7</v>
          </cell>
        </row>
        <row r="408">
          <cell r="A408" t="str">
            <v>190118</v>
          </cell>
          <cell r="Y408">
            <v>10291.75</v>
          </cell>
          <cell r="AI408">
            <v>10291.75</v>
          </cell>
          <cell r="AP408">
            <v>7586.17</v>
          </cell>
          <cell r="AZ408">
            <v>7586.17</v>
          </cell>
          <cell r="BG408">
            <v>9124.18</v>
          </cell>
          <cell r="BQ408">
            <v>9124.18</v>
          </cell>
          <cell r="BR408">
            <v>27002.1</v>
          </cell>
        </row>
        <row r="409">
          <cell r="A409" t="str">
            <v>190204*</v>
          </cell>
          <cell r="AV409">
            <v>1.8480000000000001</v>
          </cell>
          <cell r="AZ409">
            <v>1.8480000000000001</v>
          </cell>
          <cell r="BR409">
            <v>1.8480000000000001</v>
          </cell>
        </row>
        <row r="410">
          <cell r="A410" t="str">
            <v>190206</v>
          </cell>
          <cell r="AS410">
            <v>6.23</v>
          </cell>
          <cell r="AZ410">
            <v>6.23</v>
          </cell>
          <cell r="BJ410">
            <v>50.084000000000003</v>
          </cell>
          <cell r="BQ410">
            <v>50.084000000000003</v>
          </cell>
          <cell r="BR410">
            <v>56.314000000000007</v>
          </cell>
        </row>
        <row r="411">
          <cell r="A411" t="str">
            <v>190210</v>
          </cell>
          <cell r="C411">
            <v>18519.599999999999</v>
          </cell>
          <cell r="R411">
            <v>18519.599999999999</v>
          </cell>
          <cell r="T411">
            <v>17366.7</v>
          </cell>
          <cell r="AI411">
            <v>17366.7</v>
          </cell>
          <cell r="AK411">
            <v>17896.5</v>
          </cell>
          <cell r="AZ411">
            <v>17896.5</v>
          </cell>
          <cell r="BB411">
            <v>18838.5</v>
          </cell>
          <cell r="BQ411">
            <v>18838.5</v>
          </cell>
          <cell r="BR411">
            <v>72621.3</v>
          </cell>
        </row>
        <row r="412">
          <cell r="A412" t="str">
            <v>190299</v>
          </cell>
          <cell r="K412">
            <v>11164.5</v>
          </cell>
          <cell r="R412">
            <v>11164.5</v>
          </cell>
          <cell r="AB412">
            <v>10162.9</v>
          </cell>
          <cell r="AI412">
            <v>10162.9</v>
          </cell>
          <cell r="AS412">
            <v>5211.2</v>
          </cell>
          <cell r="AZ412">
            <v>5211.2</v>
          </cell>
          <cell r="BJ412">
            <v>17147.782000000003</v>
          </cell>
          <cell r="BQ412">
            <v>17147.782000000003</v>
          </cell>
          <cell r="BR412">
            <v>43686.382000000005</v>
          </cell>
        </row>
        <row r="413">
          <cell r="A413" t="str">
            <v>190305</v>
          </cell>
          <cell r="V413">
            <v>5185.12</v>
          </cell>
          <cell r="AI413">
            <v>5185.12</v>
          </cell>
          <cell r="AM413">
            <v>4166.3999999999996</v>
          </cell>
          <cell r="AZ413">
            <v>4166.3999999999996</v>
          </cell>
          <cell r="BD413">
            <v>248.3</v>
          </cell>
          <cell r="BQ413">
            <v>248.3</v>
          </cell>
          <cell r="BR413">
            <v>9599.82</v>
          </cell>
        </row>
        <row r="414">
          <cell r="A414" t="str">
            <v>190307</v>
          </cell>
          <cell r="AB414">
            <v>13.428000000000003</v>
          </cell>
          <cell r="AI414">
            <v>13.428000000000003</v>
          </cell>
          <cell r="AS414">
            <v>13.26</v>
          </cell>
          <cell r="AZ414">
            <v>13.26</v>
          </cell>
          <cell r="BJ414">
            <v>2.5299999999999998</v>
          </cell>
          <cell r="BQ414">
            <v>2.5299999999999998</v>
          </cell>
          <cell r="BR414">
            <v>29.218000000000004</v>
          </cell>
        </row>
        <row r="415">
          <cell r="A415" t="str">
            <v>190501</v>
          </cell>
          <cell r="E415">
            <v>32.94</v>
          </cell>
          <cell r="R415">
            <v>32.94</v>
          </cell>
          <cell r="V415">
            <v>2028.51</v>
          </cell>
          <cell r="AI415">
            <v>2028.51</v>
          </cell>
          <cell r="AM415">
            <v>1616.9780000000001</v>
          </cell>
          <cell r="AZ415">
            <v>1616.9780000000001</v>
          </cell>
          <cell r="BD415">
            <v>1044.8619999999999</v>
          </cell>
          <cell r="BJ415">
            <v>18832.5</v>
          </cell>
          <cell r="BQ415">
            <v>19877.362000000001</v>
          </cell>
          <cell r="BR415">
            <v>23555.79</v>
          </cell>
        </row>
        <row r="416">
          <cell r="A416" t="str">
            <v>190502</v>
          </cell>
          <cell r="AM416">
            <v>159.26</v>
          </cell>
          <cell r="AZ416">
            <v>159.26</v>
          </cell>
          <cell r="BR416">
            <v>159.26</v>
          </cell>
        </row>
        <row r="417">
          <cell r="A417" t="str">
            <v>190503</v>
          </cell>
          <cell r="E417">
            <v>4054</v>
          </cell>
          <cell r="I417">
            <v>87</v>
          </cell>
          <cell r="J417">
            <v>8060</v>
          </cell>
          <cell r="K417">
            <v>8060.01</v>
          </cell>
          <cell r="N417">
            <v>32164.260000000002</v>
          </cell>
          <cell r="R417">
            <v>52425.270000000004</v>
          </cell>
          <cell r="V417">
            <v>503.68999999999994</v>
          </cell>
          <cell r="Z417">
            <v>99</v>
          </cell>
          <cell r="AE417">
            <v>44396.35</v>
          </cell>
          <cell r="AG417">
            <v>14792.39</v>
          </cell>
          <cell r="AI417">
            <v>59791.43</v>
          </cell>
          <cell r="AM417">
            <v>6804.21</v>
          </cell>
          <cell r="AQ417">
            <v>111</v>
          </cell>
          <cell r="AV417">
            <v>48083.490000000005</v>
          </cell>
          <cell r="AZ417">
            <v>54998.700000000004</v>
          </cell>
          <cell r="BH417">
            <v>87</v>
          </cell>
          <cell r="BJ417">
            <v>9198.7999999999993</v>
          </cell>
          <cell r="BM417">
            <v>46376.33</v>
          </cell>
          <cell r="BQ417">
            <v>55662.130000000005</v>
          </cell>
          <cell r="BR417">
            <v>222877.53000000003</v>
          </cell>
        </row>
        <row r="418">
          <cell r="A418" t="str">
            <v>190599</v>
          </cell>
          <cell r="E418">
            <v>69304.854000000007</v>
          </cell>
          <cell r="K418">
            <v>1098.1199999999999</v>
          </cell>
          <cell r="R418">
            <v>70402.974000000002</v>
          </cell>
          <cell r="V418">
            <v>92857.738000000012</v>
          </cell>
          <cell r="AI418">
            <v>92857.738000000012</v>
          </cell>
          <cell r="AM418">
            <v>109843.70000000001</v>
          </cell>
          <cell r="AZ418">
            <v>109843.70000000001</v>
          </cell>
          <cell r="BD418">
            <v>105110.12999999999</v>
          </cell>
          <cell r="BJ418">
            <v>1640</v>
          </cell>
          <cell r="BK418">
            <v>9546.1200000000008</v>
          </cell>
          <cell r="BQ418">
            <v>116296.24999999999</v>
          </cell>
          <cell r="BR418">
            <v>389400.66200000001</v>
          </cell>
        </row>
        <row r="419">
          <cell r="A419" t="str">
            <v>190604</v>
          </cell>
          <cell r="K419">
            <v>685.68</v>
          </cell>
          <cell r="R419">
            <v>685.68</v>
          </cell>
          <cell r="BJ419">
            <v>8330.2800000000007</v>
          </cell>
          <cell r="BQ419">
            <v>8330.2800000000007</v>
          </cell>
          <cell r="BR419">
            <v>9015.9600000000009</v>
          </cell>
        </row>
        <row r="420">
          <cell r="A420" t="str">
            <v>190605</v>
          </cell>
          <cell r="I420">
            <v>4870</v>
          </cell>
          <cell r="R420">
            <v>4870</v>
          </cell>
          <cell r="BR420">
            <v>4870</v>
          </cell>
        </row>
        <row r="421">
          <cell r="A421" t="str">
            <v>190606</v>
          </cell>
          <cell r="AQ421">
            <v>66319.05</v>
          </cell>
          <cell r="AZ421">
            <v>66319.05</v>
          </cell>
          <cell r="BR421">
            <v>66319.05</v>
          </cell>
        </row>
        <row r="422">
          <cell r="A422" t="str">
            <v>190801</v>
          </cell>
          <cell r="E422">
            <v>672.98</v>
          </cell>
          <cell r="F422">
            <v>853.69</v>
          </cell>
          <cell r="G422">
            <v>217.9</v>
          </cell>
          <cell r="H422">
            <v>0.82099999999999995</v>
          </cell>
          <cell r="K422">
            <v>870.27430000000004</v>
          </cell>
          <cell r="N422">
            <v>1214.4000000000001</v>
          </cell>
          <cell r="R422">
            <v>3830.0653000000002</v>
          </cell>
          <cell r="V422">
            <v>392.31</v>
          </cell>
          <cell r="W422">
            <v>475.67000000000007</v>
          </cell>
          <cell r="X422">
            <v>198.1</v>
          </cell>
          <cell r="Y422">
            <v>1.4419999999999999</v>
          </cell>
          <cell r="AB422">
            <v>1238.9189999999999</v>
          </cell>
          <cell r="AE422">
            <v>1114.8899999999999</v>
          </cell>
          <cell r="AI422">
            <v>3421.3309999999997</v>
          </cell>
          <cell r="AM422">
            <v>541.43999999999994</v>
          </cell>
          <cell r="AN422">
            <v>1204.8999999999999</v>
          </cell>
          <cell r="AO422">
            <v>497.2</v>
          </cell>
          <cell r="AP422">
            <v>0.20899999999999999</v>
          </cell>
          <cell r="AS422">
            <v>1335.96</v>
          </cell>
          <cell r="AV422">
            <v>2472.3199999999997</v>
          </cell>
          <cell r="AZ422">
            <v>6052.0289999999986</v>
          </cell>
          <cell r="BD422">
            <v>513.14</v>
          </cell>
          <cell r="BE422">
            <v>1024.1699999999998</v>
          </cell>
          <cell r="BF422">
            <v>318.60000000000002</v>
          </cell>
          <cell r="BG422">
            <v>0.7659999999999999</v>
          </cell>
          <cell r="BJ422">
            <v>1489.693</v>
          </cell>
          <cell r="BM422">
            <v>1996.0599999999997</v>
          </cell>
          <cell r="BQ422">
            <v>5342.4289999999992</v>
          </cell>
          <cell r="BR422">
            <v>18645.854300000003</v>
          </cell>
        </row>
        <row r="423">
          <cell r="A423" t="str">
            <v>190802</v>
          </cell>
          <cell r="E423">
            <v>2714.53</v>
          </cell>
          <cell r="G423">
            <v>740.28</v>
          </cell>
          <cell r="K423">
            <v>692.10969999999998</v>
          </cell>
          <cell r="N423">
            <v>626.76</v>
          </cell>
          <cell r="P423">
            <v>56</v>
          </cell>
          <cell r="R423">
            <v>4829.6797000000006</v>
          </cell>
          <cell r="V423">
            <v>1782.07</v>
          </cell>
          <cell r="X423">
            <v>346.04</v>
          </cell>
          <cell r="AB423">
            <v>2084.462</v>
          </cell>
          <cell r="AE423">
            <v>824.67000000000007</v>
          </cell>
          <cell r="AI423">
            <v>5037.2420000000002</v>
          </cell>
          <cell r="AM423">
            <v>1847.5500000000002</v>
          </cell>
          <cell r="AN423">
            <v>27.6</v>
          </cell>
          <cell r="AO423">
            <v>160.62</v>
          </cell>
          <cell r="AQ423">
            <v>9.8000000000000007</v>
          </cell>
          <cell r="AS423">
            <v>2025.33</v>
          </cell>
          <cell r="AV423">
            <v>1508.01</v>
          </cell>
          <cell r="AZ423">
            <v>5578.91</v>
          </cell>
          <cell r="BD423">
            <v>776.32</v>
          </cell>
          <cell r="BE423">
            <v>24.02</v>
          </cell>
          <cell r="BF423">
            <v>251.44</v>
          </cell>
          <cell r="BJ423">
            <v>3001.7460000000001</v>
          </cell>
          <cell r="BM423">
            <v>3042.29</v>
          </cell>
          <cell r="BQ423">
            <v>7095.8159999999998</v>
          </cell>
          <cell r="BR423">
            <v>22541.647700000001</v>
          </cell>
        </row>
        <row r="424">
          <cell r="A424" t="str">
            <v>190805</v>
          </cell>
          <cell r="C424">
            <v>21869.010999999995</v>
          </cell>
          <cell r="D424">
            <v>1245.3800000000001</v>
          </cell>
          <cell r="E424">
            <v>1129.617</v>
          </cell>
          <cell r="F424">
            <v>200.19</v>
          </cell>
          <cell r="H424">
            <v>51.7</v>
          </cell>
          <cell r="I424">
            <v>58344.450000000004</v>
          </cell>
          <cell r="K424">
            <v>3851</v>
          </cell>
          <cell r="N424">
            <v>7624.8099999999995</v>
          </cell>
          <cell r="P424">
            <v>3793.8</v>
          </cell>
          <cell r="R424">
            <v>98109.957999999999</v>
          </cell>
          <cell r="T424">
            <v>23411.093999999997</v>
          </cell>
          <cell r="U424">
            <v>1484.36</v>
          </cell>
          <cell r="V424">
            <v>69.040000000000006</v>
          </cell>
          <cell r="W424">
            <v>283.32</v>
          </cell>
          <cell r="Z424">
            <v>60113.069999999992</v>
          </cell>
          <cell r="AB424">
            <v>3102</v>
          </cell>
          <cell r="AE424">
            <v>9872.44</v>
          </cell>
          <cell r="AG424">
            <v>4056.04</v>
          </cell>
          <cell r="AI424">
            <v>102391.36399999999</v>
          </cell>
          <cell r="AK424">
            <v>19723.025000000001</v>
          </cell>
          <cell r="AL424">
            <v>1433.52</v>
          </cell>
          <cell r="AM424">
            <v>60.16</v>
          </cell>
          <cell r="AN424">
            <v>293.48</v>
          </cell>
          <cell r="AQ424">
            <v>60893.63</v>
          </cell>
          <cell r="AS424">
            <v>5752.82</v>
          </cell>
          <cell r="AV424">
            <v>21264.920999999998</v>
          </cell>
          <cell r="AZ424">
            <v>109421.55600000001</v>
          </cell>
          <cell r="BB424">
            <v>20284.813999999998</v>
          </cell>
          <cell r="BC424">
            <v>1363</v>
          </cell>
          <cell r="BD424">
            <v>26.32</v>
          </cell>
          <cell r="BE424">
            <v>268.51</v>
          </cell>
          <cell r="BH424">
            <v>63938.600000000006</v>
          </cell>
          <cell r="BJ424">
            <v>18669.05</v>
          </cell>
          <cell r="BM424">
            <v>40749.480000000003</v>
          </cell>
          <cell r="BQ424">
            <v>145299.774</v>
          </cell>
          <cell r="BR424">
            <v>455222.65199999994</v>
          </cell>
        </row>
        <row r="425">
          <cell r="A425" t="str">
            <v>190806*</v>
          </cell>
          <cell r="C425">
            <v>0.83</v>
          </cell>
          <cell r="R425">
            <v>0.83</v>
          </cell>
          <cell r="BR425">
            <v>0.83</v>
          </cell>
        </row>
        <row r="426">
          <cell r="A426" t="str">
            <v>190809</v>
          </cell>
          <cell r="G426">
            <v>1425.279</v>
          </cell>
          <cell r="K426">
            <v>5.51</v>
          </cell>
          <cell r="R426">
            <v>1430.789</v>
          </cell>
          <cell r="X426">
            <v>1409.963</v>
          </cell>
          <cell r="AB426">
            <v>2.7210000000000001</v>
          </cell>
          <cell r="AE426">
            <v>87.2</v>
          </cell>
          <cell r="AI426">
            <v>1499.884</v>
          </cell>
          <cell r="AL426">
            <v>4</v>
          </cell>
          <cell r="AO426">
            <v>1617.7590000000002</v>
          </cell>
          <cell r="AS426">
            <v>3.93</v>
          </cell>
          <cell r="AV426">
            <v>145.69999999999999</v>
          </cell>
          <cell r="AZ426">
            <v>1771.3890000000004</v>
          </cell>
          <cell r="BF426">
            <v>1246.616</v>
          </cell>
          <cell r="BJ426">
            <v>2.02</v>
          </cell>
          <cell r="BM426">
            <v>176.64</v>
          </cell>
          <cell r="BQ426">
            <v>1425.2759999999998</v>
          </cell>
          <cell r="BR426">
            <v>6127.3380000000006</v>
          </cell>
        </row>
        <row r="427">
          <cell r="A427" t="str">
            <v>190812</v>
          </cell>
          <cell r="E427">
            <v>172.28</v>
          </cell>
          <cell r="N427">
            <v>183.1</v>
          </cell>
          <cell r="R427">
            <v>355.38</v>
          </cell>
          <cell r="AE427">
            <v>148.30000000000001</v>
          </cell>
          <cell r="AI427">
            <v>148.30000000000001</v>
          </cell>
          <cell r="AS427">
            <v>276.64</v>
          </cell>
          <cell r="AV427">
            <v>547.1</v>
          </cell>
          <cell r="AZ427">
            <v>823.74</v>
          </cell>
          <cell r="BJ427">
            <v>1134.6400000000001</v>
          </cell>
          <cell r="BM427">
            <v>104</v>
          </cell>
          <cell r="BQ427">
            <v>1238.6400000000001</v>
          </cell>
          <cell r="BR427">
            <v>2566.0600000000004</v>
          </cell>
        </row>
        <row r="428">
          <cell r="A428" t="str">
            <v>190813*</v>
          </cell>
          <cell r="C428">
            <v>13.250999999999999</v>
          </cell>
          <cell r="E428">
            <v>10.039999999999999</v>
          </cell>
          <cell r="R428">
            <v>23.290999999999997</v>
          </cell>
          <cell r="T428">
            <v>36.831000000000003</v>
          </cell>
          <cell r="V428">
            <v>30.09</v>
          </cell>
          <cell r="X428">
            <v>9</v>
          </cell>
          <cell r="AI428">
            <v>75.921000000000006</v>
          </cell>
          <cell r="AK428">
            <v>30.061</v>
          </cell>
          <cell r="AM428">
            <v>31.56</v>
          </cell>
          <cell r="AZ428">
            <v>61.620999999999995</v>
          </cell>
          <cell r="BB428">
            <v>39.524999999999999</v>
          </cell>
          <cell r="BD428">
            <v>48.86</v>
          </cell>
          <cell r="BF428">
            <v>11</v>
          </cell>
          <cell r="BQ428">
            <v>99.384999999999991</v>
          </cell>
          <cell r="BR428">
            <v>260.21800000000002</v>
          </cell>
        </row>
        <row r="429">
          <cell r="A429" t="str">
            <v>190814</v>
          </cell>
          <cell r="E429">
            <v>5593.96</v>
          </cell>
          <cell r="I429">
            <v>72</v>
          </cell>
          <cell r="K429">
            <v>198.81559999999999</v>
          </cell>
          <cell r="R429">
            <v>5864.7755999999999</v>
          </cell>
          <cell r="V429">
            <v>4874.8999999999996</v>
          </cell>
          <cell r="AB429">
            <v>638.68899999999996</v>
          </cell>
          <cell r="AI429">
            <v>5513.5889999999999</v>
          </cell>
          <cell r="AM429">
            <v>5762.58</v>
          </cell>
          <cell r="AS429">
            <v>2948.3989999999999</v>
          </cell>
          <cell r="AZ429">
            <v>8710.9789999999994</v>
          </cell>
          <cell r="BD429">
            <v>6742.33</v>
          </cell>
          <cell r="BJ429">
            <v>943.9559999999999</v>
          </cell>
          <cell r="BQ429">
            <v>7686.2860000000001</v>
          </cell>
          <cell r="BR429">
            <v>27775.6296</v>
          </cell>
        </row>
        <row r="430">
          <cell r="A430" t="str">
            <v>190899</v>
          </cell>
          <cell r="K430">
            <v>8.7999999999999995E-2</v>
          </cell>
          <cell r="R430">
            <v>8.7999999999999995E-2</v>
          </cell>
          <cell r="X430">
            <v>7.4970000000000008</v>
          </cell>
          <cell r="AI430">
            <v>7.4970000000000008</v>
          </cell>
          <cell r="AO430">
            <v>13.916000000000002</v>
          </cell>
          <cell r="AZ430">
            <v>13.916000000000002</v>
          </cell>
          <cell r="BF430">
            <v>33.5</v>
          </cell>
          <cell r="BJ430">
            <v>5.52</v>
          </cell>
          <cell r="BQ430">
            <v>39.019999999999996</v>
          </cell>
          <cell r="BR430">
            <v>60.521000000000001</v>
          </cell>
        </row>
        <row r="431">
          <cell r="A431" t="str">
            <v>190901</v>
          </cell>
          <cell r="E431">
            <v>47.260000000000005</v>
          </cell>
          <cell r="K431">
            <v>8.5000000000000006E-2</v>
          </cell>
          <cell r="R431">
            <v>47.345000000000006</v>
          </cell>
          <cell r="V431">
            <v>43.62</v>
          </cell>
          <cell r="AI431">
            <v>43.62</v>
          </cell>
          <cell r="AM431">
            <v>19.22</v>
          </cell>
          <cell r="AS431">
            <v>7.27</v>
          </cell>
          <cell r="AZ431">
            <v>26.49</v>
          </cell>
          <cell r="BD431">
            <v>12.1</v>
          </cell>
          <cell r="BJ431">
            <v>42.3</v>
          </cell>
          <cell r="BQ431">
            <v>54.4</v>
          </cell>
          <cell r="BR431">
            <v>171.85500000000002</v>
          </cell>
        </row>
        <row r="432">
          <cell r="A432" t="str">
            <v>190902</v>
          </cell>
          <cell r="G432">
            <v>2.65</v>
          </cell>
          <cell r="K432">
            <v>0.06</v>
          </cell>
          <cell r="N432">
            <v>11.6</v>
          </cell>
          <cell r="P432">
            <v>742.59</v>
          </cell>
          <cell r="R432">
            <v>756.9</v>
          </cell>
          <cell r="X432">
            <v>41.726000000000006</v>
          </cell>
          <cell r="AB432">
            <v>4.16</v>
          </cell>
          <cell r="AE432">
            <v>16.600000000000001</v>
          </cell>
          <cell r="AG432">
            <v>732.43</v>
          </cell>
          <cell r="AI432">
            <v>794.91599999999994</v>
          </cell>
          <cell r="AO432">
            <v>48.613999999999997</v>
          </cell>
          <cell r="AV432">
            <v>1.3</v>
          </cell>
          <cell r="AX432">
            <v>874.47</v>
          </cell>
          <cell r="AZ432">
            <v>924.38400000000001</v>
          </cell>
          <cell r="BF432">
            <v>35.564999999999998</v>
          </cell>
          <cell r="BM432">
            <v>19.5</v>
          </cell>
          <cell r="BO432">
            <v>931.76</v>
          </cell>
          <cell r="BQ432">
            <v>986.82500000000005</v>
          </cell>
          <cell r="BR432">
            <v>3463.0249999999996</v>
          </cell>
        </row>
        <row r="433">
          <cell r="A433" t="str">
            <v>190903</v>
          </cell>
          <cell r="H433">
            <v>42.16</v>
          </cell>
          <cell r="I433">
            <v>172.8</v>
          </cell>
          <cell r="R433">
            <v>214.96</v>
          </cell>
          <cell r="Z433">
            <v>348.8</v>
          </cell>
          <cell r="AG433">
            <v>11.18</v>
          </cell>
          <cell r="AI433">
            <v>359.98</v>
          </cell>
          <cell r="AM433">
            <v>41.7</v>
          </cell>
          <cell r="AQ433">
            <v>377.6</v>
          </cell>
          <cell r="AS433">
            <v>620</v>
          </cell>
          <cell r="AX433">
            <v>11.64</v>
          </cell>
          <cell r="AZ433">
            <v>1050.94</v>
          </cell>
          <cell r="BD433">
            <v>83.490000000000009</v>
          </cell>
          <cell r="BH433">
            <v>5547.34</v>
          </cell>
          <cell r="BQ433">
            <v>5630.83</v>
          </cell>
          <cell r="BR433">
            <v>7256.71</v>
          </cell>
        </row>
        <row r="434">
          <cell r="A434" t="str">
            <v>190904</v>
          </cell>
          <cell r="E434">
            <v>1.2</v>
          </cell>
          <cell r="K434">
            <v>0.26</v>
          </cell>
          <cell r="R434">
            <v>1.46</v>
          </cell>
          <cell r="AB434">
            <v>6.98</v>
          </cell>
          <cell r="AI434">
            <v>6.98</v>
          </cell>
          <cell r="AM434">
            <v>0.3</v>
          </cell>
          <cell r="AS434">
            <v>5.44</v>
          </cell>
          <cell r="AZ434">
            <v>5.74</v>
          </cell>
          <cell r="BD434">
            <v>16.7</v>
          </cell>
          <cell r="BJ434">
            <v>0.24</v>
          </cell>
          <cell r="BQ434">
            <v>16.939999999999998</v>
          </cell>
          <cell r="BR434">
            <v>31.12</v>
          </cell>
        </row>
        <row r="435">
          <cell r="A435" t="str">
            <v>190905</v>
          </cell>
          <cell r="E435">
            <v>149.75899999999999</v>
          </cell>
          <cell r="K435">
            <v>0.26200000000000001</v>
          </cell>
          <cell r="R435">
            <v>150.02099999999999</v>
          </cell>
          <cell r="V435">
            <v>62.599999999999994</v>
          </cell>
          <cell r="AB435">
            <v>0.27800000000000002</v>
          </cell>
          <cell r="AI435">
            <v>62.877999999999993</v>
          </cell>
          <cell r="AM435">
            <v>41.019999999999996</v>
          </cell>
          <cell r="AS435">
            <v>20.779</v>
          </cell>
          <cell r="AZ435">
            <v>61.798999999999992</v>
          </cell>
          <cell r="BD435">
            <v>67.44</v>
          </cell>
          <cell r="BJ435">
            <v>2.2210000000000001</v>
          </cell>
          <cell r="BQ435">
            <v>69.661000000000001</v>
          </cell>
          <cell r="BR435">
            <v>344.35899999999998</v>
          </cell>
        </row>
        <row r="436">
          <cell r="A436" t="str">
            <v>190999</v>
          </cell>
          <cell r="E436">
            <v>124.4</v>
          </cell>
          <cell r="K436">
            <v>1.18</v>
          </cell>
          <cell r="R436">
            <v>125.58000000000001</v>
          </cell>
          <cell r="V436">
            <v>30.580000000000002</v>
          </cell>
          <cell r="AB436">
            <v>3.56</v>
          </cell>
          <cell r="AI436">
            <v>34.14</v>
          </cell>
          <cell r="AK436">
            <v>0.6</v>
          </cell>
          <cell r="AS436">
            <v>28.539000000000001</v>
          </cell>
          <cell r="AZ436">
            <v>29.139000000000003</v>
          </cell>
          <cell r="BJ436">
            <v>7.0000000000000007E-2</v>
          </cell>
          <cell r="BQ436">
            <v>7.0000000000000007E-2</v>
          </cell>
          <cell r="BR436">
            <v>188.92900000000003</v>
          </cell>
        </row>
        <row r="437">
          <cell r="A437" t="str">
            <v>191001</v>
          </cell>
          <cell r="K437">
            <v>34.650000000000006</v>
          </cell>
          <cell r="O437">
            <v>136.52900000000002</v>
          </cell>
          <cell r="R437">
            <v>171.17900000000003</v>
          </cell>
          <cell r="AB437">
            <v>42.05</v>
          </cell>
          <cell r="AF437">
            <v>8.3469999999999995</v>
          </cell>
          <cell r="AI437">
            <v>50.396999999999998</v>
          </cell>
          <cell r="AS437">
            <v>24.7</v>
          </cell>
          <cell r="AZ437">
            <v>24.7</v>
          </cell>
          <cell r="BJ437">
            <v>462.15500000000003</v>
          </cell>
          <cell r="BN437">
            <v>28.7</v>
          </cell>
          <cell r="BQ437">
            <v>490.85500000000002</v>
          </cell>
          <cell r="BR437">
            <v>737.13100000000009</v>
          </cell>
        </row>
        <row r="438">
          <cell r="A438" t="str">
            <v>191002</v>
          </cell>
          <cell r="AS438">
            <v>0.2</v>
          </cell>
          <cell r="AZ438">
            <v>0.2</v>
          </cell>
          <cell r="BJ438">
            <v>178.047</v>
          </cell>
          <cell r="BQ438">
            <v>178.047</v>
          </cell>
          <cell r="BR438">
            <v>178.24699999999999</v>
          </cell>
        </row>
        <row r="439">
          <cell r="A439" t="str">
            <v>191004</v>
          </cell>
          <cell r="E439">
            <v>771.1</v>
          </cell>
          <cell r="R439">
            <v>771.1</v>
          </cell>
          <cell r="V439">
            <v>2837.9</v>
          </cell>
          <cell r="AI439">
            <v>2837.9</v>
          </cell>
          <cell r="AM439">
            <v>8759.7000000000007</v>
          </cell>
          <cell r="AZ439">
            <v>8759.7000000000007</v>
          </cell>
          <cell r="BD439">
            <v>7247.7</v>
          </cell>
          <cell r="BQ439">
            <v>7247.7</v>
          </cell>
          <cell r="BR439">
            <v>19616.400000000001</v>
          </cell>
        </row>
        <row r="440">
          <cell r="A440" t="str">
            <v>191201</v>
          </cell>
          <cell r="C440">
            <v>29.26</v>
          </cell>
          <cell r="H440">
            <v>6.41</v>
          </cell>
          <cell r="K440">
            <v>347.52409999999998</v>
          </cell>
          <cell r="N440">
            <v>53265.097000000002</v>
          </cell>
          <cell r="R440">
            <v>53648.291100000002</v>
          </cell>
          <cell r="T440">
            <v>2.61</v>
          </cell>
          <cell r="Y440">
            <v>3</v>
          </cell>
          <cell r="AB440">
            <v>282.85899999999998</v>
          </cell>
          <cell r="AE440">
            <v>67271.387000000002</v>
          </cell>
          <cell r="AI440">
            <v>67559.856</v>
          </cell>
          <cell r="AK440">
            <v>3.085</v>
          </cell>
          <cell r="AS440">
            <v>516.375</v>
          </cell>
          <cell r="AV440">
            <v>66570.60500000001</v>
          </cell>
          <cell r="AZ440">
            <v>67090.065000000017</v>
          </cell>
          <cell r="BB440">
            <v>1.4</v>
          </cell>
          <cell r="BJ440">
            <v>1172.8329999999999</v>
          </cell>
          <cell r="BM440">
            <v>89686.358999999982</v>
          </cell>
          <cell r="BQ440">
            <v>90860.591999999975</v>
          </cell>
          <cell r="BR440">
            <v>279158.80410000001</v>
          </cell>
        </row>
        <row r="441">
          <cell r="A441" t="str">
            <v>191202</v>
          </cell>
          <cell r="K441">
            <v>985.47</v>
          </cell>
          <cell r="O441">
            <v>93.253999999999991</v>
          </cell>
          <cell r="R441">
            <v>1078.7239999999999</v>
          </cell>
          <cell r="AB441">
            <v>6086.9049999999997</v>
          </cell>
          <cell r="AF441">
            <v>72.353999999999999</v>
          </cell>
          <cell r="AI441">
            <v>6159.259</v>
          </cell>
          <cell r="AS441">
            <v>12479.167000000001</v>
          </cell>
          <cell r="AW441">
            <v>221.78399999999999</v>
          </cell>
          <cell r="AZ441">
            <v>12700.951000000001</v>
          </cell>
          <cell r="BJ441">
            <v>12061.977000000001</v>
          </cell>
          <cell r="BN441">
            <v>271.52700000000004</v>
          </cell>
          <cell r="BQ441">
            <v>12333.504000000001</v>
          </cell>
          <cell r="BR441">
            <v>32272.438000000002</v>
          </cell>
        </row>
        <row r="442">
          <cell r="A442" t="str">
            <v>191203</v>
          </cell>
          <cell r="K442">
            <v>411.56599999999997</v>
          </cell>
          <cell r="R442">
            <v>411.56599999999997</v>
          </cell>
          <cell r="AB442">
            <v>1320.9160000000002</v>
          </cell>
          <cell r="AI442">
            <v>1320.9160000000002</v>
          </cell>
          <cell r="AS442">
            <v>586.58100000000002</v>
          </cell>
          <cell r="AZ442">
            <v>586.58100000000002</v>
          </cell>
          <cell r="BJ442">
            <v>1056.711</v>
          </cell>
          <cell r="BN442">
            <v>37.557000000000002</v>
          </cell>
          <cell r="BQ442">
            <v>1094.268</v>
          </cell>
          <cell r="BR442">
            <v>3413.3310000000001</v>
          </cell>
        </row>
        <row r="443">
          <cell r="A443" t="str">
            <v>191204</v>
          </cell>
          <cell r="C443">
            <v>11.1</v>
          </cell>
          <cell r="H443">
            <v>277.81</v>
          </cell>
          <cell r="K443">
            <v>1375.5340000000001</v>
          </cell>
          <cell r="N443">
            <v>3797.7130000000002</v>
          </cell>
          <cell r="P443">
            <v>263.17</v>
          </cell>
          <cell r="R443">
            <v>5725.3270000000002</v>
          </cell>
          <cell r="T443">
            <v>20.65</v>
          </cell>
          <cell r="Y443">
            <v>60.5</v>
          </cell>
          <cell r="AB443">
            <v>4700.9809999999998</v>
          </cell>
          <cell r="AC443">
            <v>320.18</v>
          </cell>
          <cell r="AE443">
            <v>4250.3920000000007</v>
          </cell>
          <cell r="AG443">
            <v>331.2</v>
          </cell>
          <cell r="AI443">
            <v>9683.9030000000021</v>
          </cell>
          <cell r="AK443">
            <v>1E-3</v>
          </cell>
          <cell r="AP443">
            <v>72.12</v>
          </cell>
          <cell r="AS443">
            <v>20838.994999999999</v>
          </cell>
          <cell r="AT443">
            <v>472.57600000000008</v>
          </cell>
          <cell r="AV443">
            <v>4970.7579999999998</v>
          </cell>
          <cell r="AX443">
            <v>1216.752</v>
          </cell>
          <cell r="AZ443">
            <v>27571.201999999997</v>
          </cell>
          <cell r="BB443">
            <v>0.2</v>
          </cell>
          <cell r="BJ443">
            <v>31017.047000000002</v>
          </cell>
          <cell r="BM443">
            <v>11652.957</v>
          </cell>
          <cell r="BO443">
            <v>1297.806</v>
          </cell>
          <cell r="BQ443">
            <v>43968.01</v>
          </cell>
          <cell r="BR443">
            <v>86948.441999999995</v>
          </cell>
        </row>
        <row r="444">
          <cell r="A444" t="str">
            <v>191206*</v>
          </cell>
          <cell r="C444">
            <v>0.37200000000000005</v>
          </cell>
          <cell r="R444">
            <v>0.37200000000000005</v>
          </cell>
          <cell r="T444">
            <v>0.52800000000000002</v>
          </cell>
          <cell r="AI444">
            <v>0.52800000000000002</v>
          </cell>
          <cell r="AK444">
            <v>0.18</v>
          </cell>
          <cell r="AZ444">
            <v>0.18</v>
          </cell>
          <cell r="BR444">
            <v>1.08</v>
          </cell>
        </row>
        <row r="445">
          <cell r="A445" t="str">
            <v>191207</v>
          </cell>
          <cell r="H445">
            <v>740.91499999999985</v>
          </cell>
          <cell r="J445">
            <v>0.42</v>
          </cell>
          <cell r="K445">
            <v>9.91</v>
          </cell>
          <cell r="P445">
            <v>218.5</v>
          </cell>
          <cell r="R445">
            <v>969.74499999999978</v>
          </cell>
          <cell r="Y445">
            <v>910.54300000000001</v>
          </cell>
          <cell r="AB445">
            <v>248.3</v>
          </cell>
          <cell r="AI445">
            <v>1158.8430000000001</v>
          </cell>
          <cell r="AP445">
            <v>732.226</v>
          </cell>
          <cell r="AS445">
            <v>250.22</v>
          </cell>
          <cell r="AZ445">
            <v>982.44600000000003</v>
          </cell>
          <cell r="BB445">
            <v>6.26</v>
          </cell>
          <cell r="BG445">
            <v>1456.4689999999998</v>
          </cell>
          <cell r="BJ445">
            <v>204.65499999999997</v>
          </cell>
          <cell r="BM445">
            <v>18.670999999999999</v>
          </cell>
          <cell r="BQ445">
            <v>1686.0549999999998</v>
          </cell>
          <cell r="BR445">
            <v>4797.0889999999999</v>
          </cell>
        </row>
        <row r="446">
          <cell r="A446" t="str">
            <v>191208</v>
          </cell>
          <cell r="K446">
            <v>36.740500000000004</v>
          </cell>
          <cell r="N446">
            <v>160.1</v>
          </cell>
          <cell r="R446">
            <v>196.84049999999999</v>
          </cell>
          <cell r="T446">
            <v>2.8400000000000002E-2</v>
          </cell>
          <cell r="AB446">
            <v>292.3</v>
          </cell>
          <cell r="AE446">
            <v>300.60000000000002</v>
          </cell>
          <cell r="AI446">
            <v>592.92840000000001</v>
          </cell>
          <cell r="AS446">
            <v>597.798</v>
          </cell>
          <cell r="AV446">
            <v>579.70000000000005</v>
          </cell>
          <cell r="AZ446">
            <v>1177.498</v>
          </cell>
          <cell r="BB446">
            <v>0.74</v>
          </cell>
          <cell r="BJ446">
            <v>224.95499999999998</v>
          </cell>
          <cell r="BM446">
            <v>193.3</v>
          </cell>
          <cell r="BQ446">
            <v>418.995</v>
          </cell>
          <cell r="BR446">
            <v>2386.2619000000004</v>
          </cell>
        </row>
        <row r="447">
          <cell r="A447" t="str">
            <v>191209</v>
          </cell>
          <cell r="E447">
            <v>1196.087</v>
          </cell>
          <cell r="K447">
            <v>925.7</v>
          </cell>
          <cell r="N447">
            <v>6264.72</v>
          </cell>
          <cell r="P447">
            <v>40299.203999999998</v>
          </cell>
          <cell r="R447">
            <v>48685.710999999996</v>
          </cell>
          <cell r="V447">
            <v>1642.9</v>
          </cell>
          <cell r="AB447">
            <v>105.8</v>
          </cell>
          <cell r="AC447">
            <v>6382.24</v>
          </cell>
          <cell r="AE447">
            <v>1330.8200000000002</v>
          </cell>
          <cell r="AG447">
            <v>24747.131000000001</v>
          </cell>
          <cell r="AI447">
            <v>34208.891000000003</v>
          </cell>
          <cell r="AS447">
            <v>714.98</v>
          </cell>
          <cell r="AX447">
            <v>25754.686000000002</v>
          </cell>
          <cell r="AZ447">
            <v>26469.666000000001</v>
          </cell>
          <cell r="BD447">
            <v>6807.12</v>
          </cell>
          <cell r="BO447">
            <v>81946.629000000015</v>
          </cell>
          <cell r="BQ447">
            <v>88753.749000000011</v>
          </cell>
          <cell r="BR447">
            <v>198118.01699999999</v>
          </cell>
        </row>
        <row r="448">
          <cell r="A448" t="str">
            <v>191210</v>
          </cell>
          <cell r="H448">
            <v>129619.59</v>
          </cell>
          <cell r="K448">
            <v>97484.82</v>
          </cell>
          <cell r="R448">
            <v>227104.41</v>
          </cell>
          <cell r="Y448">
            <v>146566.31</v>
          </cell>
          <cell r="AB448">
            <v>106368.76</v>
          </cell>
          <cell r="AI448">
            <v>252935.07</v>
          </cell>
          <cell r="AP448">
            <v>161937</v>
          </cell>
          <cell r="AS448">
            <v>85401.1</v>
          </cell>
          <cell r="AZ448">
            <v>247338.1</v>
          </cell>
          <cell r="BG448">
            <v>171989.45</v>
          </cell>
          <cell r="BJ448">
            <v>87509.72</v>
          </cell>
          <cell r="BQ448">
            <v>259499.17</v>
          </cell>
          <cell r="BR448">
            <v>986876.75</v>
          </cell>
        </row>
        <row r="449">
          <cell r="A449" t="str">
            <v>191211*</v>
          </cell>
          <cell r="C449">
            <v>56.069000000000003</v>
          </cell>
          <cell r="K449">
            <v>6.92</v>
          </cell>
          <cell r="R449">
            <v>62.989000000000004</v>
          </cell>
          <cell r="T449">
            <v>80.349999999999994</v>
          </cell>
          <cell r="AB449">
            <v>7.15</v>
          </cell>
          <cell r="AI449">
            <v>87.5</v>
          </cell>
          <cell r="AK449">
            <v>18.28</v>
          </cell>
          <cell r="AZ449">
            <v>18.28</v>
          </cell>
          <cell r="BB449">
            <v>71.326999999999998</v>
          </cell>
          <cell r="BQ449">
            <v>71.326999999999998</v>
          </cell>
          <cell r="BR449">
            <v>240.096</v>
          </cell>
        </row>
        <row r="450">
          <cell r="A450" t="str">
            <v>191212</v>
          </cell>
          <cell r="E450">
            <v>118974.78300000001</v>
          </cell>
          <cell r="F450">
            <v>186362.43299999999</v>
          </cell>
          <cell r="H450">
            <v>28685.881999999998</v>
          </cell>
          <cell r="K450">
            <v>176576.43300000002</v>
          </cell>
          <cell r="N450">
            <v>85835.9</v>
          </cell>
          <cell r="R450">
            <v>596435.43099999998</v>
          </cell>
          <cell r="T450">
            <v>18</v>
          </cell>
          <cell r="V450">
            <v>53198.277000000002</v>
          </cell>
          <cell r="W450">
            <v>142580.84</v>
          </cell>
          <cell r="Y450">
            <v>38823.43</v>
          </cell>
          <cell r="AB450">
            <v>186391.80300000001</v>
          </cell>
          <cell r="AE450">
            <v>115454.78</v>
          </cell>
          <cell r="AI450">
            <v>536467.13</v>
          </cell>
          <cell r="AM450">
            <v>67264.327999999994</v>
          </cell>
          <cell r="AN450">
            <v>143406.82500000001</v>
          </cell>
          <cell r="AP450">
            <v>53480.4</v>
          </cell>
          <cell r="AS450">
            <v>197294.82799999998</v>
          </cell>
          <cell r="AV450">
            <v>50800.85</v>
          </cell>
          <cell r="AZ450">
            <v>512247.23099999997</v>
          </cell>
          <cell r="BD450">
            <v>63140.966</v>
          </cell>
          <cell r="BE450">
            <v>148813.48199999999</v>
          </cell>
          <cell r="BG450">
            <v>63851.8</v>
          </cell>
          <cell r="BJ450">
            <v>238900.897</v>
          </cell>
          <cell r="BK450">
            <v>5210.0200000000004</v>
          </cell>
          <cell r="BM450">
            <v>9987.93</v>
          </cell>
          <cell r="BQ450">
            <v>529905.09499999997</v>
          </cell>
          <cell r="BR450">
            <v>2175054.8870000001</v>
          </cell>
        </row>
        <row r="451">
          <cell r="A451" t="str">
            <v>198001</v>
          </cell>
          <cell r="C451">
            <v>1.6E-2</v>
          </cell>
          <cell r="H451">
            <v>3.61</v>
          </cell>
          <cell r="R451">
            <v>3.6259999999999999</v>
          </cell>
          <cell r="T451">
            <v>1.95E-2</v>
          </cell>
          <cell r="Y451">
            <v>2.8290000000000002</v>
          </cell>
          <cell r="AI451">
            <v>2.8485</v>
          </cell>
          <cell r="AK451">
            <v>0.20499999999999999</v>
          </cell>
          <cell r="AP451">
            <v>3.1680000000000001</v>
          </cell>
          <cell r="AZ451">
            <v>3.3730000000000002</v>
          </cell>
          <cell r="BB451">
            <v>1.6579999999999999</v>
          </cell>
          <cell r="BG451">
            <v>2.5310000000000001</v>
          </cell>
          <cell r="BJ451">
            <v>2E-3</v>
          </cell>
          <cell r="BQ451">
            <v>4.1909999999999998</v>
          </cell>
          <cell r="BR451">
            <v>14.038500000000001</v>
          </cell>
        </row>
        <row r="452">
          <cell r="A452" t="str">
            <v>200101</v>
          </cell>
          <cell r="J452">
            <v>0.39700000000000002</v>
          </cell>
          <cell r="K452">
            <v>1370.6480000000001</v>
          </cell>
          <cell r="N452">
            <v>71202.26999999999</v>
          </cell>
          <cell r="R452">
            <v>72573.314999999988</v>
          </cell>
          <cell r="AA452">
            <v>0.61299999999999999</v>
          </cell>
          <cell r="AB452">
            <v>1460.1659999999997</v>
          </cell>
          <cell r="AE452">
            <v>89240.606999999989</v>
          </cell>
          <cell r="AG452">
            <v>15.34</v>
          </cell>
          <cell r="AI452">
            <v>90716.725999999981</v>
          </cell>
          <cell r="AS452">
            <v>1460.317</v>
          </cell>
          <cell r="AV452">
            <v>74037.744000000006</v>
          </cell>
          <cell r="AZ452">
            <v>75498.061000000002</v>
          </cell>
          <cell r="BB452">
            <v>2.2400000000000002</v>
          </cell>
          <cell r="BJ452">
            <v>2421.1850000000004</v>
          </cell>
          <cell r="BM452">
            <v>76043.771999999997</v>
          </cell>
          <cell r="BQ452">
            <v>78467.197</v>
          </cell>
          <cell r="BR452">
            <v>317255.299</v>
          </cell>
        </row>
        <row r="453">
          <cell r="A453" t="str">
            <v>200102</v>
          </cell>
          <cell r="K453">
            <v>1642.83</v>
          </cell>
          <cell r="R453">
            <v>1642.83</v>
          </cell>
          <cell r="AB453">
            <v>1659.4290000000001</v>
          </cell>
          <cell r="AI453">
            <v>1659.4290000000001</v>
          </cell>
          <cell r="AS453">
            <v>1573.5089999999998</v>
          </cell>
          <cell r="AZ453">
            <v>1573.5089999999998</v>
          </cell>
          <cell r="BJ453">
            <v>1458.0130000000001</v>
          </cell>
          <cell r="BQ453">
            <v>1458.0130000000001</v>
          </cell>
          <cell r="BR453">
            <v>6333.7809999999999</v>
          </cell>
        </row>
        <row r="454">
          <cell r="A454" t="str">
            <v>200108</v>
          </cell>
          <cell r="F454">
            <v>964.31</v>
          </cell>
          <cell r="G454">
            <v>355.7</v>
          </cell>
          <cell r="H454">
            <v>2.9540000000000002</v>
          </cell>
          <cell r="N454">
            <v>20279.472000000002</v>
          </cell>
          <cell r="R454">
            <v>21602.436000000002</v>
          </cell>
          <cell r="T454">
            <v>1.5420000000000003</v>
          </cell>
          <cell r="W454">
            <v>966.4</v>
          </cell>
          <cell r="X454">
            <v>386.6</v>
          </cell>
          <cell r="Y454">
            <v>3.2460000000000004</v>
          </cell>
          <cell r="AE454">
            <v>19808.27</v>
          </cell>
          <cell r="AI454">
            <v>21166.058000000001</v>
          </cell>
          <cell r="AK454">
            <v>3.3889999999999998</v>
          </cell>
          <cell r="AN454">
            <v>799.55</v>
          </cell>
          <cell r="AO454">
            <v>401.1</v>
          </cell>
          <cell r="AP454">
            <v>3.8929999999999993</v>
          </cell>
          <cell r="AV454">
            <v>22771.280000000002</v>
          </cell>
          <cell r="AZ454">
            <v>23979.212000000003</v>
          </cell>
          <cell r="BB454">
            <v>0.01</v>
          </cell>
          <cell r="BE454">
            <v>729.3</v>
          </cell>
          <cell r="BF454">
            <v>103</v>
          </cell>
          <cell r="BG454">
            <v>4.5049999999999999</v>
          </cell>
          <cell r="BM454">
            <v>41266.5</v>
          </cell>
          <cell r="BQ454">
            <v>42103.315000000002</v>
          </cell>
          <cell r="BR454">
            <v>108851.02100000001</v>
          </cell>
        </row>
        <row r="455">
          <cell r="A455" t="str">
            <v>200110</v>
          </cell>
          <cell r="K455">
            <v>92.704000000000008</v>
          </cell>
          <cell r="N455">
            <v>0.95</v>
          </cell>
          <cell r="P455">
            <v>0.30399999999999999</v>
          </cell>
          <cell r="R455">
            <v>93.958000000000013</v>
          </cell>
          <cell r="AB455">
            <v>42.78</v>
          </cell>
          <cell r="AG455">
            <v>0.107</v>
          </cell>
          <cell r="AI455">
            <v>42.887</v>
          </cell>
          <cell r="AK455">
            <v>7.2759999999999998</v>
          </cell>
          <cell r="AS455">
            <v>69.400000000000006</v>
          </cell>
          <cell r="AX455">
            <v>0.13400000000000001</v>
          </cell>
          <cell r="AZ455">
            <v>76.81</v>
          </cell>
          <cell r="BB455">
            <v>5.66</v>
          </cell>
          <cell r="BJ455">
            <v>78.34</v>
          </cell>
          <cell r="BM455">
            <v>0.1</v>
          </cell>
          <cell r="BO455">
            <v>0.28299999999999997</v>
          </cell>
          <cell r="BQ455">
            <v>84.382999999999996</v>
          </cell>
          <cell r="BR455">
            <v>298.03800000000001</v>
          </cell>
        </row>
        <row r="456">
          <cell r="A456" t="str">
            <v>200111</v>
          </cell>
          <cell r="K456">
            <v>37.440000000000005</v>
          </cell>
          <cell r="R456">
            <v>37.440000000000005</v>
          </cell>
          <cell r="AB456">
            <v>55.926000000000002</v>
          </cell>
          <cell r="AI456">
            <v>55.926000000000002</v>
          </cell>
          <cell r="AS456">
            <v>44.44</v>
          </cell>
          <cell r="AZ456">
            <v>44.44</v>
          </cell>
          <cell r="BB456">
            <v>0.4</v>
          </cell>
          <cell r="BJ456">
            <v>26.87</v>
          </cell>
          <cell r="BM456">
            <v>0.32</v>
          </cell>
          <cell r="BQ456">
            <v>27.59</v>
          </cell>
          <cell r="BR456">
            <v>165.39600000000002</v>
          </cell>
        </row>
        <row r="457">
          <cell r="A457" t="str">
            <v>200113*</v>
          </cell>
          <cell r="C457">
            <v>1.6950000000000001</v>
          </cell>
          <cell r="R457">
            <v>1.6950000000000001</v>
          </cell>
          <cell r="T457">
            <v>1.92</v>
          </cell>
          <cell r="AI457">
            <v>1.92</v>
          </cell>
          <cell r="AK457">
            <v>4.1000000000000009E-2</v>
          </cell>
          <cell r="AZ457">
            <v>4.1000000000000009E-2</v>
          </cell>
          <cell r="BB457">
            <v>0.17599999999999999</v>
          </cell>
          <cell r="BQ457">
            <v>0.17599999999999999</v>
          </cell>
          <cell r="BR457">
            <v>3.8320000000000003</v>
          </cell>
        </row>
        <row r="458">
          <cell r="A458" t="str">
            <v>200119*</v>
          </cell>
          <cell r="C458">
            <v>0.39800000000000002</v>
          </cell>
          <cell r="R458">
            <v>0.39800000000000002</v>
          </cell>
          <cell r="T458">
            <v>0.16</v>
          </cell>
          <cell r="AI458">
            <v>0.16</v>
          </cell>
          <cell r="AK458">
            <v>0.34200000000000003</v>
          </cell>
          <cell r="AZ458">
            <v>0.34200000000000003</v>
          </cell>
          <cell r="BB458">
            <v>0.7659999999999999</v>
          </cell>
          <cell r="BQ458">
            <v>0.7659999999999999</v>
          </cell>
          <cell r="BR458">
            <v>1.6659999999999999</v>
          </cell>
        </row>
        <row r="459">
          <cell r="A459" t="str">
            <v>200121*</v>
          </cell>
          <cell r="K459">
            <v>38.276000000000003</v>
          </cell>
          <cell r="P459">
            <v>76.902000000000001</v>
          </cell>
          <cell r="R459">
            <v>115.178</v>
          </cell>
          <cell r="AB459">
            <v>1.113</v>
          </cell>
          <cell r="AG459">
            <v>48.204999999999998</v>
          </cell>
          <cell r="AI459">
            <v>49.317999999999998</v>
          </cell>
          <cell r="AS459">
            <v>21.347999999999999</v>
          </cell>
          <cell r="AX459">
            <v>87.73899999999999</v>
          </cell>
          <cell r="AZ459">
            <v>109.08699999999999</v>
          </cell>
          <cell r="BJ459">
            <v>10.462</v>
          </cell>
          <cell r="BO459">
            <v>194.43799999999999</v>
          </cell>
          <cell r="BQ459">
            <v>204.89999999999998</v>
          </cell>
          <cell r="BR459">
            <v>478.48299999999995</v>
          </cell>
        </row>
        <row r="460">
          <cell r="A460" t="str">
            <v>200123*</v>
          </cell>
          <cell r="K460">
            <v>158.79399999999998</v>
          </cell>
          <cell r="R460">
            <v>158.79399999999998</v>
          </cell>
          <cell r="AB460">
            <v>224.23000000000002</v>
          </cell>
          <cell r="AI460">
            <v>224.23000000000002</v>
          </cell>
          <cell r="AS460">
            <v>322</v>
          </cell>
          <cell r="AZ460">
            <v>322</v>
          </cell>
          <cell r="BR460">
            <v>705.024</v>
          </cell>
        </row>
        <row r="461">
          <cell r="A461" t="str">
            <v>200125</v>
          </cell>
          <cell r="G461">
            <v>1.4</v>
          </cell>
          <cell r="K461">
            <v>0.24249999999999999</v>
          </cell>
          <cell r="R461">
            <v>1.6424999999999998</v>
          </cell>
          <cell r="T461">
            <v>56.024999999999999</v>
          </cell>
          <cell r="X461">
            <v>2</v>
          </cell>
          <cell r="AE461">
            <v>1.68</v>
          </cell>
          <cell r="AI461">
            <v>59.704999999999998</v>
          </cell>
          <cell r="AK461">
            <v>25.725000000000001</v>
          </cell>
          <cell r="AO461">
            <v>2</v>
          </cell>
          <cell r="AS461">
            <v>0.41499999999999998</v>
          </cell>
          <cell r="AZ461">
            <v>28.14</v>
          </cell>
          <cell r="BB461">
            <v>42.5</v>
          </cell>
          <cell r="BJ461">
            <v>1.111</v>
          </cell>
          <cell r="BQ461">
            <v>43.610999999999997</v>
          </cell>
          <cell r="BR461">
            <v>133.0985</v>
          </cell>
        </row>
        <row r="462">
          <cell r="A462" t="str">
            <v>200126*</v>
          </cell>
          <cell r="C462">
            <v>1.5659999999999998</v>
          </cell>
          <cell r="K462">
            <v>0.04</v>
          </cell>
          <cell r="R462">
            <v>1.6059999999999999</v>
          </cell>
          <cell r="T462">
            <v>3.1180000000000003</v>
          </cell>
          <cell r="AB462">
            <v>0.69</v>
          </cell>
          <cell r="AI462">
            <v>3.8080000000000003</v>
          </cell>
          <cell r="AK462">
            <v>0.504</v>
          </cell>
          <cell r="AS462">
            <v>0.79</v>
          </cell>
          <cell r="AZ462">
            <v>1.294</v>
          </cell>
          <cell r="BB462">
            <v>1.8069999999999999</v>
          </cell>
          <cell r="BJ462">
            <v>3.6010000000000004</v>
          </cell>
          <cell r="BQ462">
            <v>5.4080000000000004</v>
          </cell>
          <cell r="BR462">
            <v>12.116</v>
          </cell>
        </row>
        <row r="463">
          <cell r="A463" t="str">
            <v>200127*</v>
          </cell>
          <cell r="C463">
            <v>20.324999999999999</v>
          </cell>
          <cell r="R463">
            <v>20.324999999999999</v>
          </cell>
          <cell r="T463">
            <v>36.538400000000003</v>
          </cell>
          <cell r="AI463">
            <v>36.538400000000003</v>
          </cell>
          <cell r="AK463">
            <v>8.3089999999999993</v>
          </cell>
          <cell r="AZ463">
            <v>8.3089999999999993</v>
          </cell>
          <cell r="BB463">
            <v>49.970999999999997</v>
          </cell>
          <cell r="BQ463">
            <v>49.970999999999997</v>
          </cell>
          <cell r="BR463">
            <v>115.14339999999999</v>
          </cell>
        </row>
        <row r="464">
          <cell r="A464" t="str">
            <v>200128</v>
          </cell>
          <cell r="C464">
            <v>7.2220000000000004</v>
          </cell>
          <cell r="K464">
            <v>10.35</v>
          </cell>
          <cell r="R464">
            <v>17.571999999999999</v>
          </cell>
          <cell r="T464">
            <v>5.2889999999999997</v>
          </cell>
          <cell r="AB464">
            <v>12.518000000000002</v>
          </cell>
          <cell r="AI464">
            <v>17.807000000000002</v>
          </cell>
          <cell r="AK464">
            <v>2.6280000000000001</v>
          </cell>
          <cell r="AS464">
            <v>15.335100000000001</v>
          </cell>
          <cell r="AZ464">
            <v>17.963100000000001</v>
          </cell>
          <cell r="BB464">
            <v>1.845</v>
          </cell>
          <cell r="BJ464">
            <v>13.276</v>
          </cell>
          <cell r="BQ464">
            <v>15.121</v>
          </cell>
          <cell r="BR464">
            <v>68.463099999999997</v>
          </cell>
        </row>
        <row r="465">
          <cell r="A465" t="str">
            <v>200130</v>
          </cell>
          <cell r="AB465">
            <v>0.02</v>
          </cell>
          <cell r="AI465">
            <v>0.02</v>
          </cell>
          <cell r="AS465">
            <v>0.14000000000000001</v>
          </cell>
          <cell r="AZ465">
            <v>0.14000000000000001</v>
          </cell>
          <cell r="BJ465">
            <v>4.0000000000000001E-3</v>
          </cell>
          <cell r="BQ465">
            <v>4.0000000000000001E-3</v>
          </cell>
          <cell r="BR465">
            <v>0.16400000000000001</v>
          </cell>
        </row>
        <row r="466">
          <cell r="A466" t="str">
            <v>200131*</v>
          </cell>
          <cell r="C466">
            <v>4.0599999999999996</v>
          </cell>
          <cell r="R466">
            <v>4.0599999999999996</v>
          </cell>
          <cell r="T466">
            <v>7.8559999999999999</v>
          </cell>
          <cell r="AI466">
            <v>7.8559999999999999</v>
          </cell>
          <cell r="AK466">
            <v>9.7199999999999989</v>
          </cell>
          <cell r="AZ466">
            <v>9.7199999999999989</v>
          </cell>
          <cell r="BB466">
            <v>1.722</v>
          </cell>
          <cell r="BQ466">
            <v>1.722</v>
          </cell>
          <cell r="BR466">
            <v>23.358000000000001</v>
          </cell>
        </row>
        <row r="467">
          <cell r="A467" t="str">
            <v>200132</v>
          </cell>
          <cell r="C467">
            <v>13.46</v>
          </cell>
          <cell r="H467">
            <v>40.284999999999997</v>
          </cell>
          <cell r="K467">
            <v>4.4799999999999993E-2</v>
          </cell>
          <cell r="R467">
            <v>53.7898</v>
          </cell>
          <cell r="T467">
            <v>38.088000000000001</v>
          </cell>
          <cell r="Y467">
            <v>56.793999999999997</v>
          </cell>
          <cell r="AB467">
            <v>1.47E-2</v>
          </cell>
          <cell r="AI467">
            <v>94.89670000000001</v>
          </cell>
          <cell r="AK467">
            <v>46.774999999999999</v>
          </cell>
          <cell r="AP467">
            <v>78.328000000000003</v>
          </cell>
          <cell r="AS467">
            <v>1.4999999999999999E-2</v>
          </cell>
          <cell r="AZ467">
            <v>125.11800000000001</v>
          </cell>
          <cell r="BB467">
            <v>44.6</v>
          </cell>
          <cell r="BG467">
            <v>103.81300000000002</v>
          </cell>
          <cell r="BJ467">
            <v>0.03</v>
          </cell>
          <cell r="BQ467">
            <v>148.44300000000001</v>
          </cell>
          <cell r="BR467">
            <v>422.24750000000006</v>
          </cell>
        </row>
        <row r="468">
          <cell r="A468" t="str">
            <v>200133*</v>
          </cell>
          <cell r="AS468">
            <v>0.3</v>
          </cell>
          <cell r="AZ468">
            <v>0.3</v>
          </cell>
          <cell r="BR468">
            <v>0.3</v>
          </cell>
        </row>
        <row r="469">
          <cell r="A469" t="str">
            <v>200135*</v>
          </cell>
          <cell r="K469">
            <v>456.69499999999999</v>
          </cell>
          <cell r="O469">
            <v>0.38400000000000001</v>
          </cell>
          <cell r="R469">
            <v>457.07900000000001</v>
          </cell>
          <cell r="AB469">
            <v>632.51400000000001</v>
          </cell>
          <cell r="AI469">
            <v>632.51400000000001</v>
          </cell>
          <cell r="AS469">
            <v>431.00800000000004</v>
          </cell>
          <cell r="AW469">
            <v>8.9999999999999993E-3</v>
          </cell>
          <cell r="AZ469">
            <v>431.01700000000005</v>
          </cell>
          <cell r="BJ469">
            <v>342.84700000000004</v>
          </cell>
          <cell r="BQ469">
            <v>342.84700000000004</v>
          </cell>
          <cell r="BR469">
            <v>1863.4570000000001</v>
          </cell>
        </row>
        <row r="470">
          <cell r="A470" t="str">
            <v>200136</v>
          </cell>
          <cell r="J470">
            <v>12.3</v>
          </cell>
          <cell r="K470">
            <v>782.39059999999995</v>
          </cell>
          <cell r="L470">
            <v>14.71</v>
          </cell>
          <cell r="O470">
            <v>4.4999999999999998E-2</v>
          </cell>
          <cell r="R470">
            <v>809.4455999999999</v>
          </cell>
          <cell r="AA470">
            <v>13.4</v>
          </cell>
          <cell r="AB470">
            <v>5501.4690000000001</v>
          </cell>
          <cell r="AF470">
            <v>31.216000000000001</v>
          </cell>
          <cell r="AI470">
            <v>5546.085</v>
          </cell>
          <cell r="AS470">
            <v>11059.140000000001</v>
          </cell>
          <cell r="AW470">
            <v>130.74200000000002</v>
          </cell>
          <cell r="AZ470">
            <v>11189.882000000001</v>
          </cell>
          <cell r="BJ470">
            <v>15414.356</v>
          </cell>
          <cell r="BN470">
            <v>279.13900000000001</v>
          </cell>
          <cell r="BQ470">
            <v>15693.494999999999</v>
          </cell>
          <cell r="BR470">
            <v>33238.907599999999</v>
          </cell>
        </row>
        <row r="471">
          <cell r="A471" t="str">
            <v>200138</v>
          </cell>
          <cell r="J471">
            <v>2.8</v>
          </cell>
          <cell r="K471">
            <v>27.7</v>
          </cell>
          <cell r="R471">
            <v>30.5</v>
          </cell>
          <cell r="Y471">
            <v>37.14</v>
          </cell>
          <cell r="AA471">
            <v>2.1</v>
          </cell>
          <cell r="AB471">
            <v>2.1</v>
          </cell>
          <cell r="AI471">
            <v>41.34</v>
          </cell>
          <cell r="AP471">
            <v>1.82</v>
          </cell>
          <cell r="AR471">
            <v>0.08</v>
          </cell>
          <cell r="AS471">
            <v>27.565000000000001</v>
          </cell>
          <cell r="AZ471">
            <v>29.465</v>
          </cell>
          <cell r="BG471">
            <v>80.28</v>
          </cell>
          <cell r="BI471">
            <v>0.08</v>
          </cell>
          <cell r="BJ471">
            <v>77.167000000000002</v>
          </cell>
          <cell r="BQ471">
            <v>157.52699999999999</v>
          </cell>
          <cell r="BR471">
            <v>258.83199999999999</v>
          </cell>
        </row>
        <row r="472">
          <cell r="A472" t="str">
            <v>200139</v>
          </cell>
          <cell r="K472">
            <v>2317.4659999999999</v>
          </cell>
          <cell r="N472">
            <v>762.94699999999989</v>
          </cell>
          <cell r="R472">
            <v>3080.4129999999996</v>
          </cell>
          <cell r="AB472">
            <v>2523.8310000000001</v>
          </cell>
          <cell r="AE472">
            <v>770.21100000000001</v>
          </cell>
          <cell r="AG472">
            <v>35.74</v>
          </cell>
          <cell r="AI472">
            <v>3329.7820000000002</v>
          </cell>
          <cell r="AS472">
            <v>2493.2420000000006</v>
          </cell>
          <cell r="AV472">
            <v>1394.2090000000001</v>
          </cell>
          <cell r="AX472">
            <v>15.916000000000002</v>
          </cell>
          <cell r="AZ472">
            <v>3903.3670000000011</v>
          </cell>
          <cell r="BJ472">
            <v>3509.8840000000005</v>
          </cell>
          <cell r="BM472">
            <v>714.91899999999987</v>
          </cell>
          <cell r="BO472">
            <v>146.946</v>
          </cell>
          <cell r="BQ472">
            <v>4371.7489999999998</v>
          </cell>
          <cell r="BR472">
            <v>14685.311</v>
          </cell>
        </row>
        <row r="473">
          <cell r="A473" t="str">
            <v>200140</v>
          </cell>
          <cell r="K473">
            <v>125.904</v>
          </cell>
          <cell r="R473">
            <v>125.904</v>
          </cell>
          <cell r="AB473">
            <v>126.44200000000001</v>
          </cell>
          <cell r="AF473">
            <v>154.703</v>
          </cell>
          <cell r="AI473">
            <v>281.14499999999998</v>
          </cell>
          <cell r="AS473">
            <v>69.606999999999999</v>
          </cell>
          <cell r="AZ473">
            <v>69.606999999999999</v>
          </cell>
          <cell r="BJ473">
            <v>133.46200000000002</v>
          </cell>
          <cell r="BQ473">
            <v>133.46200000000002</v>
          </cell>
          <cell r="BR473">
            <v>610.11799999999994</v>
          </cell>
        </row>
        <row r="474">
          <cell r="A474" t="str">
            <v>200180</v>
          </cell>
          <cell r="AB474">
            <v>2.5000000000000001E-2</v>
          </cell>
          <cell r="AI474">
            <v>2.5000000000000001E-2</v>
          </cell>
          <cell r="BR474">
            <v>2.5000000000000001E-2</v>
          </cell>
        </row>
        <row r="475">
          <cell r="A475" t="str">
            <v>200199</v>
          </cell>
          <cell r="K475">
            <v>4464.42</v>
          </cell>
          <cell r="R475">
            <v>4464.42</v>
          </cell>
          <cell r="AB475">
            <v>6242.4599999999991</v>
          </cell>
          <cell r="AG475">
            <v>1914.08</v>
          </cell>
          <cell r="AI475">
            <v>8156.5399999999991</v>
          </cell>
          <cell r="AS475">
            <v>7553.3559999999998</v>
          </cell>
          <cell r="AX475">
            <v>2560.46</v>
          </cell>
          <cell r="AZ475">
            <v>10113.815999999999</v>
          </cell>
          <cell r="BJ475">
            <v>8475.3200000000015</v>
          </cell>
          <cell r="BO475">
            <v>3275.92</v>
          </cell>
          <cell r="BQ475">
            <v>11751.240000000002</v>
          </cell>
          <cell r="BR475">
            <v>34486.015999999996</v>
          </cell>
        </row>
        <row r="476">
          <cell r="A476" t="str">
            <v>200201</v>
          </cell>
          <cell r="F476">
            <v>1610.7600000000002</v>
          </cell>
          <cell r="H476">
            <v>57</v>
          </cell>
          <cell r="K476">
            <v>8167.76</v>
          </cell>
          <cell r="N476">
            <v>29799.224999999995</v>
          </cell>
          <cell r="R476">
            <v>39634.744999999995</v>
          </cell>
          <cell r="W476">
            <v>584.33000000000004</v>
          </cell>
          <cell r="Y476">
            <v>360.25</v>
          </cell>
          <cell r="AB476">
            <v>5592.59</v>
          </cell>
          <cell r="AC476">
            <v>65.540000000000006</v>
          </cell>
          <cell r="AE476">
            <v>44694.69</v>
          </cell>
          <cell r="AI476">
            <v>51297.4</v>
          </cell>
          <cell r="AN476">
            <v>457.94</v>
          </cell>
          <cell r="AP476">
            <v>876.48400000000004</v>
          </cell>
          <cell r="AS476">
            <v>3263.6099999999997</v>
          </cell>
          <cell r="AT476">
            <v>26.68</v>
          </cell>
          <cell r="AV476">
            <v>51269.999999999993</v>
          </cell>
          <cell r="AZ476">
            <v>55894.713999999993</v>
          </cell>
          <cell r="BE476">
            <v>526.66999999999996</v>
          </cell>
          <cell r="BG476">
            <v>1631.405</v>
          </cell>
          <cell r="BJ476">
            <v>502.64</v>
          </cell>
          <cell r="BK476">
            <v>12.52</v>
          </cell>
          <cell r="BM476">
            <v>55242.691000000013</v>
          </cell>
          <cell r="BQ476">
            <v>57915.926000000014</v>
          </cell>
          <cell r="BR476">
            <v>204742.785</v>
          </cell>
        </row>
        <row r="477">
          <cell r="A477" t="str">
            <v>200202</v>
          </cell>
          <cell r="K477">
            <v>583.24</v>
          </cell>
          <cell r="P477">
            <v>3431.6800000000003</v>
          </cell>
          <cell r="R477">
            <v>4014.92</v>
          </cell>
          <cell r="AB477">
            <v>707.2</v>
          </cell>
          <cell r="AC477">
            <v>204.03</v>
          </cell>
          <cell r="AE477">
            <v>139.80000000000001</v>
          </cell>
          <cell r="AG477">
            <v>1554.42</v>
          </cell>
          <cell r="AI477">
            <v>2605.4499999999998</v>
          </cell>
          <cell r="AS477">
            <v>127.52</v>
          </cell>
          <cell r="AV477">
            <v>628.4</v>
          </cell>
          <cell r="AX477">
            <v>857.04999999999984</v>
          </cell>
          <cell r="AZ477">
            <v>1612.9699999999998</v>
          </cell>
          <cell r="BM477">
            <v>2151.9</v>
          </cell>
          <cell r="BO477">
            <v>3750.7</v>
          </cell>
          <cell r="BQ477">
            <v>5902.6</v>
          </cell>
          <cell r="BR477">
            <v>14135.939999999999</v>
          </cell>
        </row>
        <row r="478">
          <cell r="A478" t="str">
            <v>200203</v>
          </cell>
          <cell r="E478">
            <v>8725.57</v>
          </cell>
          <cell r="R478">
            <v>8725.57</v>
          </cell>
          <cell r="V478">
            <v>4257.0200000000004</v>
          </cell>
          <cell r="AB478">
            <v>1328.3000000000002</v>
          </cell>
          <cell r="AI478">
            <v>5585.3200000000006</v>
          </cell>
          <cell r="AM478">
            <v>4841.6699999999992</v>
          </cell>
          <cell r="AS478">
            <v>1483.14</v>
          </cell>
          <cell r="AZ478">
            <v>6324.8099999999995</v>
          </cell>
          <cell r="BD478">
            <v>4757.32</v>
          </cell>
          <cell r="BJ478">
            <v>1495.66</v>
          </cell>
          <cell r="BQ478">
            <v>6252.98</v>
          </cell>
          <cell r="BR478">
            <v>26888.679999999997</v>
          </cell>
        </row>
        <row r="479">
          <cell r="A479" t="str">
            <v>200301</v>
          </cell>
          <cell r="E479">
            <v>8517.69</v>
          </cell>
          <cell r="H479">
            <v>8479.0010000000002</v>
          </cell>
          <cell r="K479">
            <v>432769.78099999996</v>
          </cell>
          <cell r="R479">
            <v>449766.47199999995</v>
          </cell>
          <cell r="Y479">
            <v>108427.95</v>
          </cell>
          <cell r="AB479">
            <v>367679.12</v>
          </cell>
          <cell r="AI479">
            <v>476107.07</v>
          </cell>
          <cell r="AP479">
            <v>112215.67999999999</v>
          </cell>
          <cell r="AS479">
            <v>354582.70000000007</v>
          </cell>
          <cell r="AZ479">
            <v>466798.38000000006</v>
          </cell>
          <cell r="BG479">
            <v>111182.46</v>
          </cell>
          <cell r="BJ479">
            <v>364878.45900000009</v>
          </cell>
          <cell r="BQ479">
            <v>476060.91900000011</v>
          </cell>
          <cell r="BR479">
            <v>1868732.8409999998</v>
          </cell>
        </row>
        <row r="480">
          <cell r="A480" t="str">
            <v>200302</v>
          </cell>
          <cell r="F480">
            <v>100.08</v>
          </cell>
          <cell r="K480">
            <v>660.59999999999991</v>
          </cell>
          <cell r="N480">
            <v>387.94999999999993</v>
          </cell>
          <cell r="R480">
            <v>1148.6299999999999</v>
          </cell>
          <cell r="W480">
            <v>115.14</v>
          </cell>
          <cell r="AB480">
            <v>817.64</v>
          </cell>
          <cell r="AE480">
            <v>154.74</v>
          </cell>
          <cell r="AI480">
            <v>1087.52</v>
          </cell>
          <cell r="AN480">
            <v>35.79</v>
          </cell>
          <cell r="AS480">
            <v>717.09</v>
          </cell>
          <cell r="AV480">
            <v>21.99</v>
          </cell>
          <cell r="AZ480">
            <v>774.87</v>
          </cell>
          <cell r="BJ480">
            <v>778.30000000000007</v>
          </cell>
          <cell r="BQ480">
            <v>778.30000000000007</v>
          </cell>
          <cell r="BR480">
            <v>3789.3199999999997</v>
          </cell>
        </row>
        <row r="481">
          <cell r="A481" t="str">
            <v>200303</v>
          </cell>
          <cell r="E481">
            <v>3174.7699999999995</v>
          </cell>
          <cell r="K481">
            <v>4779.2889999999998</v>
          </cell>
          <cell r="P481">
            <v>2465.8200000000002</v>
          </cell>
          <cell r="R481">
            <v>10419.878999999999</v>
          </cell>
          <cell r="V481">
            <v>2145.83</v>
          </cell>
          <cell r="AB481">
            <v>5115.0629999999992</v>
          </cell>
          <cell r="AG481">
            <v>1766.19</v>
          </cell>
          <cell r="AI481">
            <v>9027.0829999999987</v>
          </cell>
          <cell r="AM481">
            <v>2337.7299999999996</v>
          </cell>
          <cell r="AS481">
            <v>5171.4279999999999</v>
          </cell>
          <cell r="AX481">
            <v>2897.53</v>
          </cell>
          <cell r="AZ481">
            <v>10406.688</v>
          </cell>
          <cell r="BD481">
            <v>1560.8600000000001</v>
          </cell>
          <cell r="BJ481">
            <v>4916.616</v>
          </cell>
          <cell r="BO481">
            <v>1833.72</v>
          </cell>
          <cell r="BQ481">
            <v>8311.1959999999999</v>
          </cell>
          <cell r="BR481">
            <v>38164.845999999998</v>
          </cell>
        </row>
        <row r="482">
          <cell r="A482" t="str">
            <v>200304</v>
          </cell>
          <cell r="E482">
            <v>23.38</v>
          </cell>
          <cell r="G482">
            <v>267.39</v>
          </cell>
          <cell r="N482">
            <v>97.7</v>
          </cell>
          <cell r="R482">
            <v>388.46999999999997</v>
          </cell>
          <cell r="X482">
            <v>263.16800000000001</v>
          </cell>
          <cell r="AI482">
            <v>263.16800000000001</v>
          </cell>
          <cell r="AO482">
            <v>304.65899999999999</v>
          </cell>
          <cell r="AZ482">
            <v>304.65899999999999</v>
          </cell>
          <cell r="BF482">
            <v>334.86800000000005</v>
          </cell>
          <cell r="BM482">
            <v>44</v>
          </cell>
          <cell r="BQ482">
            <v>378.86800000000005</v>
          </cell>
          <cell r="BR482">
            <v>1335.165</v>
          </cell>
        </row>
        <row r="483">
          <cell r="A483" t="str">
            <v>200306</v>
          </cell>
          <cell r="E483">
            <v>1877.8600000000001</v>
          </cell>
          <cell r="K483">
            <v>447.66</v>
          </cell>
          <cell r="R483">
            <v>2325.52</v>
          </cell>
          <cell r="V483">
            <v>2129.8100000000004</v>
          </cell>
          <cell r="X483">
            <v>5.5730000000000004</v>
          </cell>
          <cell r="AI483">
            <v>2135.3830000000003</v>
          </cell>
          <cell r="AM483">
            <v>1761.04</v>
          </cell>
          <cell r="AV483">
            <v>100</v>
          </cell>
          <cell r="AZ483">
            <v>1861.04</v>
          </cell>
          <cell r="BD483">
            <v>1282.27</v>
          </cell>
          <cell r="BF483">
            <v>6.5</v>
          </cell>
          <cell r="BJ483">
            <v>600.16000000000008</v>
          </cell>
          <cell r="BM483">
            <v>511.96</v>
          </cell>
          <cell r="BQ483">
            <v>2400.89</v>
          </cell>
          <cell r="BR483">
            <v>8722.8329999999987</v>
          </cell>
        </row>
        <row r="484">
          <cell r="A484" t="str">
            <v>200307</v>
          </cell>
          <cell r="E484">
            <v>502.9</v>
          </cell>
          <cell r="H484">
            <v>287.93099999999998</v>
          </cell>
          <cell r="K484">
            <v>8969.8219999999983</v>
          </cell>
          <cell r="R484">
            <v>9760.6529999999984</v>
          </cell>
          <cell r="V484">
            <v>215.49</v>
          </cell>
          <cell r="AB484">
            <v>12013.433999999997</v>
          </cell>
          <cell r="AI484">
            <v>12228.923999999997</v>
          </cell>
          <cell r="AM484">
            <v>606.52</v>
          </cell>
          <cell r="AS484">
            <v>15010.301000000003</v>
          </cell>
          <cell r="AZ484">
            <v>15616.821000000004</v>
          </cell>
          <cell r="BD484">
            <v>485.08000000000004</v>
          </cell>
          <cell r="BJ484">
            <v>20052.540999999997</v>
          </cell>
          <cell r="BQ484">
            <v>20537.620999999999</v>
          </cell>
          <cell r="BR484">
            <v>58144.019</v>
          </cell>
        </row>
        <row r="485">
          <cell r="A485" t="str">
            <v>200399</v>
          </cell>
          <cell r="E485">
            <v>4267.04</v>
          </cell>
          <cell r="K485">
            <v>1026.96</v>
          </cell>
          <cell r="P485">
            <v>1103.98</v>
          </cell>
          <cell r="R485">
            <v>6397.98</v>
          </cell>
          <cell r="V485">
            <v>4513.8899999999994</v>
          </cell>
          <cell r="AB485">
            <v>1491.44</v>
          </cell>
          <cell r="AG485">
            <v>1329.66</v>
          </cell>
          <cell r="AI485">
            <v>7334.99</v>
          </cell>
          <cell r="AM485">
            <v>5427.81</v>
          </cell>
          <cell r="AS485">
            <v>1401.52</v>
          </cell>
          <cell r="AX485">
            <v>1599.26</v>
          </cell>
          <cell r="AZ485">
            <v>8428.59</v>
          </cell>
          <cell r="BD485">
            <v>4758.45</v>
          </cell>
          <cell r="BJ485">
            <v>554.59</v>
          </cell>
          <cell r="BO485">
            <v>1815.04</v>
          </cell>
          <cell r="BQ485">
            <v>7128.08</v>
          </cell>
          <cell r="BR485">
            <v>29289.64</v>
          </cell>
        </row>
      </sheetData>
      <sheetData sheetId="3" refreshError="1"/>
      <sheetData sheetId="4" refreshError="1"/>
      <sheetData sheetId="5">
        <row r="15">
          <cell r="A15" t="str">
            <v>010102</v>
          </cell>
          <cell r="B15">
            <v>3130369</v>
          </cell>
          <cell r="C15">
            <v>1742902</v>
          </cell>
          <cell r="D15">
            <v>1387467</v>
          </cell>
          <cell r="E15">
            <v>0</v>
          </cell>
          <cell r="F15">
            <v>0</v>
          </cell>
        </row>
        <row r="16">
          <cell r="A16" t="str">
            <v>020102</v>
          </cell>
          <cell r="B16">
            <v>390.7</v>
          </cell>
          <cell r="C16">
            <v>259</v>
          </cell>
          <cell r="D16">
            <v>43.7</v>
          </cell>
          <cell r="E16">
            <v>51.2</v>
          </cell>
          <cell r="F16">
            <v>36.799999999999997</v>
          </cell>
        </row>
        <row r="17">
          <cell r="A17" t="str">
            <v>020103</v>
          </cell>
          <cell r="B17">
            <v>27.1</v>
          </cell>
          <cell r="C17">
            <v>26.6</v>
          </cell>
          <cell r="D17">
            <v>0.3</v>
          </cell>
          <cell r="E17">
            <v>0.2</v>
          </cell>
          <cell r="F17">
            <v>0</v>
          </cell>
        </row>
        <row r="18">
          <cell r="A18" t="str">
            <v>020104</v>
          </cell>
          <cell r="B18">
            <v>1210.5999999999999</v>
          </cell>
          <cell r="C18">
            <v>265.42</v>
          </cell>
          <cell r="D18">
            <v>428.16</v>
          </cell>
          <cell r="E18">
            <v>376.9</v>
          </cell>
          <cell r="F18">
            <v>140.12</v>
          </cell>
        </row>
        <row r="19">
          <cell r="A19" t="str">
            <v>020106</v>
          </cell>
          <cell r="B19">
            <v>16.739999999999998</v>
          </cell>
          <cell r="C19">
            <v>4.0999999999999996</v>
          </cell>
          <cell r="D19">
            <v>1.8</v>
          </cell>
          <cell r="E19">
            <v>2</v>
          </cell>
          <cell r="F19">
            <v>8.84</v>
          </cell>
        </row>
        <row r="20">
          <cell r="A20" t="str">
            <v>020108*</v>
          </cell>
          <cell r="B20">
            <v>5.7574000000000005</v>
          </cell>
          <cell r="C20">
            <v>0.70299999999999996</v>
          </cell>
          <cell r="D20">
            <v>2.7260000000000004</v>
          </cell>
          <cell r="E20">
            <v>1.5124000000000002</v>
          </cell>
          <cell r="F20">
            <v>0.81599999999999995</v>
          </cell>
        </row>
        <row r="21">
          <cell r="A21" t="str">
            <v>020109</v>
          </cell>
          <cell r="B21">
            <v>3.3000000000000002E-2</v>
          </cell>
          <cell r="C21">
            <v>0</v>
          </cell>
          <cell r="D21">
            <v>0</v>
          </cell>
          <cell r="E21">
            <v>0</v>
          </cell>
          <cell r="F21">
            <v>3.3000000000000002E-2</v>
          </cell>
        </row>
        <row r="22">
          <cell r="A22" t="str">
            <v>020181</v>
          </cell>
          <cell r="B22">
            <v>6314.93</v>
          </cell>
          <cell r="C22">
            <v>1915.68</v>
          </cell>
          <cell r="D22">
            <v>920.86</v>
          </cell>
          <cell r="E22">
            <v>1578.14</v>
          </cell>
          <cell r="F22">
            <v>1900.25</v>
          </cell>
        </row>
        <row r="23">
          <cell r="A23" t="str">
            <v>020182</v>
          </cell>
          <cell r="B23">
            <v>110675.29</v>
          </cell>
          <cell r="C23">
            <v>24723.040000000001</v>
          </cell>
          <cell r="D23">
            <v>25012.44</v>
          </cell>
          <cell r="E23">
            <v>30134.080000000002</v>
          </cell>
          <cell r="F23">
            <v>30805.73</v>
          </cell>
        </row>
        <row r="24">
          <cell r="A24" t="str">
            <v>020199</v>
          </cell>
          <cell r="B24">
            <v>2096.9</v>
          </cell>
          <cell r="C24">
            <v>162.30000000000001</v>
          </cell>
          <cell r="D24">
            <v>664.7</v>
          </cell>
          <cell r="E24">
            <v>897.2</v>
          </cell>
          <cell r="F24">
            <v>372.7</v>
          </cell>
        </row>
        <row r="25">
          <cell r="A25" t="str">
            <v>020201</v>
          </cell>
          <cell r="B25">
            <v>62.9</v>
          </cell>
          <cell r="C25">
            <v>25.7</v>
          </cell>
          <cell r="D25">
            <v>19.2</v>
          </cell>
          <cell r="E25">
            <v>9.1999999999999993</v>
          </cell>
          <cell r="F25">
            <v>8.8000000000000007</v>
          </cell>
        </row>
        <row r="26">
          <cell r="A26" t="str">
            <v>020202</v>
          </cell>
          <cell r="B26">
            <v>44819.832999999999</v>
          </cell>
          <cell r="C26">
            <v>8360.643</v>
          </cell>
          <cell r="D26">
            <v>10682.42</v>
          </cell>
          <cell r="E26">
            <v>13123.55</v>
          </cell>
          <cell r="F26">
            <v>12653.22</v>
          </cell>
        </row>
        <row r="27">
          <cell r="A27" t="str">
            <v>020203</v>
          </cell>
          <cell r="B27">
            <v>3866.328</v>
          </cell>
          <cell r="C27">
            <v>1101.8679999999999</v>
          </cell>
          <cell r="D27">
            <v>459.81</v>
          </cell>
          <cell r="E27">
            <v>1193.46</v>
          </cell>
          <cell r="F27">
            <v>1111.19</v>
          </cell>
        </row>
        <row r="28">
          <cell r="A28" t="str">
            <v>020204</v>
          </cell>
          <cell r="B28">
            <v>10149.629999999999</v>
          </cell>
          <cell r="C28">
            <v>2782.42</v>
          </cell>
          <cell r="D28">
            <v>3894.19</v>
          </cell>
          <cell r="E28">
            <v>3059.43</v>
          </cell>
          <cell r="F28">
            <v>413.59</v>
          </cell>
        </row>
        <row r="29">
          <cell r="A29" t="str">
            <v>020281</v>
          </cell>
          <cell r="B29">
            <v>5693.42</v>
          </cell>
          <cell r="C29">
            <v>2688.42</v>
          </cell>
          <cell r="D29">
            <v>1380</v>
          </cell>
          <cell r="E29">
            <v>1116.7</v>
          </cell>
          <cell r="F29">
            <v>508.3</v>
          </cell>
        </row>
        <row r="30">
          <cell r="A30" t="str">
            <v>020299</v>
          </cell>
          <cell r="B30">
            <v>7407.41</v>
          </cell>
          <cell r="C30">
            <v>1774.63</v>
          </cell>
          <cell r="D30">
            <v>2376.98</v>
          </cell>
          <cell r="E30">
            <v>2362.62</v>
          </cell>
          <cell r="F30">
            <v>893.18</v>
          </cell>
        </row>
        <row r="31">
          <cell r="A31" t="str">
            <v>020301</v>
          </cell>
          <cell r="B31">
            <v>11</v>
          </cell>
          <cell r="C31">
            <v>0</v>
          </cell>
          <cell r="D31">
            <v>0</v>
          </cell>
          <cell r="E31">
            <v>5.5</v>
          </cell>
          <cell r="F31">
            <v>5.5</v>
          </cell>
        </row>
        <row r="32">
          <cell r="A32" t="str">
            <v>020302</v>
          </cell>
          <cell r="B32">
            <v>0.1</v>
          </cell>
          <cell r="C32">
            <v>0</v>
          </cell>
          <cell r="D32">
            <v>0</v>
          </cell>
          <cell r="E32">
            <v>0.1</v>
          </cell>
          <cell r="F32">
            <v>0</v>
          </cell>
        </row>
        <row r="33">
          <cell r="A33" t="str">
            <v>020303</v>
          </cell>
          <cell r="B33">
            <v>0.5</v>
          </cell>
          <cell r="C33">
            <v>0.5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020304</v>
          </cell>
          <cell r="B34">
            <v>1948.03</v>
          </cell>
          <cell r="C34">
            <v>125.74</v>
          </cell>
          <cell r="D34">
            <v>51.85</v>
          </cell>
          <cell r="E34">
            <v>774.51</v>
          </cell>
          <cell r="F34">
            <v>995.93</v>
          </cell>
        </row>
        <row r="35">
          <cell r="A35" t="str">
            <v>020305</v>
          </cell>
          <cell r="B35">
            <v>9.6</v>
          </cell>
          <cell r="C35">
            <v>9.6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020380</v>
          </cell>
          <cell r="B36">
            <v>12.52</v>
          </cell>
          <cell r="C36">
            <v>12.52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020381</v>
          </cell>
          <cell r="B37">
            <v>393.79</v>
          </cell>
          <cell r="C37">
            <v>103.02</v>
          </cell>
          <cell r="D37">
            <v>68.489999999999995</v>
          </cell>
          <cell r="E37">
            <v>187.74</v>
          </cell>
          <cell r="F37">
            <v>34.54</v>
          </cell>
        </row>
        <row r="38">
          <cell r="A38" t="str">
            <v>020382</v>
          </cell>
          <cell r="B38">
            <v>48.774999999999999</v>
          </cell>
          <cell r="C38">
            <v>0</v>
          </cell>
          <cell r="D38">
            <v>8.3710000000000004</v>
          </cell>
          <cell r="E38">
            <v>12.763999999999999</v>
          </cell>
          <cell r="F38">
            <v>27.64</v>
          </cell>
        </row>
        <row r="39">
          <cell r="A39" t="str">
            <v>020501</v>
          </cell>
          <cell r="B39">
            <v>687.1</v>
          </cell>
          <cell r="C39">
            <v>116.8</v>
          </cell>
          <cell r="D39">
            <v>132.9</v>
          </cell>
          <cell r="E39">
            <v>246</v>
          </cell>
          <cell r="F39">
            <v>191.4</v>
          </cell>
        </row>
        <row r="40">
          <cell r="A40" t="str">
            <v>020502</v>
          </cell>
          <cell r="B40">
            <v>61.6</v>
          </cell>
          <cell r="C40">
            <v>60.8</v>
          </cell>
          <cell r="D40">
            <v>0</v>
          </cell>
          <cell r="E40">
            <v>0</v>
          </cell>
          <cell r="F40">
            <v>0.8</v>
          </cell>
        </row>
        <row r="41">
          <cell r="A41" t="str">
            <v>020599</v>
          </cell>
          <cell r="B41">
            <v>7.8</v>
          </cell>
          <cell r="C41">
            <v>1.8</v>
          </cell>
          <cell r="D41">
            <v>4.4000000000000004</v>
          </cell>
          <cell r="E41">
            <v>0.8</v>
          </cell>
          <cell r="F41">
            <v>0.8</v>
          </cell>
        </row>
        <row r="42">
          <cell r="A42" t="str">
            <v>020601</v>
          </cell>
          <cell r="B42">
            <v>3.16</v>
          </cell>
          <cell r="C42">
            <v>0</v>
          </cell>
          <cell r="D42">
            <v>1.8</v>
          </cell>
          <cell r="E42">
            <v>1.1599999999999999</v>
          </cell>
          <cell r="F42">
            <v>0.2</v>
          </cell>
        </row>
        <row r="43">
          <cell r="A43" t="str">
            <v>020603</v>
          </cell>
          <cell r="B43">
            <v>1959.845</v>
          </cell>
          <cell r="C43">
            <v>476.39</v>
          </cell>
          <cell r="D43">
            <v>483.69</v>
          </cell>
          <cell r="E43">
            <v>484.63</v>
          </cell>
          <cell r="F43">
            <v>515.13499999999999</v>
          </cell>
        </row>
        <row r="44">
          <cell r="A44" t="str">
            <v>020680</v>
          </cell>
          <cell r="B44">
            <v>0.54400000000000004</v>
          </cell>
          <cell r="C44">
            <v>0</v>
          </cell>
          <cell r="D44">
            <v>0.15</v>
          </cell>
          <cell r="E44">
            <v>0.39399999999999996</v>
          </cell>
          <cell r="F44">
            <v>0</v>
          </cell>
        </row>
        <row r="45">
          <cell r="A45" t="str">
            <v>020699</v>
          </cell>
          <cell r="B45">
            <v>0.1</v>
          </cell>
          <cell r="C45">
            <v>0</v>
          </cell>
          <cell r="D45">
            <v>0</v>
          </cell>
          <cell r="E45">
            <v>0</v>
          </cell>
          <cell r="F45">
            <v>0.1</v>
          </cell>
        </row>
        <row r="46">
          <cell r="A46" t="str">
            <v>030104*</v>
          </cell>
          <cell r="B46">
            <v>50.14</v>
          </cell>
          <cell r="C46">
            <v>0</v>
          </cell>
          <cell r="D46">
            <v>0</v>
          </cell>
          <cell r="E46">
            <v>32.56</v>
          </cell>
          <cell r="F46">
            <v>17.579999999999998</v>
          </cell>
        </row>
        <row r="47">
          <cell r="A47" t="str">
            <v>030105</v>
          </cell>
          <cell r="B47">
            <v>75.11</v>
          </cell>
          <cell r="C47">
            <v>64.680000000000007</v>
          </cell>
          <cell r="D47">
            <v>0</v>
          </cell>
          <cell r="E47">
            <v>0</v>
          </cell>
          <cell r="F47">
            <v>10.43</v>
          </cell>
        </row>
        <row r="48">
          <cell r="A48" t="str">
            <v>030182</v>
          </cell>
          <cell r="B48">
            <v>114.1</v>
          </cell>
          <cell r="C48">
            <v>0</v>
          </cell>
          <cell r="D48">
            <v>0</v>
          </cell>
          <cell r="E48">
            <v>0</v>
          </cell>
          <cell r="F48">
            <v>114.1</v>
          </cell>
        </row>
        <row r="49">
          <cell r="A49" t="str">
            <v>030199</v>
          </cell>
          <cell r="B49">
            <v>1088.2</v>
          </cell>
          <cell r="C49">
            <v>349.4</v>
          </cell>
          <cell r="D49">
            <v>236.7</v>
          </cell>
          <cell r="E49">
            <v>209.58</v>
          </cell>
          <cell r="F49">
            <v>292.52</v>
          </cell>
        </row>
        <row r="50">
          <cell r="A50" t="str">
            <v>030205*</v>
          </cell>
          <cell r="B50">
            <v>5</v>
          </cell>
          <cell r="C50">
            <v>5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030307</v>
          </cell>
          <cell r="B51">
            <v>66877.69</v>
          </cell>
          <cell r="C51">
            <v>37263.78</v>
          </cell>
          <cell r="D51">
            <v>19377.18</v>
          </cell>
          <cell r="E51">
            <v>5132.8100000000004</v>
          </cell>
          <cell r="F51">
            <v>5103.92</v>
          </cell>
        </row>
        <row r="52">
          <cell r="A52" t="str">
            <v>040101</v>
          </cell>
          <cell r="B52">
            <v>1358.1</v>
          </cell>
          <cell r="C52">
            <v>349.3</v>
          </cell>
          <cell r="D52">
            <v>0.5</v>
          </cell>
          <cell r="E52">
            <v>601.70000000000005</v>
          </cell>
          <cell r="F52">
            <v>406.6</v>
          </cell>
        </row>
        <row r="53">
          <cell r="A53" t="str">
            <v>040209</v>
          </cell>
          <cell r="B53">
            <v>5195.8500000000004</v>
          </cell>
          <cell r="C53">
            <v>1036.5999999999999</v>
          </cell>
          <cell r="D53">
            <v>638.76</v>
          </cell>
          <cell r="E53">
            <v>1447.46</v>
          </cell>
          <cell r="F53">
            <v>2073.0300000000002</v>
          </cell>
        </row>
        <row r="54">
          <cell r="A54" t="str">
            <v>040221</v>
          </cell>
          <cell r="B54">
            <v>101.2</v>
          </cell>
          <cell r="C54">
            <v>3.5</v>
          </cell>
          <cell r="D54">
            <v>0</v>
          </cell>
          <cell r="E54">
            <v>0.8</v>
          </cell>
          <cell r="F54">
            <v>96.9</v>
          </cell>
        </row>
        <row r="55">
          <cell r="A55" t="str">
            <v>040222</v>
          </cell>
          <cell r="B55">
            <v>4272.3999999999996</v>
          </cell>
          <cell r="C55">
            <v>575</v>
          </cell>
          <cell r="D55">
            <v>814.64</v>
          </cell>
          <cell r="E55">
            <v>1317.53</v>
          </cell>
          <cell r="F55">
            <v>1565.23</v>
          </cell>
        </row>
        <row r="56">
          <cell r="A56" t="str">
            <v>040280</v>
          </cell>
          <cell r="B56">
            <v>71.099999999999994</v>
          </cell>
          <cell r="C56">
            <v>0</v>
          </cell>
          <cell r="D56">
            <v>0</v>
          </cell>
          <cell r="E56">
            <v>0</v>
          </cell>
          <cell r="F56">
            <v>71.099999999999994</v>
          </cell>
        </row>
        <row r="57">
          <cell r="A57" t="str">
            <v>050109*</v>
          </cell>
          <cell r="B57">
            <v>10</v>
          </cell>
          <cell r="C57">
            <v>0</v>
          </cell>
          <cell r="D57">
            <v>0</v>
          </cell>
          <cell r="E57">
            <v>0</v>
          </cell>
          <cell r="F57">
            <v>10</v>
          </cell>
        </row>
        <row r="58">
          <cell r="A58" t="str">
            <v>050702</v>
          </cell>
          <cell r="B58">
            <v>9.92</v>
          </cell>
          <cell r="C58">
            <v>3.56</v>
          </cell>
          <cell r="D58">
            <v>6.36</v>
          </cell>
          <cell r="E58">
            <v>0</v>
          </cell>
          <cell r="F58">
            <v>0</v>
          </cell>
        </row>
        <row r="59">
          <cell r="A59" t="str">
            <v>060204*</v>
          </cell>
          <cell r="B59">
            <v>6.53</v>
          </cell>
          <cell r="C59">
            <v>0</v>
          </cell>
          <cell r="D59">
            <v>0.45</v>
          </cell>
          <cell r="E59">
            <v>0</v>
          </cell>
          <cell r="F59">
            <v>6.08</v>
          </cell>
        </row>
        <row r="60">
          <cell r="A60" t="str">
            <v>060313*</v>
          </cell>
          <cell r="B60">
            <v>20.234000000000002</v>
          </cell>
          <cell r="C60">
            <v>14.47</v>
          </cell>
          <cell r="D60">
            <v>1.3640000000000001</v>
          </cell>
          <cell r="E60">
            <v>4.4000000000000004</v>
          </cell>
          <cell r="F60">
            <v>0</v>
          </cell>
        </row>
        <row r="61">
          <cell r="A61" t="str">
            <v>060399</v>
          </cell>
          <cell r="B61">
            <v>6929.7150000000001</v>
          </cell>
          <cell r="C61">
            <v>1139.31</v>
          </cell>
          <cell r="D61">
            <v>1709.364</v>
          </cell>
          <cell r="E61">
            <v>1718.22</v>
          </cell>
          <cell r="F61">
            <v>2362.8209999999999</v>
          </cell>
        </row>
        <row r="62">
          <cell r="A62" t="str">
            <v>060503</v>
          </cell>
          <cell r="B62">
            <v>30000</v>
          </cell>
          <cell r="C62">
            <v>7500</v>
          </cell>
          <cell r="D62">
            <v>7500</v>
          </cell>
          <cell r="E62">
            <v>7500</v>
          </cell>
          <cell r="F62">
            <v>7500</v>
          </cell>
        </row>
        <row r="63">
          <cell r="A63" t="str">
            <v>060602*</v>
          </cell>
          <cell r="B63">
            <v>9.1199999999999992</v>
          </cell>
          <cell r="C63">
            <v>0</v>
          </cell>
          <cell r="D63">
            <v>2.5</v>
          </cell>
          <cell r="E63">
            <v>2.88</v>
          </cell>
          <cell r="F63">
            <v>3.74</v>
          </cell>
        </row>
        <row r="64">
          <cell r="A64" t="str">
            <v>060799</v>
          </cell>
          <cell r="B64">
            <v>6001</v>
          </cell>
          <cell r="C64">
            <v>4153.54</v>
          </cell>
          <cell r="D64">
            <v>1589.06</v>
          </cell>
          <cell r="E64">
            <v>258.39999999999998</v>
          </cell>
          <cell r="F64">
            <v>0</v>
          </cell>
        </row>
        <row r="65">
          <cell r="A65" t="str">
            <v>061301*</v>
          </cell>
          <cell r="B65">
            <v>0.04</v>
          </cell>
          <cell r="C65">
            <v>0</v>
          </cell>
          <cell r="D65">
            <v>0</v>
          </cell>
          <cell r="E65">
            <v>0</v>
          </cell>
          <cell r="F65">
            <v>0.04</v>
          </cell>
        </row>
        <row r="66">
          <cell r="A66" t="str">
            <v>061302*</v>
          </cell>
          <cell r="B66">
            <v>9.36</v>
          </cell>
          <cell r="C66">
            <v>4.375</v>
          </cell>
          <cell r="D66">
            <v>0.25</v>
          </cell>
          <cell r="E66">
            <v>0.86</v>
          </cell>
          <cell r="F66">
            <v>3.875</v>
          </cell>
        </row>
        <row r="67">
          <cell r="A67" t="str">
            <v>061399</v>
          </cell>
          <cell r="B67">
            <v>3674</v>
          </cell>
          <cell r="C67">
            <v>580</v>
          </cell>
          <cell r="D67">
            <v>1046</v>
          </cell>
          <cell r="E67">
            <v>1110</v>
          </cell>
          <cell r="F67">
            <v>938</v>
          </cell>
        </row>
        <row r="68">
          <cell r="A68" t="str">
            <v>070101*</v>
          </cell>
          <cell r="B68">
            <v>0.5</v>
          </cell>
          <cell r="C68">
            <v>0</v>
          </cell>
          <cell r="D68">
            <v>0</v>
          </cell>
          <cell r="E68">
            <v>0.5</v>
          </cell>
          <cell r="F68">
            <v>0</v>
          </cell>
        </row>
        <row r="69">
          <cell r="A69" t="str">
            <v>070103*</v>
          </cell>
          <cell r="B69">
            <v>5.0000000000000001E-3</v>
          </cell>
          <cell r="C69">
            <v>0</v>
          </cell>
          <cell r="D69">
            <v>0</v>
          </cell>
          <cell r="E69">
            <v>5.0000000000000001E-3</v>
          </cell>
          <cell r="F69">
            <v>0</v>
          </cell>
        </row>
        <row r="70">
          <cell r="A70" t="str">
            <v>070104*</v>
          </cell>
          <cell r="B70">
            <v>111.363</v>
          </cell>
          <cell r="C70">
            <v>24.731999999999999</v>
          </cell>
          <cell r="D70">
            <v>45.713000000000001</v>
          </cell>
          <cell r="E70">
            <v>36.585000000000001</v>
          </cell>
          <cell r="F70">
            <v>4.3330000000000002</v>
          </cell>
        </row>
        <row r="71">
          <cell r="A71" t="str">
            <v>070107*</v>
          </cell>
          <cell r="B71">
            <v>0.64</v>
          </cell>
          <cell r="C71">
            <v>0</v>
          </cell>
          <cell r="D71">
            <v>0.39300000000000002</v>
          </cell>
          <cell r="E71">
            <v>0</v>
          </cell>
          <cell r="F71">
            <v>0.247</v>
          </cell>
        </row>
        <row r="72">
          <cell r="A72" t="str">
            <v>070108*</v>
          </cell>
          <cell r="B72">
            <v>1252.5819999999999</v>
          </cell>
          <cell r="C72">
            <v>27.181999999999999</v>
          </cell>
          <cell r="D72">
            <v>531.00599999999997</v>
          </cell>
          <cell r="E72">
            <v>151.82499999999999</v>
          </cell>
          <cell r="F72">
            <v>542.56899999999996</v>
          </cell>
        </row>
        <row r="73">
          <cell r="A73" t="str">
            <v>070110*</v>
          </cell>
          <cell r="B73">
            <v>1.7000000000000001E-2</v>
          </cell>
          <cell r="C73">
            <v>0</v>
          </cell>
          <cell r="D73">
            <v>0</v>
          </cell>
          <cell r="E73">
            <v>1.7000000000000001E-2</v>
          </cell>
          <cell r="F73">
            <v>0</v>
          </cell>
        </row>
        <row r="74">
          <cell r="A74" t="str">
            <v>070111*</v>
          </cell>
          <cell r="B74">
            <v>2.02</v>
          </cell>
          <cell r="C74">
            <v>0</v>
          </cell>
          <cell r="D74">
            <v>0</v>
          </cell>
          <cell r="E74">
            <v>0</v>
          </cell>
          <cell r="F74">
            <v>2.02</v>
          </cell>
        </row>
        <row r="75">
          <cell r="A75" t="str">
            <v>070112</v>
          </cell>
          <cell r="B75">
            <v>291.3</v>
          </cell>
          <cell r="C75">
            <v>291.3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070199</v>
          </cell>
          <cell r="B76">
            <v>9.34</v>
          </cell>
          <cell r="C76">
            <v>0</v>
          </cell>
          <cell r="D76">
            <v>0</v>
          </cell>
          <cell r="E76">
            <v>3.62</v>
          </cell>
          <cell r="F76">
            <v>5.72</v>
          </cell>
        </row>
        <row r="77">
          <cell r="A77" t="str">
            <v>070203*</v>
          </cell>
          <cell r="B77">
            <v>6.8970000000000002</v>
          </cell>
          <cell r="C77">
            <v>0.93500000000000005</v>
          </cell>
          <cell r="D77">
            <v>0</v>
          </cell>
          <cell r="E77">
            <v>5.56</v>
          </cell>
          <cell r="F77">
            <v>0.40200000000000002</v>
          </cell>
        </row>
        <row r="78">
          <cell r="A78" t="str">
            <v>070204*</v>
          </cell>
          <cell r="B78">
            <v>76.97399999999999</v>
          </cell>
          <cell r="C78">
            <v>13.6</v>
          </cell>
          <cell r="D78">
            <v>23.626999999999999</v>
          </cell>
          <cell r="E78">
            <v>19.847999999999999</v>
          </cell>
          <cell r="F78">
            <v>19.899000000000001</v>
          </cell>
        </row>
        <row r="79">
          <cell r="A79" t="str">
            <v>070207*</v>
          </cell>
          <cell r="B79">
            <v>4.2</v>
          </cell>
          <cell r="C79">
            <v>1.72</v>
          </cell>
          <cell r="D79">
            <v>0</v>
          </cell>
          <cell r="E79">
            <v>2.48</v>
          </cell>
          <cell r="F79">
            <v>0</v>
          </cell>
        </row>
        <row r="80">
          <cell r="A80" t="str">
            <v>070208*</v>
          </cell>
          <cell r="B80">
            <v>449.42200000000003</v>
          </cell>
          <cell r="C80">
            <v>141.87</v>
          </cell>
          <cell r="D80">
            <v>98.221000000000004</v>
          </cell>
          <cell r="E80">
            <v>117.117</v>
          </cell>
          <cell r="F80">
            <v>92.213999999999999</v>
          </cell>
        </row>
        <row r="81">
          <cell r="A81" t="str">
            <v>070213</v>
          </cell>
          <cell r="B81">
            <v>1574.7449999999999</v>
          </cell>
          <cell r="C81">
            <v>24.375</v>
          </cell>
          <cell r="D81">
            <v>3.12</v>
          </cell>
          <cell r="E81">
            <v>4.3</v>
          </cell>
          <cell r="F81">
            <v>1542.95</v>
          </cell>
        </row>
        <row r="82">
          <cell r="A82" t="str">
            <v>070216*</v>
          </cell>
          <cell r="B82">
            <v>3.5369999999999999</v>
          </cell>
          <cell r="C82">
            <v>2.3290000000000002</v>
          </cell>
          <cell r="D82">
            <v>1.208</v>
          </cell>
          <cell r="E82">
            <v>0</v>
          </cell>
          <cell r="F82">
            <v>0</v>
          </cell>
        </row>
        <row r="83">
          <cell r="A83" t="str">
            <v>070280</v>
          </cell>
          <cell r="B83">
            <v>5</v>
          </cell>
          <cell r="C83">
            <v>0</v>
          </cell>
          <cell r="D83">
            <v>0</v>
          </cell>
          <cell r="E83">
            <v>0</v>
          </cell>
          <cell r="F83">
            <v>5</v>
          </cell>
        </row>
        <row r="84">
          <cell r="A84" t="str">
            <v>070299</v>
          </cell>
          <cell r="B84">
            <v>61669.467000000004</v>
          </cell>
          <cell r="C84">
            <v>9463.56</v>
          </cell>
          <cell r="D84">
            <v>13282.68</v>
          </cell>
          <cell r="E84">
            <v>15891.6</v>
          </cell>
          <cell r="F84">
            <v>23031.627</v>
          </cell>
        </row>
        <row r="85">
          <cell r="A85" t="str">
            <v>070304*</v>
          </cell>
          <cell r="B85">
            <v>17.861999999999998</v>
          </cell>
          <cell r="C85">
            <v>4.9429999999999996</v>
          </cell>
          <cell r="D85">
            <v>0.21899999999999997</v>
          </cell>
          <cell r="E85">
            <v>12.69</v>
          </cell>
          <cell r="F85">
            <v>0.01</v>
          </cell>
        </row>
        <row r="86">
          <cell r="A86" t="str">
            <v>070408*</v>
          </cell>
          <cell r="B86">
            <v>2.2850000000000001</v>
          </cell>
          <cell r="C86">
            <v>0.02</v>
          </cell>
          <cell r="D86">
            <v>2.2650000000000001</v>
          </cell>
          <cell r="E86">
            <v>0</v>
          </cell>
          <cell r="F86">
            <v>0</v>
          </cell>
        </row>
        <row r="87">
          <cell r="A87" t="str">
            <v>070413*</v>
          </cell>
          <cell r="B87">
            <v>0.02</v>
          </cell>
          <cell r="C87">
            <v>0.02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070480*</v>
          </cell>
          <cell r="B88">
            <v>14.903000000000002</v>
          </cell>
          <cell r="C88">
            <v>2.891</v>
          </cell>
          <cell r="D88">
            <v>0</v>
          </cell>
          <cell r="E88">
            <v>9.5380000000000003</v>
          </cell>
          <cell r="F88">
            <v>2.4740000000000002</v>
          </cell>
        </row>
        <row r="89">
          <cell r="A89" t="str">
            <v>070481</v>
          </cell>
          <cell r="B89">
            <v>2.7769999999999997</v>
          </cell>
          <cell r="C89">
            <v>1.21</v>
          </cell>
          <cell r="D89">
            <v>0.316</v>
          </cell>
          <cell r="E89">
            <v>1.149</v>
          </cell>
          <cell r="F89">
            <v>0.10199999999999999</v>
          </cell>
        </row>
        <row r="90">
          <cell r="A90" t="str">
            <v>070504*</v>
          </cell>
          <cell r="B90">
            <v>20.246300000000002</v>
          </cell>
          <cell r="C90">
            <v>1.232</v>
          </cell>
          <cell r="D90">
            <v>0</v>
          </cell>
          <cell r="E90">
            <v>6.5842999999999998</v>
          </cell>
          <cell r="F90">
            <v>12.43</v>
          </cell>
        </row>
        <row r="91">
          <cell r="A91" t="str">
            <v>070510*</v>
          </cell>
          <cell r="B91">
            <v>3.14</v>
          </cell>
          <cell r="C91">
            <v>0</v>
          </cell>
          <cell r="D91">
            <v>0</v>
          </cell>
          <cell r="E91">
            <v>0</v>
          </cell>
          <cell r="F91">
            <v>3.14</v>
          </cell>
        </row>
        <row r="92">
          <cell r="A92" t="str">
            <v>070513*</v>
          </cell>
          <cell r="B92">
            <v>152.86279999999999</v>
          </cell>
          <cell r="C92">
            <v>94.17</v>
          </cell>
          <cell r="D92">
            <v>26.725999999999999</v>
          </cell>
          <cell r="E92">
            <v>31.942799999999998</v>
          </cell>
          <cell r="F92">
            <v>2.4E-2</v>
          </cell>
        </row>
        <row r="93">
          <cell r="A93" t="str">
            <v>070514</v>
          </cell>
          <cell r="B93">
            <v>25.901999999999997</v>
          </cell>
          <cell r="C93">
            <v>22.149000000000001</v>
          </cell>
          <cell r="D93">
            <v>2.5059999999999998</v>
          </cell>
          <cell r="E93">
            <v>1.2470000000000001</v>
          </cell>
          <cell r="F93">
            <v>0</v>
          </cell>
        </row>
        <row r="94">
          <cell r="A94" t="str">
            <v>070580*</v>
          </cell>
          <cell r="B94">
            <v>37.123000000000005</v>
          </cell>
          <cell r="C94">
            <v>9.5459999999999994</v>
          </cell>
          <cell r="D94">
            <v>11.627000000000001</v>
          </cell>
          <cell r="E94">
            <v>15.574999999999999</v>
          </cell>
          <cell r="F94">
            <v>0.375</v>
          </cell>
        </row>
        <row r="95">
          <cell r="A95" t="str">
            <v>070604*</v>
          </cell>
          <cell r="B95">
            <v>12.798999999999999</v>
          </cell>
          <cell r="C95">
            <v>0</v>
          </cell>
          <cell r="D95">
            <v>7.5919999999999996</v>
          </cell>
          <cell r="E95">
            <v>0</v>
          </cell>
          <cell r="F95">
            <v>5.206999999999999</v>
          </cell>
        </row>
        <row r="96">
          <cell r="A96" t="str">
            <v>070681</v>
          </cell>
          <cell r="B96">
            <v>22.189</v>
          </cell>
          <cell r="C96">
            <v>19.023</v>
          </cell>
          <cell r="D96">
            <v>0</v>
          </cell>
          <cell r="E96">
            <v>3.1659999999999995</v>
          </cell>
          <cell r="F96">
            <v>0</v>
          </cell>
        </row>
        <row r="97">
          <cell r="A97" t="str">
            <v>070703*</v>
          </cell>
          <cell r="B97">
            <v>9.1999999999999998E-2</v>
          </cell>
          <cell r="C97">
            <v>0.09</v>
          </cell>
          <cell r="D97">
            <v>0</v>
          </cell>
          <cell r="E97">
            <v>2E-3</v>
          </cell>
          <cell r="F97">
            <v>0</v>
          </cell>
        </row>
        <row r="98">
          <cell r="A98" t="str">
            <v>070704*</v>
          </cell>
          <cell r="B98">
            <v>7.2629999999999999</v>
          </cell>
          <cell r="C98">
            <v>1.3440000000000001</v>
          </cell>
          <cell r="D98">
            <v>1.5089999999999997</v>
          </cell>
          <cell r="E98">
            <v>3.74</v>
          </cell>
          <cell r="F98">
            <v>0.67</v>
          </cell>
        </row>
        <row r="99">
          <cell r="A99" t="str">
            <v>070708*</v>
          </cell>
          <cell r="B99">
            <v>16.234999999999999</v>
          </cell>
          <cell r="C99">
            <v>0</v>
          </cell>
          <cell r="D99">
            <v>6.431</v>
          </cell>
          <cell r="E99">
            <v>9.8040000000000003</v>
          </cell>
          <cell r="F99">
            <v>0</v>
          </cell>
        </row>
        <row r="100">
          <cell r="A100" t="str">
            <v>070799</v>
          </cell>
          <cell r="B100">
            <v>18.54</v>
          </cell>
          <cell r="C100">
            <v>8.94</v>
          </cell>
          <cell r="D100">
            <v>9.6</v>
          </cell>
          <cell r="E100">
            <v>0</v>
          </cell>
          <cell r="F100">
            <v>0</v>
          </cell>
        </row>
        <row r="101">
          <cell r="A101" t="str">
            <v>080111*</v>
          </cell>
          <cell r="B101">
            <v>1016.9810000000001</v>
          </cell>
          <cell r="C101">
            <v>279.94900000000001</v>
          </cell>
          <cell r="D101">
            <v>203.70099999999999</v>
          </cell>
          <cell r="E101">
            <v>100.32700000000001</v>
          </cell>
          <cell r="F101">
            <v>433.00400000000002</v>
          </cell>
        </row>
        <row r="102">
          <cell r="A102" t="str">
            <v>080112</v>
          </cell>
          <cell r="B102">
            <v>338.88599999999997</v>
          </cell>
          <cell r="C102">
            <v>48.26700000000001</v>
          </cell>
          <cell r="D102">
            <v>71.180999999999997</v>
          </cell>
          <cell r="E102">
            <v>123.37799999999999</v>
          </cell>
          <cell r="F102">
            <v>96.06</v>
          </cell>
        </row>
        <row r="103">
          <cell r="A103" t="str">
            <v>080113*</v>
          </cell>
          <cell r="B103">
            <v>313.84500000000003</v>
          </cell>
          <cell r="C103">
            <v>37.686</v>
          </cell>
          <cell r="D103">
            <v>98.555000000000007</v>
          </cell>
          <cell r="E103">
            <v>50.539000000000009</v>
          </cell>
          <cell r="F103">
            <v>127.065</v>
          </cell>
        </row>
        <row r="104">
          <cell r="A104" t="str">
            <v>080115*</v>
          </cell>
          <cell r="B104">
            <v>92.821999999999989</v>
          </cell>
          <cell r="C104">
            <v>36.616999999999997</v>
          </cell>
          <cell r="D104">
            <v>28.756</v>
          </cell>
          <cell r="E104">
            <v>15.939</v>
          </cell>
          <cell r="F104">
            <v>11.51</v>
          </cell>
        </row>
        <row r="105">
          <cell r="A105" t="str">
            <v>080116</v>
          </cell>
          <cell r="B105">
            <v>493.48600000000005</v>
          </cell>
          <cell r="C105">
            <v>0.11</v>
          </cell>
          <cell r="D105">
            <v>2.5270000000000001</v>
          </cell>
          <cell r="E105">
            <v>199.017</v>
          </cell>
          <cell r="F105">
            <v>291.83199999999999</v>
          </cell>
        </row>
        <row r="106">
          <cell r="A106" t="str">
            <v>080117*</v>
          </cell>
          <cell r="B106">
            <v>28.500999999999998</v>
          </cell>
          <cell r="C106">
            <v>6.8410000000000002</v>
          </cell>
          <cell r="D106">
            <v>14.87</v>
          </cell>
          <cell r="E106">
            <v>0</v>
          </cell>
          <cell r="F106">
            <v>6.79</v>
          </cell>
        </row>
        <row r="107">
          <cell r="A107" t="str">
            <v>080118</v>
          </cell>
          <cell r="B107">
            <v>72.944000000000003</v>
          </cell>
          <cell r="C107">
            <v>39.32</v>
          </cell>
          <cell r="D107">
            <v>28.48</v>
          </cell>
          <cell r="E107">
            <v>2.1640000000000001</v>
          </cell>
          <cell r="F107">
            <v>2.98</v>
          </cell>
        </row>
        <row r="108">
          <cell r="A108" t="str">
            <v>080119*</v>
          </cell>
          <cell r="B108">
            <v>88.53</v>
          </cell>
          <cell r="C108">
            <v>39.496000000000002</v>
          </cell>
          <cell r="D108">
            <v>17.231000000000002</v>
          </cell>
          <cell r="E108">
            <v>20.774999999999999</v>
          </cell>
          <cell r="F108">
            <v>11.027999999999999</v>
          </cell>
        </row>
        <row r="109">
          <cell r="A109" t="str">
            <v>080120</v>
          </cell>
          <cell r="B109">
            <v>0.74</v>
          </cell>
          <cell r="C109">
            <v>0</v>
          </cell>
          <cell r="D109">
            <v>0.74</v>
          </cell>
          <cell r="E109">
            <v>0</v>
          </cell>
          <cell r="F109">
            <v>0</v>
          </cell>
        </row>
        <row r="110">
          <cell r="A110" t="str">
            <v>080121*</v>
          </cell>
          <cell r="B110">
            <v>9.3440000000000012</v>
          </cell>
          <cell r="C110">
            <v>1.867</v>
          </cell>
          <cell r="D110">
            <v>0.18</v>
          </cell>
          <cell r="E110">
            <v>3.8570000000000007</v>
          </cell>
          <cell r="F110">
            <v>3.44</v>
          </cell>
        </row>
        <row r="111">
          <cell r="A111" t="str">
            <v>080307</v>
          </cell>
          <cell r="B111">
            <v>1.4340000000000002</v>
          </cell>
          <cell r="C111">
            <v>0</v>
          </cell>
          <cell r="D111">
            <v>0.46800000000000003</v>
          </cell>
          <cell r="E111">
            <v>0.96599999999999997</v>
          </cell>
          <cell r="F111">
            <v>0</v>
          </cell>
        </row>
        <row r="112">
          <cell r="A112" t="str">
            <v>080308</v>
          </cell>
          <cell r="B112">
            <v>74.548999999999992</v>
          </cell>
          <cell r="C112">
            <v>8.25</v>
          </cell>
          <cell r="D112">
            <v>28.116</v>
          </cell>
          <cell r="E112">
            <v>20.834</v>
          </cell>
          <cell r="F112">
            <v>17.349</v>
          </cell>
        </row>
        <row r="113">
          <cell r="A113" t="str">
            <v>080312*</v>
          </cell>
          <cell r="B113">
            <v>899.29799999999989</v>
          </cell>
          <cell r="C113">
            <v>74.320999999999998</v>
          </cell>
          <cell r="D113">
            <v>198.511</v>
          </cell>
          <cell r="E113">
            <v>128.959</v>
          </cell>
          <cell r="F113">
            <v>497.50699999999995</v>
          </cell>
        </row>
        <row r="114">
          <cell r="A114" t="str">
            <v>080313</v>
          </cell>
          <cell r="B114">
            <v>41.741000000000007</v>
          </cell>
          <cell r="C114">
            <v>1.61</v>
          </cell>
          <cell r="D114">
            <v>0.04</v>
          </cell>
          <cell r="E114">
            <v>14.114000000000001</v>
          </cell>
          <cell r="F114">
            <v>25.976999999999997</v>
          </cell>
        </row>
        <row r="115">
          <cell r="A115" t="str">
            <v>080314*</v>
          </cell>
          <cell r="B115">
            <v>329.62900000000002</v>
          </cell>
          <cell r="C115">
            <v>51.295000000000002</v>
          </cell>
          <cell r="D115">
            <v>149.06399999999999</v>
          </cell>
          <cell r="E115">
            <v>54.957000000000001</v>
          </cell>
          <cell r="F115">
            <v>74.313000000000002</v>
          </cell>
        </row>
        <row r="116">
          <cell r="A116" t="str">
            <v>080315</v>
          </cell>
          <cell r="B116">
            <v>18.004000000000001</v>
          </cell>
          <cell r="C116">
            <v>0</v>
          </cell>
          <cell r="D116">
            <v>0</v>
          </cell>
          <cell r="E116">
            <v>1.534</v>
          </cell>
          <cell r="F116">
            <v>16.47</v>
          </cell>
        </row>
        <row r="117">
          <cell r="A117" t="str">
            <v>080317*</v>
          </cell>
          <cell r="B117">
            <v>1.6830000000000001</v>
          </cell>
          <cell r="C117">
            <v>0.26900000000000002</v>
          </cell>
          <cell r="D117">
            <v>0.46800000000000003</v>
          </cell>
          <cell r="E117">
            <v>0</v>
          </cell>
          <cell r="F117">
            <v>0.94599999999999995</v>
          </cell>
        </row>
        <row r="118">
          <cell r="A118" t="str">
            <v>080318</v>
          </cell>
          <cell r="B118">
            <v>4.8405000000000005</v>
          </cell>
          <cell r="C118">
            <v>2.4500000000000002</v>
          </cell>
          <cell r="D118">
            <v>0.89549999999999996</v>
          </cell>
          <cell r="E118">
            <v>0.45200000000000001</v>
          </cell>
          <cell r="F118">
            <v>1.0429999999999999</v>
          </cell>
        </row>
        <row r="119">
          <cell r="A119" t="str">
            <v>080409*</v>
          </cell>
          <cell r="B119">
            <v>88.157999999999987</v>
          </cell>
          <cell r="C119">
            <v>11.571999999999997</v>
          </cell>
          <cell r="D119">
            <v>15.845999999999998</v>
          </cell>
          <cell r="E119">
            <v>3.4060000000000001</v>
          </cell>
          <cell r="F119">
            <v>57.334000000000003</v>
          </cell>
        </row>
        <row r="120">
          <cell r="A120" t="str">
            <v>080410</v>
          </cell>
          <cell r="B120">
            <v>8.3079999999999981</v>
          </cell>
          <cell r="C120">
            <v>0.20399999999999999</v>
          </cell>
          <cell r="D120">
            <v>0</v>
          </cell>
          <cell r="E120">
            <v>8.1039999999999992</v>
          </cell>
          <cell r="F120">
            <v>0</v>
          </cell>
        </row>
        <row r="121">
          <cell r="A121" t="str">
            <v>080411*</v>
          </cell>
          <cell r="B121">
            <v>5.0380000000000003</v>
          </cell>
          <cell r="C121">
            <v>0.48499999999999999</v>
          </cell>
          <cell r="D121">
            <v>3.0810000000000004</v>
          </cell>
          <cell r="E121">
            <v>1.4119999999999999</v>
          </cell>
          <cell r="F121">
            <v>0.06</v>
          </cell>
        </row>
        <row r="122">
          <cell r="A122" t="str">
            <v>080413*</v>
          </cell>
          <cell r="B122">
            <v>10.191000000000001</v>
          </cell>
          <cell r="C122">
            <v>9.9649999999999999</v>
          </cell>
          <cell r="D122">
            <v>7.5999999999999998E-2</v>
          </cell>
          <cell r="E122">
            <v>0.09</v>
          </cell>
          <cell r="F122">
            <v>0.06</v>
          </cell>
        </row>
        <row r="123">
          <cell r="A123" t="str">
            <v>080415*</v>
          </cell>
          <cell r="B123">
            <v>2.1379999999999999</v>
          </cell>
          <cell r="C123">
            <v>3.5999999999999997E-2</v>
          </cell>
          <cell r="D123">
            <v>2.0019999999999998</v>
          </cell>
          <cell r="E123">
            <v>0.04</v>
          </cell>
          <cell r="F123">
            <v>0.06</v>
          </cell>
        </row>
        <row r="124">
          <cell r="A124" t="str">
            <v>080501*</v>
          </cell>
          <cell r="B124">
            <v>1.6369999999999998</v>
          </cell>
          <cell r="C124">
            <v>0.55700000000000005</v>
          </cell>
          <cell r="D124">
            <v>0</v>
          </cell>
          <cell r="E124">
            <v>1.08</v>
          </cell>
          <cell r="F124">
            <v>0</v>
          </cell>
        </row>
        <row r="125">
          <cell r="A125" t="str">
            <v>090180*</v>
          </cell>
          <cell r="B125">
            <v>0.22600000000000001</v>
          </cell>
          <cell r="C125">
            <v>0.08</v>
          </cell>
          <cell r="D125">
            <v>7.0000000000000007E-2</v>
          </cell>
          <cell r="E125">
            <v>5.2999999999999999E-2</v>
          </cell>
          <cell r="F125">
            <v>2.3E-2</v>
          </cell>
        </row>
        <row r="126">
          <cell r="A126" t="str">
            <v>100101</v>
          </cell>
          <cell r="B126">
            <v>265.25</v>
          </cell>
          <cell r="C126">
            <v>0</v>
          </cell>
          <cell r="D126">
            <v>101.09</v>
          </cell>
          <cell r="E126">
            <v>93.57</v>
          </cell>
          <cell r="F126">
            <v>70.59</v>
          </cell>
        </row>
        <row r="127">
          <cell r="A127" t="str">
            <v>100103</v>
          </cell>
          <cell r="B127">
            <v>15.52</v>
          </cell>
          <cell r="C127">
            <v>0</v>
          </cell>
          <cell r="D127">
            <v>0</v>
          </cell>
          <cell r="E127">
            <v>2.86</v>
          </cell>
          <cell r="F127">
            <v>12.66</v>
          </cell>
        </row>
        <row r="128">
          <cell r="A128" t="str">
            <v>101306</v>
          </cell>
          <cell r="B128">
            <v>6018.85</v>
          </cell>
          <cell r="C128">
            <v>3670.5</v>
          </cell>
          <cell r="D128">
            <v>1963.17</v>
          </cell>
          <cell r="E128">
            <v>385.18</v>
          </cell>
          <cell r="F128">
            <v>0</v>
          </cell>
        </row>
        <row r="129">
          <cell r="A129" t="str">
            <v>110105*</v>
          </cell>
          <cell r="B129">
            <v>255.69200000000001</v>
          </cell>
          <cell r="C129">
            <v>77.06</v>
          </cell>
          <cell r="D129">
            <v>11.7</v>
          </cell>
          <cell r="E129">
            <v>70.72</v>
          </cell>
          <cell r="F129">
            <v>96.212000000000003</v>
          </cell>
        </row>
        <row r="130">
          <cell r="A130" t="str">
            <v>110107*</v>
          </cell>
          <cell r="B130">
            <v>323.89699999999999</v>
          </cell>
          <cell r="C130">
            <v>36.4</v>
          </cell>
          <cell r="D130">
            <v>46.567</v>
          </cell>
          <cell r="E130">
            <v>38.869999999999997</v>
          </cell>
          <cell r="F130">
            <v>202.06</v>
          </cell>
        </row>
        <row r="131">
          <cell r="A131" t="str">
            <v>110109*</v>
          </cell>
          <cell r="B131">
            <v>8.4</v>
          </cell>
          <cell r="C131">
            <v>0</v>
          </cell>
          <cell r="D131">
            <v>0</v>
          </cell>
          <cell r="E131">
            <v>8.4</v>
          </cell>
          <cell r="F131">
            <v>0</v>
          </cell>
        </row>
        <row r="132">
          <cell r="A132" t="str">
            <v>110111*</v>
          </cell>
          <cell r="B132">
            <v>601.77499999999998</v>
          </cell>
          <cell r="C132">
            <v>184.24</v>
          </cell>
          <cell r="D132">
            <v>145.726</v>
          </cell>
          <cell r="E132">
            <v>75.715000000000003</v>
          </cell>
          <cell r="F132">
            <v>196.09399999999997</v>
          </cell>
        </row>
        <row r="133">
          <cell r="A133" t="str">
            <v>110112</v>
          </cell>
          <cell r="B133">
            <v>94.98</v>
          </cell>
          <cell r="C133">
            <v>0</v>
          </cell>
          <cell r="D133">
            <v>1</v>
          </cell>
          <cell r="E133">
            <v>35.119999999999997</v>
          </cell>
          <cell r="F133">
            <v>58.86</v>
          </cell>
        </row>
        <row r="134">
          <cell r="A134" t="str">
            <v>110113*</v>
          </cell>
          <cell r="B134">
            <v>284.09500000000003</v>
          </cell>
          <cell r="C134">
            <v>1.35</v>
          </cell>
          <cell r="D134">
            <v>28.946999999999999</v>
          </cell>
          <cell r="E134">
            <v>64.075999999999993</v>
          </cell>
          <cell r="F134">
            <v>189.72200000000001</v>
          </cell>
        </row>
        <row r="135">
          <cell r="A135" t="str">
            <v>110114</v>
          </cell>
          <cell r="B135">
            <v>44.9</v>
          </cell>
          <cell r="C135">
            <v>44.9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110198*</v>
          </cell>
          <cell r="B136">
            <v>591.93799999999999</v>
          </cell>
          <cell r="C136">
            <v>207.476</v>
          </cell>
          <cell r="D136">
            <v>99.727000000000004</v>
          </cell>
          <cell r="E136">
            <v>103.995</v>
          </cell>
          <cell r="F136">
            <v>180.74</v>
          </cell>
        </row>
        <row r="137">
          <cell r="A137" t="str">
            <v>110504*</v>
          </cell>
          <cell r="B137">
            <v>59.421999999999997</v>
          </cell>
          <cell r="C137">
            <v>52.128</v>
          </cell>
          <cell r="D137">
            <v>7.2939999999999996</v>
          </cell>
          <cell r="E137">
            <v>0</v>
          </cell>
          <cell r="F137">
            <v>0</v>
          </cell>
        </row>
        <row r="138">
          <cell r="A138" t="str">
            <v>120107*</v>
          </cell>
          <cell r="B138">
            <v>40.908000000000001</v>
          </cell>
          <cell r="C138">
            <v>13.465999999999999</v>
          </cell>
          <cell r="D138">
            <v>13.696</v>
          </cell>
          <cell r="E138">
            <v>13.746000000000002</v>
          </cell>
          <cell r="F138">
            <v>0</v>
          </cell>
        </row>
        <row r="139">
          <cell r="A139" t="str">
            <v>120108*</v>
          </cell>
          <cell r="B139">
            <v>429.23399999999992</v>
          </cell>
          <cell r="C139">
            <v>183.79300000000001</v>
          </cell>
          <cell r="D139">
            <v>159.64099999999999</v>
          </cell>
          <cell r="E139">
            <v>85.8</v>
          </cell>
          <cell r="F139">
            <v>0</v>
          </cell>
        </row>
        <row r="140">
          <cell r="A140" t="str">
            <v>120109*</v>
          </cell>
          <cell r="B140">
            <v>568.32299999999998</v>
          </cell>
          <cell r="C140">
            <v>39.826999999999998</v>
          </cell>
          <cell r="D140">
            <v>94.084999999999994</v>
          </cell>
          <cell r="E140">
            <v>95.906000000000006</v>
          </cell>
          <cell r="F140">
            <v>338.505</v>
          </cell>
        </row>
        <row r="141">
          <cell r="A141" t="str">
            <v>120110*</v>
          </cell>
          <cell r="B141">
            <v>1.39</v>
          </cell>
          <cell r="C141">
            <v>0</v>
          </cell>
          <cell r="D141">
            <v>0.13</v>
          </cell>
          <cell r="E141">
            <v>1.26</v>
          </cell>
          <cell r="F141">
            <v>0</v>
          </cell>
        </row>
        <row r="142">
          <cell r="A142" t="str">
            <v>120112*</v>
          </cell>
          <cell r="B142">
            <v>6.8000000000000005E-2</v>
          </cell>
          <cell r="C142">
            <v>0</v>
          </cell>
          <cell r="D142">
            <v>0</v>
          </cell>
          <cell r="E142">
            <v>6.8000000000000005E-2</v>
          </cell>
          <cell r="F142">
            <v>0</v>
          </cell>
        </row>
        <row r="143">
          <cell r="A143" t="str">
            <v>120114*</v>
          </cell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3</v>
          </cell>
        </row>
        <row r="144">
          <cell r="A144" t="str">
            <v>120121</v>
          </cell>
          <cell r="B144">
            <v>196.27</v>
          </cell>
          <cell r="C144">
            <v>0</v>
          </cell>
          <cell r="D144">
            <v>3.4</v>
          </cell>
          <cell r="E144">
            <v>94.95</v>
          </cell>
          <cell r="F144">
            <v>97.92</v>
          </cell>
        </row>
        <row r="145">
          <cell r="A145" t="str">
            <v>120301*</v>
          </cell>
          <cell r="B145">
            <v>989.90699999999993</v>
          </cell>
          <cell r="C145">
            <v>162.172</v>
          </cell>
          <cell r="D145">
            <v>147.92599999999999</v>
          </cell>
          <cell r="E145">
            <v>106.15</v>
          </cell>
          <cell r="F145">
            <v>573.65899999999999</v>
          </cell>
        </row>
        <row r="146">
          <cell r="A146" t="str">
            <v>130105*</v>
          </cell>
          <cell r="B146">
            <v>55.885000000000012</v>
          </cell>
          <cell r="C146">
            <v>0</v>
          </cell>
          <cell r="D146">
            <v>0.126</v>
          </cell>
          <cell r="E146">
            <v>7.3</v>
          </cell>
          <cell r="F146">
            <v>48.459000000000003</v>
          </cell>
        </row>
        <row r="147">
          <cell r="A147" t="str">
            <v>130110*</v>
          </cell>
          <cell r="B147">
            <v>17.905999999999999</v>
          </cell>
          <cell r="C147">
            <v>0</v>
          </cell>
          <cell r="D147">
            <v>0.90600000000000014</v>
          </cell>
          <cell r="E147">
            <v>1</v>
          </cell>
          <cell r="F147">
            <v>16</v>
          </cell>
        </row>
        <row r="148">
          <cell r="A148" t="str">
            <v>130112*</v>
          </cell>
          <cell r="B148">
            <v>20.79</v>
          </cell>
          <cell r="C148">
            <v>0</v>
          </cell>
          <cell r="D148">
            <v>20.79</v>
          </cell>
          <cell r="E148">
            <v>0</v>
          </cell>
          <cell r="F148">
            <v>0</v>
          </cell>
        </row>
        <row r="149">
          <cell r="A149" t="str">
            <v>130113*</v>
          </cell>
          <cell r="B149">
            <v>12.2872</v>
          </cell>
          <cell r="C149">
            <v>2</v>
          </cell>
          <cell r="D149">
            <v>8.3352000000000004</v>
          </cell>
          <cell r="E149">
            <v>1.47</v>
          </cell>
          <cell r="F149">
            <v>0.48199999999999998</v>
          </cell>
        </row>
        <row r="150">
          <cell r="A150" t="str">
            <v>130205*</v>
          </cell>
          <cell r="B150">
            <v>13.429</v>
          </cell>
          <cell r="C150">
            <v>2.56</v>
          </cell>
          <cell r="D150">
            <v>1.4319999999999999</v>
          </cell>
          <cell r="E150">
            <v>7.6</v>
          </cell>
          <cell r="F150">
            <v>1.837</v>
          </cell>
        </row>
        <row r="151">
          <cell r="A151" t="str">
            <v>130206*</v>
          </cell>
          <cell r="B151">
            <v>4.41</v>
          </cell>
          <cell r="C151">
            <v>0</v>
          </cell>
          <cell r="D151">
            <v>1.75</v>
          </cell>
          <cell r="E151">
            <v>2.06</v>
          </cell>
          <cell r="F151">
            <v>0.6</v>
          </cell>
        </row>
        <row r="152">
          <cell r="A152" t="str">
            <v>130207*</v>
          </cell>
          <cell r="B152">
            <v>2.87</v>
          </cell>
          <cell r="C152">
            <v>0.79</v>
          </cell>
          <cell r="D152">
            <v>1.3</v>
          </cell>
          <cell r="E152">
            <v>0.78</v>
          </cell>
          <cell r="F152">
            <v>0</v>
          </cell>
        </row>
        <row r="153">
          <cell r="A153" t="str">
            <v>130208*</v>
          </cell>
          <cell r="B153">
            <v>83.998999999999995</v>
          </cell>
          <cell r="C153">
            <v>24.995000000000001</v>
          </cell>
          <cell r="D153">
            <v>6.391</v>
          </cell>
          <cell r="E153">
            <v>10.763</v>
          </cell>
          <cell r="F153">
            <v>41.85</v>
          </cell>
        </row>
        <row r="154">
          <cell r="A154" t="str">
            <v>130301*</v>
          </cell>
          <cell r="B154">
            <v>0.04</v>
          </cell>
          <cell r="C154">
            <v>0.03</v>
          </cell>
          <cell r="D154">
            <v>0.01</v>
          </cell>
          <cell r="E154">
            <v>0</v>
          </cell>
          <cell r="F154">
            <v>0</v>
          </cell>
        </row>
        <row r="155">
          <cell r="A155" t="str">
            <v>130307*</v>
          </cell>
          <cell r="B155">
            <v>2.8</v>
          </cell>
          <cell r="C155">
            <v>1.52</v>
          </cell>
          <cell r="D155">
            <v>0</v>
          </cell>
          <cell r="E155">
            <v>0.78</v>
          </cell>
          <cell r="F155">
            <v>0.5</v>
          </cell>
        </row>
        <row r="156">
          <cell r="A156" t="str">
            <v>130308*</v>
          </cell>
          <cell r="B156">
            <v>11.1</v>
          </cell>
          <cell r="C156">
            <v>0</v>
          </cell>
          <cell r="D156">
            <v>2.1</v>
          </cell>
          <cell r="E156">
            <v>9</v>
          </cell>
          <cell r="F156">
            <v>0</v>
          </cell>
        </row>
        <row r="157">
          <cell r="A157" t="str">
            <v>130310*</v>
          </cell>
          <cell r="B157">
            <v>0.20899999999999999</v>
          </cell>
          <cell r="C157">
            <v>0</v>
          </cell>
          <cell r="D157">
            <v>0</v>
          </cell>
          <cell r="E157">
            <v>0.20899999999999999</v>
          </cell>
          <cell r="F157">
            <v>0</v>
          </cell>
        </row>
        <row r="158">
          <cell r="A158" t="str">
            <v>130501*</v>
          </cell>
          <cell r="B158">
            <v>3.65</v>
          </cell>
          <cell r="C158">
            <v>0</v>
          </cell>
          <cell r="D158">
            <v>0.78</v>
          </cell>
          <cell r="E158">
            <v>0.2</v>
          </cell>
          <cell r="F158">
            <v>2.67</v>
          </cell>
        </row>
        <row r="159">
          <cell r="A159" t="str">
            <v>130502*</v>
          </cell>
          <cell r="B159">
            <v>46.148999999999994</v>
          </cell>
          <cell r="C159">
            <v>0</v>
          </cell>
          <cell r="D159">
            <v>21.855</v>
          </cell>
          <cell r="E159">
            <v>12.234000000000002</v>
          </cell>
          <cell r="F159">
            <v>12.06</v>
          </cell>
        </row>
        <row r="160">
          <cell r="A160" t="str">
            <v>130503*</v>
          </cell>
          <cell r="B160">
            <v>4.5</v>
          </cell>
          <cell r="C160">
            <v>0</v>
          </cell>
          <cell r="D160">
            <v>4.5</v>
          </cell>
          <cell r="E160">
            <v>0</v>
          </cell>
          <cell r="F160">
            <v>0</v>
          </cell>
        </row>
        <row r="161">
          <cell r="A161" t="str">
            <v>130507*</v>
          </cell>
          <cell r="B161">
            <v>169.40200000000002</v>
          </cell>
          <cell r="C161">
            <v>7.9329999999999998</v>
          </cell>
          <cell r="D161">
            <v>30.934000000000001</v>
          </cell>
          <cell r="E161">
            <v>32.83</v>
          </cell>
          <cell r="F161">
            <v>97.704999999999998</v>
          </cell>
        </row>
        <row r="162">
          <cell r="A162" t="str">
            <v>130508*</v>
          </cell>
          <cell r="B162">
            <v>7067.5358999999999</v>
          </cell>
          <cell r="C162">
            <v>1370.97</v>
          </cell>
          <cell r="D162">
            <v>2424.23</v>
          </cell>
          <cell r="E162">
            <v>11.132899999999999</v>
          </cell>
          <cell r="F162">
            <v>3261.203</v>
          </cell>
        </row>
        <row r="163">
          <cell r="A163" t="str">
            <v>130701*</v>
          </cell>
          <cell r="B163">
            <v>17.113</v>
          </cell>
          <cell r="C163">
            <v>5.7060000000000004</v>
          </cell>
          <cell r="D163">
            <v>3.3210000000000002</v>
          </cell>
          <cell r="E163">
            <v>0.39300000000000002</v>
          </cell>
          <cell r="F163">
            <v>7.6929999999999996</v>
          </cell>
        </row>
        <row r="164">
          <cell r="A164" t="str">
            <v>130702*</v>
          </cell>
          <cell r="B164">
            <v>6.03</v>
          </cell>
          <cell r="C164">
            <v>0</v>
          </cell>
          <cell r="D164">
            <v>2.7869999999999999</v>
          </cell>
          <cell r="E164">
            <v>0.66100000000000003</v>
          </cell>
          <cell r="F164">
            <v>2.5819999999999999</v>
          </cell>
        </row>
        <row r="165">
          <cell r="A165" t="str">
            <v>130703*</v>
          </cell>
          <cell r="B165">
            <v>53.12</v>
          </cell>
          <cell r="C165">
            <v>3.7189999999999999</v>
          </cell>
          <cell r="D165">
            <v>7.9189999999999996</v>
          </cell>
          <cell r="E165">
            <v>3.5960000000000001</v>
          </cell>
          <cell r="F165">
            <v>37.886000000000003</v>
          </cell>
        </row>
        <row r="166">
          <cell r="A166" t="str">
            <v>130802*</v>
          </cell>
          <cell r="B166">
            <v>2.9659999999999997</v>
          </cell>
          <cell r="C166">
            <v>0</v>
          </cell>
          <cell r="D166">
            <v>0</v>
          </cell>
          <cell r="E166">
            <v>2.0059999999999998</v>
          </cell>
          <cell r="F166">
            <v>0.96</v>
          </cell>
        </row>
        <row r="167">
          <cell r="A167" t="str">
            <v>130899*</v>
          </cell>
          <cell r="B167">
            <v>66.781999999999996</v>
          </cell>
          <cell r="C167">
            <v>19.850999999999999</v>
          </cell>
          <cell r="D167">
            <v>19.135999999999999</v>
          </cell>
          <cell r="E167">
            <v>19.37</v>
          </cell>
          <cell r="F167">
            <v>8.4250000000000007</v>
          </cell>
        </row>
        <row r="168">
          <cell r="A168" t="str">
            <v>140602*</v>
          </cell>
          <cell r="B168">
            <v>4.2080000000000011</v>
          </cell>
          <cell r="C168">
            <v>0.74</v>
          </cell>
          <cell r="D168">
            <v>2.5670000000000006</v>
          </cell>
          <cell r="E168">
            <v>0.78600000000000003</v>
          </cell>
          <cell r="F168">
            <v>0.115</v>
          </cell>
        </row>
        <row r="169">
          <cell r="A169" t="str">
            <v>140603*</v>
          </cell>
          <cell r="B169">
            <v>195.53099999999998</v>
          </cell>
          <cell r="C169">
            <v>56.119</v>
          </cell>
          <cell r="D169">
            <v>55.460999999999991</v>
          </cell>
          <cell r="E169">
            <v>0</v>
          </cell>
          <cell r="F169">
            <v>83.950999999999979</v>
          </cell>
        </row>
        <row r="170">
          <cell r="A170" t="str">
            <v>140604*</v>
          </cell>
          <cell r="B170">
            <v>4.1740000000000004</v>
          </cell>
          <cell r="C170">
            <v>0</v>
          </cell>
          <cell r="D170">
            <v>0</v>
          </cell>
          <cell r="E170">
            <v>0</v>
          </cell>
          <cell r="F170">
            <v>4.1740000000000004</v>
          </cell>
        </row>
        <row r="171">
          <cell r="A171" t="str">
            <v>140605*</v>
          </cell>
          <cell r="B171">
            <v>2.12</v>
          </cell>
          <cell r="C171">
            <v>1.1599999999999999</v>
          </cell>
          <cell r="D171">
            <v>0</v>
          </cell>
          <cell r="E171">
            <v>0.96</v>
          </cell>
          <cell r="F171">
            <v>0</v>
          </cell>
        </row>
        <row r="172">
          <cell r="A172" t="str">
            <v>150101</v>
          </cell>
          <cell r="B172">
            <v>10.960999999999999</v>
          </cell>
          <cell r="C172">
            <v>1.1160000000000001</v>
          </cell>
          <cell r="D172">
            <v>1.2</v>
          </cell>
          <cell r="E172">
            <v>7.0179999999999998</v>
          </cell>
          <cell r="F172">
            <v>1.6269999999999998</v>
          </cell>
        </row>
        <row r="173">
          <cell r="A173" t="str">
            <v>150102</v>
          </cell>
          <cell r="B173">
            <v>46.106999999999999</v>
          </cell>
          <cell r="C173">
            <v>14.317</v>
          </cell>
          <cell r="D173">
            <v>18.484999999999999</v>
          </cell>
          <cell r="E173">
            <v>6.1260000000000003</v>
          </cell>
          <cell r="F173">
            <v>7.1789999999999994</v>
          </cell>
        </row>
        <row r="174">
          <cell r="A174" t="str">
            <v>150103</v>
          </cell>
          <cell r="B174">
            <v>0.16</v>
          </cell>
          <cell r="C174">
            <v>0</v>
          </cell>
          <cell r="D174">
            <v>0</v>
          </cell>
          <cell r="E174">
            <v>0.06</v>
          </cell>
          <cell r="F174">
            <v>0.1</v>
          </cell>
        </row>
        <row r="175">
          <cell r="A175" t="str">
            <v>150105</v>
          </cell>
          <cell r="B175">
            <v>251.59100000000001</v>
          </cell>
          <cell r="C175">
            <v>56.156000000000006</v>
          </cell>
          <cell r="D175">
            <v>88.712000000000003</v>
          </cell>
          <cell r="E175">
            <v>0.191</v>
          </cell>
          <cell r="F175">
            <v>106.53200000000001</v>
          </cell>
        </row>
        <row r="176">
          <cell r="A176" t="str">
            <v>150106</v>
          </cell>
          <cell r="B176">
            <v>72.283000000000001</v>
          </cell>
          <cell r="C176">
            <v>4.24</v>
          </cell>
          <cell r="D176">
            <v>1.5</v>
          </cell>
          <cell r="E176">
            <v>66.45</v>
          </cell>
          <cell r="F176">
            <v>9.3000000000000013E-2</v>
          </cell>
        </row>
        <row r="177">
          <cell r="A177" t="str">
            <v>150110*</v>
          </cell>
          <cell r="B177">
            <v>1638.7547</v>
          </cell>
          <cell r="C177">
            <v>735.06900000000007</v>
          </cell>
          <cell r="D177">
            <v>358.31660000000005</v>
          </cell>
          <cell r="E177">
            <v>464.89859999999999</v>
          </cell>
          <cell r="F177">
            <v>80.470499999999987</v>
          </cell>
        </row>
        <row r="178">
          <cell r="A178" t="str">
            <v>150111*</v>
          </cell>
          <cell r="B178">
            <v>28.190999999999999</v>
          </cell>
          <cell r="C178">
            <v>0.33</v>
          </cell>
          <cell r="D178">
            <v>5.3949999999999996</v>
          </cell>
          <cell r="E178">
            <v>14.302</v>
          </cell>
          <cell r="F178">
            <v>8.1639999999999997</v>
          </cell>
        </row>
        <row r="179">
          <cell r="A179" t="str">
            <v>150202*</v>
          </cell>
          <cell r="B179">
            <v>1314.4245999999998</v>
          </cell>
          <cell r="C179">
            <v>301.32100000000003</v>
          </cell>
          <cell r="D179">
            <v>480.42500000000001</v>
          </cell>
          <cell r="E179">
            <v>139.62759999999997</v>
          </cell>
          <cell r="F179">
            <v>393.05099999999999</v>
          </cell>
        </row>
        <row r="180">
          <cell r="A180" t="str">
            <v>150203</v>
          </cell>
          <cell r="B180">
            <v>8086.3560000000007</v>
          </cell>
          <cell r="C180">
            <v>1999.6370000000004</v>
          </cell>
          <cell r="D180">
            <v>2098.5460000000003</v>
          </cell>
          <cell r="E180">
            <v>2137.1149999999998</v>
          </cell>
          <cell r="F180">
            <v>1851.0580000000002</v>
          </cell>
        </row>
        <row r="181">
          <cell r="A181" t="str">
            <v>160107*</v>
          </cell>
          <cell r="B181">
            <v>87.481000000000009</v>
          </cell>
          <cell r="C181">
            <v>20.986999999999998</v>
          </cell>
          <cell r="D181">
            <v>24.745000000000001</v>
          </cell>
          <cell r="E181">
            <v>21.71</v>
          </cell>
          <cell r="F181">
            <v>20.039000000000001</v>
          </cell>
        </row>
        <row r="182">
          <cell r="A182" t="str">
            <v>160112</v>
          </cell>
          <cell r="B182">
            <v>1.9680000000000002</v>
          </cell>
          <cell r="C182">
            <v>0</v>
          </cell>
          <cell r="D182">
            <v>1.48</v>
          </cell>
          <cell r="E182">
            <v>0.35</v>
          </cell>
          <cell r="F182">
            <v>0.13800000000000001</v>
          </cell>
        </row>
        <row r="183">
          <cell r="A183" t="str">
            <v>160113*</v>
          </cell>
          <cell r="B183">
            <v>10.597999999999999</v>
          </cell>
          <cell r="C183">
            <v>1.8879999999999999</v>
          </cell>
          <cell r="D183">
            <v>6.99</v>
          </cell>
          <cell r="E183">
            <v>0.46</v>
          </cell>
          <cell r="F183">
            <v>1.26</v>
          </cell>
        </row>
        <row r="184">
          <cell r="A184" t="str">
            <v>160114*</v>
          </cell>
          <cell r="B184">
            <v>14.234999999999999</v>
          </cell>
          <cell r="C184">
            <v>5.0220000000000002</v>
          </cell>
          <cell r="D184">
            <v>2.9129999999999994</v>
          </cell>
          <cell r="E184">
            <v>1.48</v>
          </cell>
          <cell r="F184">
            <v>4.82</v>
          </cell>
        </row>
        <row r="185">
          <cell r="A185" t="str">
            <v>160115</v>
          </cell>
          <cell r="B185">
            <v>13.953000000000001</v>
          </cell>
          <cell r="C185">
            <v>6.2910000000000004</v>
          </cell>
          <cell r="D185">
            <v>2.609</v>
          </cell>
          <cell r="E185">
            <v>2.9039999999999999</v>
          </cell>
          <cell r="F185">
            <v>2.149</v>
          </cell>
        </row>
        <row r="186">
          <cell r="A186" t="str">
            <v>160119</v>
          </cell>
          <cell r="B186">
            <v>409.4</v>
          </cell>
          <cell r="C186">
            <v>6.46</v>
          </cell>
          <cell r="D186">
            <v>1.22</v>
          </cell>
          <cell r="E186">
            <v>200.92</v>
          </cell>
          <cell r="F186">
            <v>200.8</v>
          </cell>
        </row>
        <row r="187">
          <cell r="A187" t="str">
            <v>160199</v>
          </cell>
          <cell r="B187">
            <v>210.6</v>
          </cell>
          <cell r="C187">
            <v>0</v>
          </cell>
          <cell r="D187">
            <v>0</v>
          </cell>
          <cell r="E187">
            <v>0</v>
          </cell>
          <cell r="F187">
            <v>210.6</v>
          </cell>
        </row>
        <row r="188">
          <cell r="A188" t="str">
            <v>160213*</v>
          </cell>
          <cell r="B188">
            <v>5.609</v>
          </cell>
          <cell r="C188">
            <v>2.91</v>
          </cell>
          <cell r="D188">
            <v>0.51800000000000002</v>
          </cell>
          <cell r="E188">
            <v>1.002</v>
          </cell>
          <cell r="F188">
            <v>1.179</v>
          </cell>
        </row>
        <row r="189">
          <cell r="A189" t="str">
            <v>160216</v>
          </cell>
          <cell r="B189">
            <v>9.407</v>
          </cell>
          <cell r="C189">
            <v>7.08</v>
          </cell>
          <cell r="D189">
            <v>0.16</v>
          </cell>
          <cell r="E189">
            <v>0.68599999999999994</v>
          </cell>
          <cell r="F189">
            <v>1.4810000000000003</v>
          </cell>
        </row>
        <row r="190">
          <cell r="A190" t="str">
            <v>160303*</v>
          </cell>
          <cell r="B190">
            <v>328.142</v>
          </cell>
          <cell r="C190">
            <v>83.071999999999989</v>
          </cell>
          <cell r="D190">
            <v>67.495000000000005</v>
          </cell>
          <cell r="E190">
            <v>94.381</v>
          </cell>
          <cell r="F190">
            <v>83.194000000000017</v>
          </cell>
        </row>
        <row r="191">
          <cell r="A191" t="str">
            <v>160304</v>
          </cell>
          <cell r="B191">
            <v>14252.694</v>
          </cell>
          <cell r="C191">
            <v>2992.4440000000004</v>
          </cell>
          <cell r="D191">
            <v>3240.1309999999999</v>
          </cell>
          <cell r="E191">
            <v>3532.2950000000001</v>
          </cell>
          <cell r="F191">
            <v>4487.8240000000005</v>
          </cell>
        </row>
        <row r="192">
          <cell r="A192" t="str">
            <v>160305*</v>
          </cell>
          <cell r="B192">
            <v>343.95700000000005</v>
          </cell>
          <cell r="C192">
            <v>49.596000000000004</v>
          </cell>
          <cell r="D192">
            <v>114.84700000000001</v>
          </cell>
          <cell r="E192">
            <v>46.762999999999991</v>
          </cell>
          <cell r="F192">
            <v>132.751</v>
          </cell>
        </row>
        <row r="193">
          <cell r="A193" t="str">
            <v>160306</v>
          </cell>
          <cell r="B193">
            <v>350.73900000000009</v>
          </cell>
          <cell r="C193">
            <v>100.51900000000002</v>
          </cell>
          <cell r="D193">
            <v>98.753000000000014</v>
          </cell>
          <cell r="E193">
            <v>45.384999999999998</v>
          </cell>
          <cell r="F193">
            <v>106.08200000000001</v>
          </cell>
        </row>
        <row r="194">
          <cell r="A194" t="str">
            <v>160380</v>
          </cell>
          <cell r="B194">
            <v>10274.380000000001</v>
          </cell>
          <cell r="C194">
            <v>4680.7879999999996</v>
          </cell>
          <cell r="D194">
            <v>2297.1799999999998</v>
          </cell>
          <cell r="E194">
            <v>2030.2939999999999</v>
          </cell>
          <cell r="F194">
            <v>1266.1179999999999</v>
          </cell>
        </row>
        <row r="195">
          <cell r="A195" t="str">
            <v>160506*</v>
          </cell>
          <cell r="B195">
            <v>181.85900000000001</v>
          </cell>
          <cell r="C195">
            <v>73.031000000000006</v>
          </cell>
          <cell r="D195">
            <v>12.116999999999997</v>
          </cell>
          <cell r="E195">
            <v>38.746000000000002</v>
          </cell>
          <cell r="F195">
            <v>57.965000000000003</v>
          </cell>
        </row>
        <row r="196">
          <cell r="A196" t="str">
            <v>160507*</v>
          </cell>
          <cell r="B196">
            <v>20.664999999999999</v>
          </cell>
          <cell r="C196">
            <v>10.034000000000001</v>
          </cell>
          <cell r="D196">
            <v>4.0969999999999995</v>
          </cell>
          <cell r="E196">
            <v>0.94499999999999995</v>
          </cell>
          <cell r="F196">
            <v>5.5889999999999995</v>
          </cell>
        </row>
        <row r="197">
          <cell r="A197" t="str">
            <v>160508*</v>
          </cell>
          <cell r="B197">
            <v>23.003</v>
          </cell>
          <cell r="C197">
            <v>2.2530000000000001</v>
          </cell>
          <cell r="D197">
            <v>0.90899999999999992</v>
          </cell>
          <cell r="E197">
            <v>15.652000000000001</v>
          </cell>
          <cell r="F197">
            <v>4.1890000000000001</v>
          </cell>
        </row>
        <row r="198">
          <cell r="A198" t="str">
            <v>160708*</v>
          </cell>
          <cell r="B198">
            <v>84.884</v>
          </cell>
          <cell r="C198">
            <v>32.756999999999998</v>
          </cell>
          <cell r="D198">
            <v>8.1449999999999996</v>
          </cell>
          <cell r="E198">
            <v>9.6319999999999997</v>
          </cell>
          <cell r="F198">
            <v>34.35</v>
          </cell>
        </row>
        <row r="199">
          <cell r="A199" t="str">
            <v>160709*</v>
          </cell>
          <cell r="B199">
            <v>6.7810000000000006</v>
          </cell>
          <cell r="C199">
            <v>0</v>
          </cell>
          <cell r="D199">
            <v>6.5710000000000006</v>
          </cell>
          <cell r="E199">
            <v>0.21</v>
          </cell>
          <cell r="F199">
            <v>0</v>
          </cell>
        </row>
        <row r="200">
          <cell r="A200" t="str">
            <v>160799</v>
          </cell>
          <cell r="B200">
            <v>1.4</v>
          </cell>
          <cell r="C200">
            <v>0</v>
          </cell>
          <cell r="D200">
            <v>1.4</v>
          </cell>
          <cell r="E200">
            <v>0</v>
          </cell>
          <cell r="F200">
            <v>0</v>
          </cell>
        </row>
        <row r="201">
          <cell r="A201" t="str">
            <v>161001*</v>
          </cell>
          <cell r="B201">
            <v>241.53599999999997</v>
          </cell>
          <cell r="C201">
            <v>35.355000000000004</v>
          </cell>
          <cell r="D201">
            <v>3.2919999999999998</v>
          </cell>
          <cell r="E201">
            <v>40.941000000000003</v>
          </cell>
          <cell r="F201">
            <v>161.94799999999998</v>
          </cell>
        </row>
        <row r="202">
          <cell r="A202" t="str">
            <v>161002</v>
          </cell>
          <cell r="B202">
            <v>129.95599999999999</v>
          </cell>
          <cell r="C202">
            <v>0</v>
          </cell>
          <cell r="D202">
            <v>0</v>
          </cell>
          <cell r="E202">
            <v>107.85599999999998</v>
          </cell>
          <cell r="F202">
            <v>22.1</v>
          </cell>
        </row>
        <row r="203">
          <cell r="A203" t="str">
            <v>161003*</v>
          </cell>
          <cell r="B203">
            <v>6.6550000000000002</v>
          </cell>
          <cell r="C203">
            <v>5.3550000000000004</v>
          </cell>
          <cell r="D203">
            <v>0</v>
          </cell>
          <cell r="E203">
            <v>1.3</v>
          </cell>
          <cell r="F203">
            <v>0</v>
          </cell>
        </row>
        <row r="204">
          <cell r="A204" t="str">
            <v>161004</v>
          </cell>
          <cell r="B204">
            <v>84.135000000000005</v>
          </cell>
          <cell r="C204">
            <v>18.13</v>
          </cell>
          <cell r="D204">
            <v>40.704999999999998</v>
          </cell>
          <cell r="E204">
            <v>6.86</v>
          </cell>
          <cell r="F204">
            <v>18.440000000000001</v>
          </cell>
        </row>
        <row r="205">
          <cell r="A205" t="str">
            <v>161106</v>
          </cell>
          <cell r="B205">
            <v>652.78</v>
          </cell>
          <cell r="C205">
            <v>166.55</v>
          </cell>
          <cell r="D205">
            <v>55.51</v>
          </cell>
          <cell r="E205">
            <v>39.299999999999997</v>
          </cell>
          <cell r="F205">
            <v>391.42</v>
          </cell>
        </row>
        <row r="206">
          <cell r="A206" t="str">
            <v>168001</v>
          </cell>
          <cell r="B206">
            <v>0.9</v>
          </cell>
          <cell r="C206">
            <v>0</v>
          </cell>
          <cell r="D206">
            <v>0.1</v>
          </cell>
          <cell r="E206">
            <v>0</v>
          </cell>
          <cell r="F206">
            <v>0.8</v>
          </cell>
        </row>
        <row r="207">
          <cell r="A207" t="str">
            <v>168101*</v>
          </cell>
          <cell r="B207">
            <v>157.78900000000002</v>
          </cell>
          <cell r="C207">
            <v>21.956</v>
          </cell>
          <cell r="D207">
            <v>25.966000000000005</v>
          </cell>
          <cell r="E207">
            <v>10.367000000000001</v>
          </cell>
          <cell r="F207">
            <v>99.5</v>
          </cell>
        </row>
        <row r="208">
          <cell r="A208" t="str">
            <v>168102</v>
          </cell>
          <cell r="B208">
            <v>2275.598</v>
          </cell>
          <cell r="C208">
            <v>105.488</v>
          </cell>
          <cell r="D208">
            <v>234.01</v>
          </cell>
          <cell r="E208">
            <v>454.03</v>
          </cell>
          <cell r="F208">
            <v>1482.07</v>
          </cell>
        </row>
        <row r="209">
          <cell r="A209" t="str">
            <v>168202</v>
          </cell>
          <cell r="B209">
            <v>329.67</v>
          </cell>
          <cell r="C209">
            <v>0</v>
          </cell>
          <cell r="D209">
            <v>32.29</v>
          </cell>
          <cell r="E209">
            <v>191.36</v>
          </cell>
          <cell r="F209">
            <v>106.02</v>
          </cell>
        </row>
        <row r="210">
          <cell r="A210" t="str">
            <v>170101</v>
          </cell>
          <cell r="B210">
            <v>2205.12</v>
          </cell>
          <cell r="C210">
            <v>280.88</v>
          </cell>
          <cell r="D210">
            <v>577.92999999999995</v>
          </cell>
          <cell r="E210">
            <v>1290.17</v>
          </cell>
          <cell r="F210">
            <v>56.14</v>
          </cell>
        </row>
        <row r="211">
          <cell r="A211" t="str">
            <v>170107</v>
          </cell>
          <cell r="B211">
            <v>1401.68</v>
          </cell>
          <cell r="C211">
            <v>567.6</v>
          </cell>
          <cell r="D211">
            <v>0</v>
          </cell>
          <cell r="E211">
            <v>830.98</v>
          </cell>
          <cell r="F211">
            <v>3.1</v>
          </cell>
        </row>
        <row r="212">
          <cell r="A212" t="str">
            <v>170180</v>
          </cell>
          <cell r="B212">
            <v>225.04</v>
          </cell>
          <cell r="C212">
            <v>29.92</v>
          </cell>
          <cell r="D212">
            <v>108.4</v>
          </cell>
          <cell r="E212">
            <v>0</v>
          </cell>
          <cell r="F212">
            <v>86.72</v>
          </cell>
        </row>
        <row r="213">
          <cell r="A213" t="str">
            <v>170181</v>
          </cell>
          <cell r="B213">
            <v>251.76</v>
          </cell>
          <cell r="C213">
            <v>0</v>
          </cell>
          <cell r="D213">
            <v>248.08</v>
          </cell>
          <cell r="E213">
            <v>2.94</v>
          </cell>
          <cell r="F213">
            <v>0.74</v>
          </cell>
        </row>
        <row r="214">
          <cell r="A214" t="str">
            <v>170182</v>
          </cell>
          <cell r="B214">
            <v>500.26400000000007</v>
          </cell>
          <cell r="C214">
            <v>234.30600000000007</v>
          </cell>
          <cell r="D214">
            <v>98.48</v>
          </cell>
          <cell r="E214">
            <v>131.208</v>
          </cell>
          <cell r="F214">
            <v>36.270000000000003</v>
          </cell>
        </row>
        <row r="215">
          <cell r="A215" t="str">
            <v>170202</v>
          </cell>
          <cell r="B215">
            <v>519.21800000000007</v>
          </cell>
          <cell r="C215">
            <v>112.898</v>
          </cell>
          <cell r="D215">
            <v>156.65</v>
          </cell>
          <cell r="E215">
            <v>94.91</v>
          </cell>
          <cell r="F215">
            <v>154.76</v>
          </cell>
        </row>
        <row r="216">
          <cell r="A216" t="str">
            <v>170203</v>
          </cell>
          <cell r="B216">
            <v>1440.0659999999998</v>
          </cell>
          <cell r="C216">
            <v>210.24</v>
          </cell>
          <cell r="D216">
            <v>381.82399999999996</v>
          </cell>
          <cell r="E216">
            <v>388.255</v>
          </cell>
          <cell r="F216">
            <v>459.74699999999996</v>
          </cell>
        </row>
        <row r="217">
          <cell r="A217" t="str">
            <v>170204*</v>
          </cell>
          <cell r="B217">
            <v>1493.578</v>
          </cell>
          <cell r="C217">
            <v>379.21199999999999</v>
          </cell>
          <cell r="D217">
            <v>391.84899999999999</v>
          </cell>
          <cell r="E217">
            <v>368.39699999999999</v>
          </cell>
          <cell r="F217">
            <v>354.12</v>
          </cell>
        </row>
        <row r="218">
          <cell r="A218" t="str">
            <v>170380</v>
          </cell>
          <cell r="B218">
            <v>11410.538999999999</v>
          </cell>
          <cell r="C218">
            <v>2511.8289999999997</v>
          </cell>
          <cell r="D218">
            <v>3193.62</v>
          </cell>
          <cell r="E218">
            <v>3268.19</v>
          </cell>
          <cell r="F218">
            <v>2436.9</v>
          </cell>
        </row>
        <row r="219">
          <cell r="A219" t="str">
            <v>170411</v>
          </cell>
          <cell r="B219">
            <v>4.0999999999999996</v>
          </cell>
          <cell r="C219">
            <v>0</v>
          </cell>
          <cell r="D219">
            <v>0</v>
          </cell>
          <cell r="E219">
            <v>0</v>
          </cell>
          <cell r="F219">
            <v>4.0999999999999996</v>
          </cell>
        </row>
        <row r="220">
          <cell r="A220" t="str">
            <v>170503*</v>
          </cell>
          <cell r="B220">
            <v>42.42</v>
          </cell>
          <cell r="C220">
            <v>9.42</v>
          </cell>
          <cell r="D220">
            <v>0</v>
          </cell>
          <cell r="E220">
            <v>33</v>
          </cell>
          <cell r="F220">
            <v>0</v>
          </cell>
        </row>
        <row r="221">
          <cell r="A221" t="str">
            <v>170601*</v>
          </cell>
          <cell r="B221">
            <v>2468.402</v>
          </cell>
          <cell r="C221">
            <v>1556.0070000000001</v>
          </cell>
          <cell r="D221">
            <v>231.74299999999999</v>
          </cell>
          <cell r="E221">
            <v>358.404</v>
          </cell>
          <cell r="F221">
            <v>322.24799999999999</v>
          </cell>
        </row>
        <row r="222">
          <cell r="A222" t="str">
            <v>170604</v>
          </cell>
          <cell r="B222">
            <v>9231.1849999999995</v>
          </cell>
          <cell r="C222">
            <v>1934.825</v>
          </cell>
          <cell r="D222">
            <v>3157.3649999999998</v>
          </cell>
          <cell r="E222">
            <v>2001.57</v>
          </cell>
          <cell r="F222">
            <v>2137.4250000000002</v>
          </cell>
        </row>
        <row r="223">
          <cell r="A223" t="str">
            <v>170605*</v>
          </cell>
          <cell r="B223">
            <v>133671.22</v>
          </cell>
          <cell r="C223">
            <v>28227.093999999997</v>
          </cell>
          <cell r="D223">
            <v>35383.576000000001</v>
          </cell>
          <cell r="E223">
            <v>16877.223000000002</v>
          </cell>
          <cell r="F223">
            <v>53183.327000000005</v>
          </cell>
        </row>
        <row r="224">
          <cell r="A224" t="str">
            <v>170802</v>
          </cell>
          <cell r="B224">
            <v>975.62</v>
          </cell>
          <cell r="C224">
            <v>173.9</v>
          </cell>
          <cell r="D224">
            <v>558.44000000000005</v>
          </cell>
          <cell r="E224">
            <v>84.9</v>
          </cell>
          <cell r="F224">
            <v>158.38</v>
          </cell>
        </row>
        <row r="225">
          <cell r="A225" t="str">
            <v>170903*</v>
          </cell>
          <cell r="B225">
            <v>0.80500000000000005</v>
          </cell>
          <cell r="C225">
            <v>0</v>
          </cell>
          <cell r="D225">
            <v>0.38</v>
          </cell>
          <cell r="E225">
            <v>0.42499999999999999</v>
          </cell>
          <cell r="F225">
            <v>0</v>
          </cell>
        </row>
        <row r="226">
          <cell r="A226" t="str">
            <v>170904</v>
          </cell>
          <cell r="B226">
            <v>92458.38900000001</v>
          </cell>
          <cell r="C226">
            <v>11237.483999999999</v>
          </cell>
          <cell r="D226">
            <v>17689.363000000001</v>
          </cell>
          <cell r="E226">
            <v>24701.362000000001</v>
          </cell>
          <cell r="F226">
            <v>38830.18</v>
          </cell>
        </row>
        <row r="227">
          <cell r="A227" t="str">
            <v>180101</v>
          </cell>
          <cell r="B227">
            <v>5.4411000000000005</v>
          </cell>
          <cell r="C227">
            <v>7.2999999999999995E-2</v>
          </cell>
          <cell r="D227">
            <v>7.9100000000000004E-2</v>
          </cell>
          <cell r="E227">
            <v>1.764</v>
          </cell>
          <cell r="F227">
            <v>3.5249999999999999</v>
          </cell>
        </row>
        <row r="228">
          <cell r="A228" t="str">
            <v>180102*</v>
          </cell>
          <cell r="B228">
            <v>400.92809999999997</v>
          </cell>
          <cell r="C228">
            <v>85.067000000000007</v>
          </cell>
          <cell r="D228">
            <v>95.728099999999998</v>
          </cell>
          <cell r="E228">
            <v>113.24299999999999</v>
          </cell>
          <cell r="F228">
            <v>106.89</v>
          </cell>
        </row>
        <row r="229">
          <cell r="A229" t="str">
            <v>180103*</v>
          </cell>
          <cell r="B229">
            <v>25169.552500000002</v>
          </cell>
          <cell r="C229">
            <v>7996.9032999999999</v>
          </cell>
          <cell r="D229">
            <v>7257.6695</v>
          </cell>
          <cell r="E229">
            <v>4840.7577000000001</v>
          </cell>
          <cell r="F229">
            <v>5074.2219999999998</v>
          </cell>
        </row>
        <row r="230">
          <cell r="A230" t="str">
            <v>180104</v>
          </cell>
          <cell r="B230">
            <v>718.94690000000003</v>
          </cell>
          <cell r="C230">
            <v>67.093000000000004</v>
          </cell>
          <cell r="D230">
            <v>128.619</v>
          </cell>
          <cell r="E230">
            <v>202.08989999999997</v>
          </cell>
          <cell r="F230">
            <v>321.14499999999998</v>
          </cell>
        </row>
        <row r="231">
          <cell r="A231" t="str">
            <v>180106*</v>
          </cell>
          <cell r="B231">
            <v>213</v>
          </cell>
          <cell r="C231">
            <v>50.503999999999998</v>
          </cell>
          <cell r="D231">
            <v>45.958999999999996</v>
          </cell>
          <cell r="E231">
            <v>59.696000000000005</v>
          </cell>
          <cell r="F231">
            <v>56.841000000000001</v>
          </cell>
        </row>
        <row r="232">
          <cell r="A232" t="str">
            <v>180107</v>
          </cell>
          <cell r="B232">
            <v>2.1290000000000004</v>
          </cell>
          <cell r="C232">
            <v>0.22900000000000001</v>
          </cell>
          <cell r="D232">
            <v>0.79900000000000004</v>
          </cell>
          <cell r="E232">
            <v>0.79600000000000004</v>
          </cell>
          <cell r="F232">
            <v>0.30499999999999999</v>
          </cell>
        </row>
        <row r="233">
          <cell r="A233" t="str">
            <v>180108*</v>
          </cell>
          <cell r="B233">
            <v>59.707999999999998</v>
          </cell>
          <cell r="C233">
            <v>12.369000000000002</v>
          </cell>
          <cell r="D233">
            <v>14.723000000000003</v>
          </cell>
          <cell r="E233">
            <v>15.658999999999999</v>
          </cell>
          <cell r="F233">
            <v>16.957000000000001</v>
          </cell>
        </row>
        <row r="234">
          <cell r="A234" t="str">
            <v>180109</v>
          </cell>
          <cell r="B234">
            <v>114.9543</v>
          </cell>
          <cell r="C234">
            <v>20.914999999999999</v>
          </cell>
          <cell r="D234">
            <v>21.552</v>
          </cell>
          <cell r="E234">
            <v>38.938299999999998</v>
          </cell>
          <cell r="F234">
            <v>33.548999999999999</v>
          </cell>
        </row>
        <row r="235">
          <cell r="A235" t="str">
            <v>180110*</v>
          </cell>
          <cell r="B235">
            <v>0.2273</v>
          </cell>
          <cell r="C235">
            <v>1.7299999999999999E-2</v>
          </cell>
          <cell r="D235">
            <v>0.121</v>
          </cell>
          <cell r="E235">
            <v>4.3999999999999997E-2</v>
          </cell>
          <cell r="F235">
            <v>4.4999999999999998E-2</v>
          </cell>
        </row>
        <row r="236">
          <cell r="A236" t="str">
            <v>180180*</v>
          </cell>
          <cell r="B236">
            <v>0.01</v>
          </cell>
          <cell r="C236">
            <v>0</v>
          </cell>
          <cell r="D236">
            <v>0</v>
          </cell>
          <cell r="E236">
            <v>0.01</v>
          </cell>
          <cell r="F236">
            <v>0</v>
          </cell>
        </row>
        <row r="237">
          <cell r="A237" t="str">
            <v>180181</v>
          </cell>
          <cell r="B237">
            <v>5.7000000000000002E-2</v>
          </cell>
          <cell r="C237">
            <v>0</v>
          </cell>
          <cell r="D237">
            <v>0</v>
          </cell>
          <cell r="E237">
            <v>5.7000000000000002E-2</v>
          </cell>
          <cell r="F237">
            <v>0</v>
          </cell>
        </row>
        <row r="238">
          <cell r="A238" t="str">
            <v>180182*</v>
          </cell>
          <cell r="B238">
            <v>62.591300000000004</v>
          </cell>
          <cell r="C238">
            <v>9.9540000000000006</v>
          </cell>
          <cell r="D238">
            <v>15.039299999999999</v>
          </cell>
          <cell r="E238">
            <v>18.701000000000001</v>
          </cell>
          <cell r="F238">
            <v>18.897000000000002</v>
          </cell>
        </row>
        <row r="239">
          <cell r="A239" t="str">
            <v>180201</v>
          </cell>
          <cell r="B239">
            <v>39.773000000000003</v>
          </cell>
          <cell r="C239">
            <v>3.0000000000000001E-3</v>
          </cell>
          <cell r="D239">
            <v>5.0620000000000003</v>
          </cell>
          <cell r="E239">
            <v>16.218</v>
          </cell>
          <cell r="F239">
            <v>18.489999999999998</v>
          </cell>
        </row>
        <row r="240">
          <cell r="A240" t="str">
            <v>180202*</v>
          </cell>
          <cell r="B240">
            <v>431.18149999999991</v>
          </cell>
          <cell r="C240">
            <v>129.52500000000001</v>
          </cell>
          <cell r="D240">
            <v>119.7915</v>
          </cell>
          <cell r="E240">
            <v>94.392999999999986</v>
          </cell>
          <cell r="F240">
            <v>87.471999999999994</v>
          </cell>
        </row>
        <row r="241">
          <cell r="A241" t="str">
            <v>180203</v>
          </cell>
          <cell r="B241">
            <v>31.861000000000001</v>
          </cell>
          <cell r="C241">
            <v>5.24</v>
          </cell>
          <cell r="D241">
            <v>10.791999999999998</v>
          </cell>
          <cell r="E241">
            <v>12.9</v>
          </cell>
          <cell r="F241">
            <v>2.9289999999999998</v>
          </cell>
        </row>
        <row r="242">
          <cell r="A242" t="str">
            <v>180205*</v>
          </cell>
          <cell r="B242">
            <v>1.633</v>
          </cell>
          <cell r="C242">
            <v>0.185</v>
          </cell>
          <cell r="D242">
            <v>0.73699999999999999</v>
          </cell>
          <cell r="E242">
            <v>0.30399999999999999</v>
          </cell>
          <cell r="F242">
            <v>0.40700000000000003</v>
          </cell>
        </row>
        <row r="243">
          <cell r="A243" t="str">
            <v>180206</v>
          </cell>
          <cell r="B243">
            <v>0.67599999999999993</v>
          </cell>
          <cell r="C243">
            <v>0</v>
          </cell>
          <cell r="D243">
            <v>0.17800000000000002</v>
          </cell>
          <cell r="E243">
            <v>0.28999999999999998</v>
          </cell>
          <cell r="F243">
            <v>0.20800000000000002</v>
          </cell>
        </row>
        <row r="244">
          <cell r="A244" t="str">
            <v>180207*</v>
          </cell>
          <cell r="B244">
            <v>2.6749999999999994</v>
          </cell>
          <cell r="C244">
            <v>2E-3</v>
          </cell>
          <cell r="D244">
            <v>2E-3</v>
          </cell>
          <cell r="E244">
            <v>2.6689999999999996</v>
          </cell>
          <cell r="F244">
            <v>2E-3</v>
          </cell>
        </row>
        <row r="245">
          <cell r="A245" t="str">
            <v>180208</v>
          </cell>
          <cell r="B245">
            <v>3.3480000000000008</v>
          </cell>
          <cell r="C245">
            <v>0.41600000000000004</v>
          </cell>
          <cell r="D245">
            <v>0.752</v>
          </cell>
          <cell r="E245">
            <v>1.859</v>
          </cell>
          <cell r="F245">
            <v>0.32100000000000001</v>
          </cell>
        </row>
        <row r="246">
          <cell r="A246" t="str">
            <v>190107*</v>
          </cell>
          <cell r="B246">
            <v>6272.7920000000004</v>
          </cell>
          <cell r="C246">
            <v>0</v>
          </cell>
          <cell r="D246">
            <v>3440.8409999999999</v>
          </cell>
          <cell r="E246">
            <v>2775.1370000000002</v>
          </cell>
          <cell r="F246">
            <v>56.813999999999993</v>
          </cell>
        </row>
        <row r="247">
          <cell r="A247" t="str">
            <v>190112</v>
          </cell>
          <cell r="B247">
            <v>97151.679999999993</v>
          </cell>
          <cell r="C247">
            <v>0</v>
          </cell>
          <cell r="D247">
            <v>39057.78</v>
          </cell>
          <cell r="E247">
            <v>30295.42</v>
          </cell>
          <cell r="F247">
            <v>27798.48</v>
          </cell>
        </row>
        <row r="248">
          <cell r="A248" t="str">
            <v>190113*</v>
          </cell>
          <cell r="B248">
            <v>3719.5990000000002</v>
          </cell>
          <cell r="C248">
            <v>0</v>
          </cell>
          <cell r="D248">
            <v>1045.963</v>
          </cell>
          <cell r="E248">
            <v>1306.5439999999999</v>
          </cell>
          <cell r="F248">
            <v>1367.0920000000001</v>
          </cell>
        </row>
        <row r="249">
          <cell r="A249" t="str">
            <v>190210</v>
          </cell>
          <cell r="B249">
            <v>72621.3</v>
          </cell>
          <cell r="C249">
            <v>18519.599999999999</v>
          </cell>
          <cell r="D249">
            <v>17366.7</v>
          </cell>
          <cell r="E249">
            <v>17896.5</v>
          </cell>
          <cell r="F249">
            <v>18838.5</v>
          </cell>
        </row>
        <row r="250">
          <cell r="A250" t="str">
            <v>190305</v>
          </cell>
          <cell r="B250">
            <v>9599.82</v>
          </cell>
          <cell r="C250">
            <v>0</v>
          </cell>
          <cell r="D250">
            <v>5185.12</v>
          </cell>
          <cell r="E250">
            <v>4166.3999999999996</v>
          </cell>
          <cell r="F250">
            <v>248.3</v>
          </cell>
        </row>
        <row r="251">
          <cell r="A251" t="str">
            <v>190501</v>
          </cell>
          <cell r="B251">
            <v>4723.29</v>
          </cell>
          <cell r="C251">
            <v>32.94</v>
          </cell>
          <cell r="D251">
            <v>2028.51</v>
          </cell>
          <cell r="E251">
            <v>1616.9779999999998</v>
          </cell>
          <cell r="F251">
            <v>1044.8620000000001</v>
          </cell>
        </row>
        <row r="252">
          <cell r="A252" t="str">
            <v>190502</v>
          </cell>
          <cell r="B252">
            <v>159.26</v>
          </cell>
          <cell r="C252">
            <v>0</v>
          </cell>
          <cell r="D252">
            <v>0</v>
          </cell>
          <cell r="E252">
            <v>159.26</v>
          </cell>
          <cell r="F252">
            <v>0</v>
          </cell>
        </row>
        <row r="253">
          <cell r="A253" t="str">
            <v>190503</v>
          </cell>
          <cell r="B253">
            <v>11361.9</v>
          </cell>
          <cell r="C253">
            <v>4054</v>
          </cell>
          <cell r="D253">
            <v>503.69</v>
          </cell>
          <cell r="E253">
            <v>6804.21</v>
          </cell>
          <cell r="F253">
            <v>0</v>
          </cell>
        </row>
        <row r="254">
          <cell r="A254" t="str">
            <v>190599</v>
          </cell>
          <cell r="B254">
            <v>377116.42200000002</v>
          </cell>
          <cell r="C254">
            <v>69304.854000000007</v>
          </cell>
          <cell r="D254">
            <v>92857.738000000012</v>
          </cell>
          <cell r="E254">
            <v>109843.7</v>
          </cell>
          <cell r="F254">
            <v>105110.13</v>
          </cell>
        </row>
        <row r="255">
          <cell r="A255" t="str">
            <v>190801</v>
          </cell>
          <cell r="B255">
            <v>6910.1</v>
          </cell>
          <cell r="C255">
            <v>1744.57</v>
          </cell>
          <cell r="D255">
            <v>1066.08</v>
          </cell>
          <cell r="E255">
            <v>2243.54</v>
          </cell>
          <cell r="F255">
            <v>1855.91</v>
          </cell>
        </row>
        <row r="256">
          <cell r="A256" t="str">
            <v>190802</v>
          </cell>
          <cell r="B256">
            <v>8670.4699999999993</v>
          </cell>
          <cell r="C256">
            <v>3454.81</v>
          </cell>
          <cell r="D256">
            <v>2128.11</v>
          </cell>
          <cell r="E256">
            <v>2035.77</v>
          </cell>
          <cell r="F256">
            <v>1051.78</v>
          </cell>
        </row>
        <row r="257">
          <cell r="A257" t="str">
            <v>190805</v>
          </cell>
          <cell r="B257">
            <v>93144.841</v>
          </cell>
          <cell r="C257">
            <v>24444.197999999997</v>
          </cell>
          <cell r="D257">
            <v>25247.813999999998</v>
          </cell>
          <cell r="E257">
            <v>21510.185000000001</v>
          </cell>
          <cell r="F257">
            <v>21942.644</v>
          </cell>
        </row>
        <row r="258">
          <cell r="A258" t="str">
            <v>190806*</v>
          </cell>
          <cell r="B258">
            <v>0.83</v>
          </cell>
          <cell r="C258">
            <v>0.83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190809</v>
          </cell>
          <cell r="B259">
            <v>5703.6169999999993</v>
          </cell>
          <cell r="C259">
            <v>1425.279</v>
          </cell>
          <cell r="D259">
            <v>1409.963</v>
          </cell>
          <cell r="E259">
            <v>1621.759</v>
          </cell>
          <cell r="F259">
            <v>1246.616</v>
          </cell>
        </row>
        <row r="260">
          <cell r="A260" t="str">
            <v>190812</v>
          </cell>
          <cell r="B260">
            <v>172.28</v>
          </cell>
          <cell r="C260">
            <v>172.28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190813*</v>
          </cell>
          <cell r="B261">
            <v>260.21800000000002</v>
          </cell>
          <cell r="C261">
            <v>23.291</v>
          </cell>
          <cell r="D261">
            <v>75.921000000000006</v>
          </cell>
          <cell r="E261">
            <v>61.621000000000002</v>
          </cell>
          <cell r="F261">
            <v>99.385000000000005</v>
          </cell>
        </row>
        <row r="262">
          <cell r="A262" t="str">
            <v>190814</v>
          </cell>
          <cell r="B262">
            <v>22973.77</v>
          </cell>
          <cell r="C262">
            <v>5593.96</v>
          </cell>
          <cell r="D262">
            <v>4874.8999999999996</v>
          </cell>
          <cell r="E262">
            <v>5762.58</v>
          </cell>
          <cell r="F262">
            <v>6742.33</v>
          </cell>
        </row>
        <row r="263">
          <cell r="A263" t="str">
            <v>190899</v>
          </cell>
          <cell r="B263">
            <v>54.913000000000004</v>
          </cell>
          <cell r="C263">
            <v>0</v>
          </cell>
          <cell r="D263">
            <v>7.4970000000000008</v>
          </cell>
          <cell r="E263">
            <v>13.916000000000002</v>
          </cell>
          <cell r="F263">
            <v>33.5</v>
          </cell>
        </row>
        <row r="264">
          <cell r="A264" t="str">
            <v>190901</v>
          </cell>
          <cell r="B264">
            <v>122.2</v>
          </cell>
          <cell r="C264">
            <v>47.26</v>
          </cell>
          <cell r="D264">
            <v>43.62</v>
          </cell>
          <cell r="E264">
            <v>19.22</v>
          </cell>
          <cell r="F264">
            <v>12.1</v>
          </cell>
        </row>
        <row r="265">
          <cell r="A265" t="str">
            <v>190902</v>
          </cell>
          <cell r="B265">
            <v>128.55500000000001</v>
          </cell>
          <cell r="C265">
            <v>2.65</v>
          </cell>
          <cell r="D265">
            <v>41.726000000000006</v>
          </cell>
          <cell r="E265">
            <v>48.613999999999997</v>
          </cell>
          <cell r="F265">
            <v>35.564999999999998</v>
          </cell>
        </row>
        <row r="266">
          <cell r="A266" t="str">
            <v>190903</v>
          </cell>
          <cell r="B266">
            <v>125.19</v>
          </cell>
          <cell r="C266">
            <v>0</v>
          </cell>
          <cell r="D266">
            <v>0</v>
          </cell>
          <cell r="E266">
            <v>41.7</v>
          </cell>
          <cell r="F266">
            <v>83.49</v>
          </cell>
        </row>
        <row r="267">
          <cell r="A267" t="str">
            <v>190904</v>
          </cell>
          <cell r="B267">
            <v>18.2</v>
          </cell>
          <cell r="C267">
            <v>1.2</v>
          </cell>
          <cell r="D267">
            <v>0</v>
          </cell>
          <cell r="E267">
            <v>0.3</v>
          </cell>
          <cell r="F267">
            <v>16.7</v>
          </cell>
        </row>
        <row r="268">
          <cell r="A268" t="str">
            <v>190905</v>
          </cell>
          <cell r="B268">
            <v>320.81900000000002</v>
          </cell>
          <cell r="C268">
            <v>149.75899999999999</v>
          </cell>
          <cell r="D268">
            <v>62.6</v>
          </cell>
          <cell r="E268">
            <v>41.02</v>
          </cell>
          <cell r="F268">
            <v>67.44</v>
          </cell>
        </row>
        <row r="269">
          <cell r="A269" t="str">
            <v>190999</v>
          </cell>
          <cell r="B269">
            <v>155.58000000000001</v>
          </cell>
          <cell r="C269">
            <v>124.4</v>
          </cell>
          <cell r="D269">
            <v>30.58</v>
          </cell>
          <cell r="E269">
            <v>0.6</v>
          </cell>
          <cell r="F269">
            <v>0</v>
          </cell>
        </row>
        <row r="270">
          <cell r="A270" t="str">
            <v>191004</v>
          </cell>
          <cell r="B270">
            <v>19616.400000000001</v>
          </cell>
          <cell r="C270">
            <v>771.1</v>
          </cell>
          <cell r="D270">
            <v>2837.9</v>
          </cell>
          <cell r="E270">
            <v>8759.7000000000007</v>
          </cell>
          <cell r="F270">
            <v>7247.7</v>
          </cell>
        </row>
        <row r="271">
          <cell r="A271" t="str">
            <v>191201</v>
          </cell>
          <cell r="B271">
            <v>36.354999999999997</v>
          </cell>
          <cell r="C271">
            <v>29.26</v>
          </cell>
          <cell r="D271">
            <v>2.61</v>
          </cell>
          <cell r="E271">
            <v>3.085</v>
          </cell>
          <cell r="F271">
            <v>1.4</v>
          </cell>
        </row>
        <row r="272">
          <cell r="A272" t="str">
            <v>191204</v>
          </cell>
          <cell r="B272">
            <v>31.951000000000001</v>
          </cell>
          <cell r="C272">
            <v>11.1</v>
          </cell>
          <cell r="D272">
            <v>20.65</v>
          </cell>
          <cell r="E272">
            <v>1E-3</v>
          </cell>
          <cell r="F272">
            <v>0.2</v>
          </cell>
        </row>
        <row r="273">
          <cell r="A273" t="str">
            <v>191206*</v>
          </cell>
          <cell r="B273">
            <v>1.08</v>
          </cell>
          <cell r="C273">
            <v>0.37200000000000005</v>
          </cell>
          <cell r="D273">
            <v>0.52800000000000002</v>
          </cell>
          <cell r="E273">
            <v>0.18</v>
          </cell>
          <cell r="F273">
            <v>0</v>
          </cell>
        </row>
        <row r="274">
          <cell r="A274" t="str">
            <v>191207</v>
          </cell>
          <cell r="B274">
            <v>6.26</v>
          </cell>
          <cell r="C274">
            <v>0</v>
          </cell>
          <cell r="D274">
            <v>0</v>
          </cell>
          <cell r="E274">
            <v>0</v>
          </cell>
          <cell r="F274">
            <v>6.26</v>
          </cell>
        </row>
        <row r="275">
          <cell r="A275" t="str">
            <v>191208</v>
          </cell>
          <cell r="B275">
            <v>0.76840000000000008</v>
          </cell>
          <cell r="C275">
            <v>0</v>
          </cell>
          <cell r="D275">
            <v>2.8400000000000002E-2</v>
          </cell>
          <cell r="E275">
            <v>0</v>
          </cell>
          <cell r="F275">
            <v>0.74</v>
          </cell>
        </row>
        <row r="276">
          <cell r="A276" t="str">
            <v>191209</v>
          </cell>
          <cell r="B276">
            <v>9646.107</v>
          </cell>
          <cell r="C276">
            <v>1196.087</v>
          </cell>
          <cell r="D276">
            <v>1642.9</v>
          </cell>
          <cell r="E276">
            <v>0</v>
          </cell>
          <cell r="F276">
            <v>6807.12</v>
          </cell>
        </row>
        <row r="277">
          <cell r="A277" t="str">
            <v>191211*</v>
          </cell>
          <cell r="B277">
            <v>226.02599999999998</v>
          </cell>
          <cell r="C277">
            <v>56.069000000000003</v>
          </cell>
          <cell r="D277">
            <v>80.349999999999994</v>
          </cell>
          <cell r="E277">
            <v>18.28</v>
          </cell>
          <cell r="F277">
            <v>71.326999999999998</v>
          </cell>
        </row>
        <row r="278">
          <cell r="A278" t="str">
            <v>191212</v>
          </cell>
          <cell r="B278">
            <v>923759.93399999989</v>
          </cell>
          <cell r="C278">
            <v>305337.21600000001</v>
          </cell>
          <cell r="D278">
            <v>195797.117</v>
          </cell>
          <cell r="E278">
            <v>210671.15299999996</v>
          </cell>
          <cell r="F278">
            <v>211954.44799999997</v>
          </cell>
        </row>
        <row r="279">
          <cell r="A279" t="str">
            <v>198001</v>
          </cell>
          <cell r="B279">
            <v>1.8984999999999999</v>
          </cell>
          <cell r="C279">
            <v>1.6E-2</v>
          </cell>
          <cell r="D279">
            <v>1.95E-2</v>
          </cell>
          <cell r="E279">
            <v>0.20499999999999999</v>
          </cell>
          <cell r="F279">
            <v>1.6579999999999999</v>
          </cell>
        </row>
        <row r="280">
          <cell r="A280" t="str">
            <v>200101</v>
          </cell>
          <cell r="B280">
            <v>2.2400000000000002</v>
          </cell>
          <cell r="C280">
            <v>0</v>
          </cell>
          <cell r="D280">
            <v>0</v>
          </cell>
          <cell r="E280">
            <v>0</v>
          </cell>
          <cell r="F280">
            <v>2.2400000000000002</v>
          </cell>
        </row>
        <row r="281">
          <cell r="A281" t="str">
            <v>200108</v>
          </cell>
          <cell r="B281">
            <v>4710.9009999999998</v>
          </cell>
          <cell r="C281">
            <v>1320.01</v>
          </cell>
          <cell r="D281">
            <v>1354.5420000000001</v>
          </cell>
          <cell r="E281">
            <v>1204.039</v>
          </cell>
          <cell r="F281">
            <v>832.31</v>
          </cell>
        </row>
        <row r="282">
          <cell r="A282" t="str">
            <v>200110</v>
          </cell>
          <cell r="B282">
            <v>12.936</v>
          </cell>
          <cell r="C282">
            <v>0</v>
          </cell>
          <cell r="D282">
            <v>0</v>
          </cell>
          <cell r="E282">
            <v>7.2759999999999998</v>
          </cell>
          <cell r="F282">
            <v>5.66</v>
          </cell>
        </row>
        <row r="283">
          <cell r="A283" t="str">
            <v>200111</v>
          </cell>
          <cell r="B283">
            <v>0.4</v>
          </cell>
          <cell r="C283">
            <v>0</v>
          </cell>
          <cell r="D283">
            <v>0</v>
          </cell>
          <cell r="E283">
            <v>0</v>
          </cell>
          <cell r="F283">
            <v>0.4</v>
          </cell>
        </row>
        <row r="284">
          <cell r="A284" t="str">
            <v>200113*</v>
          </cell>
          <cell r="B284">
            <v>3.8320000000000003</v>
          </cell>
          <cell r="C284">
            <v>1.6950000000000001</v>
          </cell>
          <cell r="D284">
            <v>1.92</v>
          </cell>
          <cell r="E284">
            <v>4.1000000000000009E-2</v>
          </cell>
          <cell r="F284">
            <v>0.17599999999999999</v>
          </cell>
        </row>
        <row r="285">
          <cell r="A285" t="str">
            <v>200119*</v>
          </cell>
          <cell r="B285">
            <v>1.6659999999999999</v>
          </cell>
          <cell r="C285">
            <v>0.39800000000000002</v>
          </cell>
          <cell r="D285">
            <v>0.16</v>
          </cell>
          <cell r="E285">
            <v>0.34200000000000003</v>
          </cell>
          <cell r="F285">
            <v>0.7659999999999999</v>
          </cell>
        </row>
        <row r="286">
          <cell r="A286" t="str">
            <v>200125</v>
          </cell>
          <cell r="B286">
            <v>129.65</v>
          </cell>
          <cell r="C286">
            <v>1.4</v>
          </cell>
          <cell r="D286">
            <v>58.024999999999999</v>
          </cell>
          <cell r="E286">
            <v>27.725000000000001</v>
          </cell>
          <cell r="F286">
            <v>42.5</v>
          </cell>
        </row>
        <row r="287">
          <cell r="A287" t="str">
            <v>200126*</v>
          </cell>
          <cell r="B287">
            <v>6.9950000000000001</v>
          </cell>
          <cell r="C287">
            <v>1.5659999999999998</v>
          </cell>
          <cell r="D287">
            <v>3.1180000000000003</v>
          </cell>
          <cell r="E287">
            <v>0.504</v>
          </cell>
          <cell r="F287">
            <v>1.8069999999999999</v>
          </cell>
        </row>
        <row r="288">
          <cell r="A288" t="str">
            <v>200127*</v>
          </cell>
          <cell r="B288">
            <v>115.1434</v>
          </cell>
          <cell r="C288">
            <v>20.324999999999999</v>
          </cell>
          <cell r="D288">
            <v>36.538400000000003</v>
          </cell>
          <cell r="E288">
            <v>8.3089999999999993</v>
          </cell>
          <cell r="F288">
            <v>49.970999999999997</v>
          </cell>
        </row>
        <row r="289">
          <cell r="A289" t="str">
            <v>200128</v>
          </cell>
          <cell r="B289">
            <v>16.983999999999998</v>
          </cell>
          <cell r="C289">
            <v>7.2220000000000004</v>
          </cell>
          <cell r="D289">
            <v>5.2889999999999997</v>
          </cell>
          <cell r="E289">
            <v>2.6280000000000001</v>
          </cell>
          <cell r="F289">
            <v>1.845</v>
          </cell>
        </row>
        <row r="290">
          <cell r="A290" t="str">
            <v>200131*</v>
          </cell>
          <cell r="B290">
            <v>23.357999999999997</v>
          </cell>
          <cell r="C290">
            <v>4.0599999999999996</v>
          </cell>
          <cell r="D290">
            <v>7.8559999999999999</v>
          </cell>
          <cell r="E290">
            <v>9.7200000000000006</v>
          </cell>
          <cell r="F290">
            <v>1.722</v>
          </cell>
        </row>
        <row r="291">
          <cell r="A291" t="str">
            <v>200132</v>
          </cell>
          <cell r="B291">
            <v>142.923</v>
          </cell>
          <cell r="C291">
            <v>13.46</v>
          </cell>
          <cell r="D291">
            <v>38.088000000000001</v>
          </cell>
          <cell r="E291">
            <v>46.774999999999999</v>
          </cell>
          <cell r="F291">
            <v>44.6</v>
          </cell>
        </row>
        <row r="292">
          <cell r="A292" t="str">
            <v>200201</v>
          </cell>
          <cell r="B292">
            <v>3179.7</v>
          </cell>
          <cell r="C292">
            <v>1610.76</v>
          </cell>
          <cell r="D292">
            <v>584.33000000000004</v>
          </cell>
          <cell r="E292">
            <v>457.94</v>
          </cell>
          <cell r="F292">
            <v>526.66999999999996</v>
          </cell>
        </row>
        <row r="293">
          <cell r="A293" t="str">
            <v>200203</v>
          </cell>
          <cell r="B293">
            <v>22581.58</v>
          </cell>
          <cell r="C293">
            <v>8725.57</v>
          </cell>
          <cell r="D293">
            <v>4257.0200000000004</v>
          </cell>
          <cell r="E293">
            <v>4841.67</v>
          </cell>
          <cell r="F293">
            <v>4757.32</v>
          </cell>
        </row>
        <row r="294">
          <cell r="A294" t="str">
            <v>200301</v>
          </cell>
          <cell r="B294">
            <v>8517.69</v>
          </cell>
          <cell r="C294">
            <v>8517.69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200302</v>
          </cell>
          <cell r="B295">
            <v>251.01</v>
          </cell>
          <cell r="C295">
            <v>100.08</v>
          </cell>
          <cell r="D295">
            <v>115.14</v>
          </cell>
          <cell r="E295">
            <v>35.79</v>
          </cell>
          <cell r="F295">
            <v>0</v>
          </cell>
        </row>
        <row r="296">
          <cell r="A296" t="str">
            <v>200303</v>
          </cell>
          <cell r="B296">
            <v>9219.19</v>
          </cell>
          <cell r="C296">
            <v>3174.77</v>
          </cell>
          <cell r="D296">
            <v>2145.83</v>
          </cell>
          <cell r="E296">
            <v>2337.73</v>
          </cell>
          <cell r="F296">
            <v>1560.86</v>
          </cell>
        </row>
        <row r="297">
          <cell r="A297" t="str">
            <v>200304</v>
          </cell>
          <cell r="B297">
            <v>1193.4649999999999</v>
          </cell>
          <cell r="C297">
            <v>290.77</v>
          </cell>
          <cell r="D297">
            <v>263.16800000000001</v>
          </cell>
          <cell r="E297">
            <v>304.65899999999999</v>
          </cell>
          <cell r="F297">
            <v>334.86800000000005</v>
          </cell>
        </row>
        <row r="298">
          <cell r="A298" t="str">
            <v>200306</v>
          </cell>
          <cell r="B298">
            <v>7063.0530000000008</v>
          </cell>
          <cell r="C298">
            <v>1877.86</v>
          </cell>
          <cell r="D298">
            <v>2135.3829999999998</v>
          </cell>
          <cell r="E298">
            <v>1761.04</v>
          </cell>
          <cell r="F298">
            <v>1288.77</v>
          </cell>
        </row>
        <row r="299">
          <cell r="A299" t="str">
            <v>200307</v>
          </cell>
          <cell r="B299">
            <v>1809.99</v>
          </cell>
          <cell r="C299">
            <v>502.9</v>
          </cell>
          <cell r="D299">
            <v>215.49</v>
          </cell>
          <cell r="E299">
            <v>606.52</v>
          </cell>
          <cell r="F299">
            <v>485.08</v>
          </cell>
        </row>
        <row r="300">
          <cell r="A300" t="str">
            <v>200399</v>
          </cell>
          <cell r="B300">
            <v>18967.189999999999</v>
          </cell>
          <cell r="C300">
            <v>4267.04</v>
          </cell>
          <cell r="D300">
            <v>4513.8900000000003</v>
          </cell>
          <cell r="E300">
            <v>5427.81</v>
          </cell>
          <cell r="F300">
            <v>4758.45</v>
          </cell>
        </row>
      </sheetData>
      <sheetData sheetId="6" refreshError="1"/>
      <sheetData sheetId="7">
        <row r="6">
          <cell r="A6" t="str">
            <v>010408</v>
          </cell>
          <cell r="D6">
            <v>1.8</v>
          </cell>
          <cell r="E6">
            <v>1483.4</v>
          </cell>
          <cell r="G6">
            <v>1485.2</v>
          </cell>
        </row>
        <row r="7">
          <cell r="A7" t="str">
            <v>010409</v>
          </cell>
          <cell r="E7">
            <v>121.1</v>
          </cell>
          <cell r="G7">
            <v>121.1</v>
          </cell>
        </row>
        <row r="8">
          <cell r="A8" t="str">
            <v>020101</v>
          </cell>
          <cell r="C8">
            <v>4.3</v>
          </cell>
          <cell r="G8">
            <v>4.3</v>
          </cell>
        </row>
        <row r="9">
          <cell r="A9" t="str">
            <v>020102</v>
          </cell>
          <cell r="B9">
            <v>30.105999999999998</v>
          </cell>
          <cell r="C9">
            <v>28.803000000000001</v>
          </cell>
          <cell r="D9">
            <v>22.578000000000003</v>
          </cell>
          <cell r="E9">
            <v>33.9</v>
          </cell>
          <cell r="G9">
            <v>115.387</v>
          </cell>
        </row>
        <row r="10">
          <cell r="A10" t="str">
            <v>020103</v>
          </cell>
          <cell r="B10">
            <v>6102.1280000000006</v>
          </cell>
          <cell r="C10">
            <v>2773.8589999999995</v>
          </cell>
          <cell r="D10">
            <v>4453.2089999999998</v>
          </cell>
          <cell r="E10">
            <v>2270.5139999999997</v>
          </cell>
          <cell r="G10">
            <v>15599.71</v>
          </cell>
        </row>
        <row r="11">
          <cell r="A11" t="str">
            <v>020104</v>
          </cell>
          <cell r="B11">
            <v>1431.4690000000001</v>
          </cell>
          <cell r="C11">
            <v>730.92399999999986</v>
          </cell>
          <cell r="D11">
            <v>761.74599999999987</v>
          </cell>
          <cell r="E11">
            <v>296.36599999999999</v>
          </cell>
          <cell r="G11">
            <v>3220.5050000000001</v>
          </cell>
        </row>
        <row r="12">
          <cell r="A12" t="str">
            <v>020106</v>
          </cell>
          <cell r="B12">
            <v>6892.8</v>
          </cell>
          <cell r="C12">
            <v>4034.1</v>
          </cell>
          <cell r="D12">
            <v>1749.96</v>
          </cell>
          <cell r="E12">
            <v>2304.9500000000003</v>
          </cell>
          <cell r="G12">
            <v>14981.810000000001</v>
          </cell>
        </row>
        <row r="13">
          <cell r="A13" t="str">
            <v>020107</v>
          </cell>
          <cell r="B13">
            <v>4.0000000000000001E-3</v>
          </cell>
          <cell r="C13">
            <v>1</v>
          </cell>
          <cell r="G13">
            <v>1.004</v>
          </cell>
        </row>
        <row r="14">
          <cell r="A14" t="str">
            <v>020108*</v>
          </cell>
          <cell r="B14">
            <v>2.73</v>
          </cell>
          <cell r="C14">
            <v>0.50900000000000001</v>
          </cell>
          <cell r="G14">
            <v>3.2389999999999999</v>
          </cell>
        </row>
        <row r="15">
          <cell r="A15" t="str">
            <v>020109</v>
          </cell>
          <cell r="B15">
            <v>0.06</v>
          </cell>
          <cell r="C15">
            <v>1.4139999999999999</v>
          </cell>
          <cell r="D15">
            <v>2.7000000000000003E-2</v>
          </cell>
          <cell r="E15">
            <v>0.8</v>
          </cell>
          <cell r="G15">
            <v>2.3010000000000002</v>
          </cell>
        </row>
        <row r="16">
          <cell r="A16" t="str">
            <v>020110</v>
          </cell>
          <cell r="B16">
            <v>1.538</v>
          </cell>
          <cell r="C16">
            <v>1.71</v>
          </cell>
          <cell r="D16">
            <v>0.24199999999999999</v>
          </cell>
          <cell r="E16">
            <v>2.8200000000000003</v>
          </cell>
          <cell r="G16">
            <v>6.3100000000000005</v>
          </cell>
        </row>
        <row r="17">
          <cell r="A17" t="str">
            <v>020181</v>
          </cell>
          <cell r="B17">
            <v>2543.078</v>
          </cell>
          <cell r="C17">
            <v>1157.9000000000001</v>
          </cell>
          <cell r="D17">
            <v>1208.5</v>
          </cell>
          <cell r="E17">
            <v>1383.3</v>
          </cell>
          <cell r="G17">
            <v>6292.7780000000002</v>
          </cell>
        </row>
        <row r="18">
          <cell r="A18" t="str">
            <v>020182</v>
          </cell>
          <cell r="B18">
            <v>24137.978999999999</v>
          </cell>
          <cell r="C18">
            <v>52.161999999999999</v>
          </cell>
          <cell r="D18">
            <v>30.580000000000002</v>
          </cell>
          <cell r="E18">
            <v>30.018999999999998</v>
          </cell>
          <cell r="G18">
            <v>24250.74</v>
          </cell>
        </row>
        <row r="19">
          <cell r="A19" t="str">
            <v>020199</v>
          </cell>
          <cell r="B19">
            <v>2.4</v>
          </cell>
          <cell r="C19">
            <v>1.2409999999999999</v>
          </cell>
          <cell r="D19">
            <v>1E-3</v>
          </cell>
          <cell r="E19">
            <v>3</v>
          </cell>
          <cell r="G19">
            <v>6.6419999999999995</v>
          </cell>
        </row>
        <row r="20">
          <cell r="A20" t="str">
            <v>020201</v>
          </cell>
          <cell r="C20">
            <v>2.4</v>
          </cell>
          <cell r="G20">
            <v>2.4</v>
          </cell>
        </row>
        <row r="21">
          <cell r="A21" t="str">
            <v>020202</v>
          </cell>
          <cell r="B21">
            <v>9263.4329999999991</v>
          </cell>
          <cell r="C21">
            <v>4510.1000000000004</v>
          </cell>
          <cell r="D21">
            <v>5812.2000000000007</v>
          </cell>
          <cell r="E21">
            <v>5253.7</v>
          </cell>
          <cell r="G21">
            <v>24839.433000000001</v>
          </cell>
        </row>
        <row r="22">
          <cell r="A22" t="str">
            <v>020203</v>
          </cell>
          <cell r="B22">
            <v>1232.3519999999999</v>
          </cell>
          <cell r="C22">
            <v>248.691</v>
          </cell>
          <cell r="D22">
            <v>200.31</v>
          </cell>
          <cell r="E22">
            <v>1051.4199999999998</v>
          </cell>
          <cell r="G22">
            <v>2732.7729999999997</v>
          </cell>
        </row>
        <row r="23">
          <cell r="A23" t="str">
            <v>020204</v>
          </cell>
          <cell r="B23">
            <v>3456.2579999999998</v>
          </cell>
          <cell r="C23">
            <v>8345.857</v>
          </cell>
          <cell r="D23">
            <v>10140.065000000001</v>
          </cell>
          <cell r="E23">
            <v>8632.485999999999</v>
          </cell>
          <cell r="G23">
            <v>30574.665999999997</v>
          </cell>
        </row>
        <row r="24">
          <cell r="A24" t="str">
            <v>020281</v>
          </cell>
          <cell r="B24">
            <v>1361.42</v>
          </cell>
          <cell r="C24">
            <v>722.4</v>
          </cell>
          <cell r="D24">
            <v>582.29999999999995</v>
          </cell>
          <cell r="E24">
            <v>491.1</v>
          </cell>
          <cell r="G24">
            <v>3157.22</v>
          </cell>
        </row>
        <row r="25">
          <cell r="A25" t="str">
            <v>020299</v>
          </cell>
          <cell r="B25">
            <v>1767.1299999999999</v>
          </cell>
          <cell r="C25">
            <v>2277.904</v>
          </cell>
          <cell r="D25">
            <v>2341.4</v>
          </cell>
          <cell r="E25">
            <v>1467</v>
          </cell>
          <cell r="G25">
            <v>7853.4339999999993</v>
          </cell>
        </row>
        <row r="26">
          <cell r="A26" t="str">
            <v>020301</v>
          </cell>
          <cell r="D26">
            <v>10660.679999999998</v>
          </cell>
          <cell r="E26">
            <v>5624.0599999999995</v>
          </cell>
          <cell r="G26">
            <v>16284.739999999998</v>
          </cell>
        </row>
        <row r="27">
          <cell r="A27" t="str">
            <v>020302</v>
          </cell>
          <cell r="D27">
            <v>4.4999999999999998E-2</v>
          </cell>
          <cell r="G27">
            <v>4.4999999999999998E-2</v>
          </cell>
        </row>
        <row r="28">
          <cell r="A28" t="str">
            <v>020304</v>
          </cell>
          <cell r="B28">
            <v>2203.4129999999996</v>
          </cell>
          <cell r="C28">
            <v>2452.0960000000005</v>
          </cell>
          <cell r="D28">
            <v>3845.6239999999998</v>
          </cell>
          <cell r="E28">
            <v>1803.7360000000001</v>
          </cell>
          <cell r="G28">
            <v>10304.869000000001</v>
          </cell>
        </row>
        <row r="29">
          <cell r="A29" t="str">
            <v>020305</v>
          </cell>
          <cell r="B29">
            <v>10.55</v>
          </cell>
          <cell r="C29">
            <v>179.6</v>
          </cell>
          <cell r="D29">
            <v>142.4</v>
          </cell>
          <cell r="E29">
            <v>91.24</v>
          </cell>
          <cell r="G29">
            <v>423.79</v>
          </cell>
        </row>
        <row r="30">
          <cell r="A30" t="str">
            <v>020380</v>
          </cell>
          <cell r="B30">
            <v>2670.6129999999998</v>
          </cell>
          <cell r="C30">
            <v>7089.6289999999999</v>
          </cell>
          <cell r="D30">
            <v>4722.7359999999999</v>
          </cell>
          <cell r="E30">
            <v>6318.8450000000003</v>
          </cell>
          <cell r="G30">
            <v>20801.823</v>
          </cell>
        </row>
        <row r="31">
          <cell r="A31" t="str">
            <v>020381</v>
          </cell>
          <cell r="B31">
            <v>153.70000000000002</v>
          </cell>
          <cell r="C31">
            <v>260.48</v>
          </cell>
          <cell r="D31">
            <v>201.54399999999998</v>
          </cell>
          <cell r="E31">
            <v>302.82029999999997</v>
          </cell>
          <cell r="G31">
            <v>918.54430000000002</v>
          </cell>
        </row>
        <row r="32">
          <cell r="A32" t="str">
            <v>020382</v>
          </cell>
          <cell r="B32">
            <v>33.639899999999997</v>
          </cell>
          <cell r="C32">
            <v>37.767400000000002</v>
          </cell>
          <cell r="D32">
            <v>21.872699999999998</v>
          </cell>
          <cell r="E32">
            <v>15.83</v>
          </cell>
          <cell r="G32">
            <v>109.10999999999999</v>
          </cell>
        </row>
        <row r="33">
          <cell r="A33" t="str">
            <v>020399</v>
          </cell>
          <cell r="B33">
            <v>1.3800000000000001</v>
          </cell>
          <cell r="C33">
            <v>320.51900000000001</v>
          </cell>
          <cell r="D33">
            <v>76.072000000000003</v>
          </cell>
          <cell r="E33">
            <v>223.79899999999998</v>
          </cell>
          <cell r="G33">
            <v>621.77</v>
          </cell>
        </row>
        <row r="34">
          <cell r="A34" t="str">
            <v>020480</v>
          </cell>
          <cell r="B34">
            <v>18562.04</v>
          </cell>
          <cell r="C34">
            <v>12864.08</v>
          </cell>
          <cell r="D34">
            <v>19878.939999999999</v>
          </cell>
          <cell r="G34">
            <v>51305.06</v>
          </cell>
        </row>
        <row r="35">
          <cell r="A35" t="str">
            <v>020501</v>
          </cell>
          <cell r="B35">
            <v>76.549000000000007</v>
          </cell>
          <cell r="C35">
            <v>439.44900000000001</v>
          </cell>
          <cell r="D35">
            <v>407.10900000000004</v>
          </cell>
          <cell r="E35">
            <v>153.06</v>
          </cell>
          <cell r="G35">
            <v>1076.1670000000001</v>
          </cell>
        </row>
        <row r="36">
          <cell r="A36" t="str">
            <v>020502</v>
          </cell>
          <cell r="B36">
            <v>26.939999999999998</v>
          </cell>
          <cell r="C36">
            <v>5.3999999999999995</v>
          </cell>
          <cell r="D36">
            <v>0.61</v>
          </cell>
          <cell r="E36">
            <v>249.10000000000002</v>
          </cell>
          <cell r="G36">
            <v>282.05</v>
          </cell>
        </row>
        <row r="37">
          <cell r="A37" t="str">
            <v>020580</v>
          </cell>
          <cell r="C37">
            <v>25.04</v>
          </cell>
          <cell r="D37">
            <v>1821.98</v>
          </cell>
          <cell r="E37">
            <v>3008.98</v>
          </cell>
          <cell r="G37">
            <v>4856</v>
          </cell>
        </row>
        <row r="38">
          <cell r="A38" t="str">
            <v>020599</v>
          </cell>
          <cell r="C38">
            <v>6.1199999999999992</v>
          </cell>
          <cell r="D38">
            <v>8.06</v>
          </cell>
          <cell r="G38">
            <v>14.18</v>
          </cell>
        </row>
        <row r="39">
          <cell r="A39" t="str">
            <v>020601</v>
          </cell>
          <cell r="B39">
            <v>1872.9970000000001</v>
          </cell>
          <cell r="C39">
            <v>2869.7044999999998</v>
          </cell>
          <cell r="D39">
            <v>6033.3089999999993</v>
          </cell>
          <cell r="E39">
            <v>5287.0449999999992</v>
          </cell>
          <cell r="G39">
            <v>16063.055499999999</v>
          </cell>
        </row>
        <row r="40">
          <cell r="A40" t="str">
            <v>020680</v>
          </cell>
          <cell r="B40">
            <v>2.5909999999999997</v>
          </cell>
          <cell r="C40">
            <v>3.9039999999999999</v>
          </cell>
          <cell r="D40">
            <v>0.13900000000000001</v>
          </cell>
          <cell r="E40">
            <v>34.650999999999996</v>
          </cell>
          <cell r="G40">
            <v>41.284999999999997</v>
          </cell>
        </row>
        <row r="41">
          <cell r="A41" t="str">
            <v>020699</v>
          </cell>
          <cell r="B41">
            <v>340.04300000000001</v>
          </cell>
          <cell r="C41">
            <v>2773.6690000000003</v>
          </cell>
          <cell r="D41">
            <v>3670.8139999999999</v>
          </cell>
          <cell r="E41">
            <v>4911.4724999999999</v>
          </cell>
          <cell r="G41">
            <v>11695.9985</v>
          </cell>
        </row>
        <row r="42">
          <cell r="A42" t="str">
            <v>020701</v>
          </cell>
          <cell r="C42">
            <v>7.4</v>
          </cell>
          <cell r="G42">
            <v>7.4</v>
          </cell>
        </row>
        <row r="43">
          <cell r="A43" t="str">
            <v>020704</v>
          </cell>
          <cell r="B43">
            <v>2.4500000000000002</v>
          </cell>
          <cell r="C43">
            <v>9.17</v>
          </cell>
          <cell r="D43">
            <v>2.15</v>
          </cell>
          <cell r="E43">
            <v>11.12</v>
          </cell>
          <cell r="G43">
            <v>24.89</v>
          </cell>
        </row>
        <row r="44">
          <cell r="A44" t="str">
            <v>020705</v>
          </cell>
          <cell r="B44">
            <v>22.38</v>
          </cell>
          <cell r="G44">
            <v>22.38</v>
          </cell>
        </row>
        <row r="45">
          <cell r="A45" t="str">
            <v>020780</v>
          </cell>
          <cell r="B45">
            <v>27972.829999999998</v>
          </cell>
          <cell r="C45">
            <v>24892.98</v>
          </cell>
          <cell r="D45">
            <v>29031.45</v>
          </cell>
          <cell r="E45">
            <v>35866.084999999999</v>
          </cell>
          <cell r="G45">
            <v>117763.345</v>
          </cell>
        </row>
        <row r="46">
          <cell r="A46" t="str">
            <v>020799</v>
          </cell>
          <cell r="B46">
            <v>102.92</v>
          </cell>
          <cell r="G46">
            <v>102.92</v>
          </cell>
        </row>
        <row r="47">
          <cell r="A47" t="str">
            <v>030104*</v>
          </cell>
          <cell r="B47">
            <v>6.3659999999999997</v>
          </cell>
          <cell r="C47">
            <v>8.4489999999999998</v>
          </cell>
          <cell r="D47">
            <v>61.763999999999996</v>
          </cell>
          <cell r="E47">
            <v>85.659000000000006</v>
          </cell>
          <cell r="G47">
            <v>162.238</v>
          </cell>
        </row>
        <row r="48">
          <cell r="A48" t="str">
            <v>030105</v>
          </cell>
          <cell r="B48">
            <v>774.43000000000006</v>
          </cell>
          <cell r="C48">
            <v>2055.62</v>
          </cell>
          <cell r="D48">
            <v>1141.8320000000001</v>
          </cell>
          <cell r="E48">
            <v>6438.3079999999991</v>
          </cell>
          <cell r="G48">
            <v>10410.189999999999</v>
          </cell>
        </row>
        <row r="49">
          <cell r="A49" t="str">
            <v>030182</v>
          </cell>
          <cell r="B49">
            <v>69.14</v>
          </cell>
          <cell r="C49">
            <v>188.8</v>
          </cell>
          <cell r="D49">
            <v>147.54</v>
          </cell>
          <cell r="G49">
            <v>405.48</v>
          </cell>
        </row>
        <row r="50">
          <cell r="A50" t="str">
            <v>030199</v>
          </cell>
          <cell r="B50">
            <v>1247.4775</v>
          </cell>
          <cell r="C50">
            <v>1335.4331999999999</v>
          </cell>
          <cell r="D50">
            <v>1062.7739999999999</v>
          </cell>
          <cell r="E50">
            <v>2072.8569999999995</v>
          </cell>
          <cell r="G50">
            <v>5718.5416999999998</v>
          </cell>
        </row>
        <row r="51">
          <cell r="A51" t="str">
            <v>030201*</v>
          </cell>
          <cell r="B51">
            <v>0.30199999999999999</v>
          </cell>
          <cell r="E51">
            <v>4.7</v>
          </cell>
          <cell r="G51">
            <v>5.0019999999999998</v>
          </cell>
        </row>
        <row r="52">
          <cell r="A52" t="str">
            <v>030299</v>
          </cell>
          <cell r="B52">
            <v>2.3E-2</v>
          </cell>
          <cell r="G52">
            <v>2.3E-2</v>
          </cell>
        </row>
        <row r="53">
          <cell r="A53" t="str">
            <v>030301</v>
          </cell>
          <cell r="E53">
            <v>11.18</v>
          </cell>
          <cell r="G53">
            <v>11.18</v>
          </cell>
        </row>
        <row r="54">
          <cell r="A54" t="str">
            <v>030307</v>
          </cell>
          <cell r="B54">
            <v>107003.436</v>
          </cell>
          <cell r="C54">
            <v>160112.71799999999</v>
          </cell>
          <cell r="D54">
            <v>100535.51700000001</v>
          </cell>
          <cell r="E54">
            <v>57958.962</v>
          </cell>
          <cell r="G54">
            <v>425610.63299999997</v>
          </cell>
        </row>
        <row r="55">
          <cell r="A55" t="str">
            <v>030308</v>
          </cell>
          <cell r="B55">
            <v>190852.34300000002</v>
          </cell>
          <cell r="C55">
            <v>206388.67599999998</v>
          </cell>
          <cell r="D55">
            <v>229503.71099999995</v>
          </cell>
          <cell r="E55">
            <v>229372.75099999999</v>
          </cell>
          <cell r="G55">
            <v>856117.48099999991</v>
          </cell>
        </row>
        <row r="56">
          <cell r="A56" t="str">
            <v>030310</v>
          </cell>
          <cell r="B56">
            <v>954.34</v>
          </cell>
          <cell r="C56">
            <v>781.14</v>
          </cell>
          <cell r="D56">
            <v>4391.5</v>
          </cell>
          <cell r="E56">
            <v>2118</v>
          </cell>
          <cell r="G56">
            <v>8244.98</v>
          </cell>
        </row>
        <row r="57">
          <cell r="A57" t="str">
            <v>030399</v>
          </cell>
          <cell r="B57">
            <v>3997.8095000000003</v>
          </cell>
          <cell r="C57">
            <v>3137.2460000000001</v>
          </cell>
          <cell r="D57">
            <v>2716.7583</v>
          </cell>
          <cell r="E57">
            <v>2443.77</v>
          </cell>
          <cell r="G57">
            <v>12295.5838</v>
          </cell>
        </row>
        <row r="58">
          <cell r="A58" t="str">
            <v>040101</v>
          </cell>
          <cell r="E58">
            <v>784.74</v>
          </cell>
          <cell r="G58">
            <v>784.74</v>
          </cell>
        </row>
        <row r="59">
          <cell r="A59" t="str">
            <v>040106</v>
          </cell>
          <cell r="E59">
            <v>24.75</v>
          </cell>
          <cell r="G59">
            <v>24.75</v>
          </cell>
        </row>
        <row r="60">
          <cell r="A60" t="str">
            <v>040107</v>
          </cell>
          <cell r="D60">
            <v>223</v>
          </cell>
          <cell r="E60">
            <v>1579.93</v>
          </cell>
          <cell r="G60">
            <v>1802.93</v>
          </cell>
        </row>
        <row r="61">
          <cell r="A61" t="str">
            <v>040108</v>
          </cell>
          <cell r="B61">
            <v>1.32</v>
          </cell>
          <cell r="C61">
            <v>4.7910000000000004</v>
          </cell>
          <cell r="E61">
            <v>647.17399999999998</v>
          </cell>
          <cell r="G61">
            <v>653.28499999999997</v>
          </cell>
        </row>
        <row r="62">
          <cell r="A62" t="str">
            <v>040109</v>
          </cell>
          <cell r="C62">
            <v>0.3</v>
          </cell>
          <cell r="E62">
            <v>2.1589999999999998</v>
          </cell>
          <cell r="G62">
            <v>2.4589999999999996</v>
          </cell>
        </row>
        <row r="63">
          <cell r="A63" t="str">
            <v>040199</v>
          </cell>
          <cell r="B63">
            <v>90.24199999999999</v>
          </cell>
          <cell r="C63">
            <v>445.38800000000003</v>
          </cell>
          <cell r="D63">
            <v>274.07799999999997</v>
          </cell>
          <cell r="E63">
            <v>378.62599999999998</v>
          </cell>
          <cell r="G63">
            <v>1188.3339999999998</v>
          </cell>
        </row>
        <row r="64">
          <cell r="A64" t="str">
            <v>040209</v>
          </cell>
          <cell r="B64">
            <v>4018.3049999999998</v>
          </cell>
          <cell r="C64">
            <v>401.16800000000001</v>
          </cell>
          <cell r="D64">
            <v>3450.252</v>
          </cell>
          <cell r="E64">
            <v>4172.9210000000003</v>
          </cell>
          <cell r="G64">
            <v>12042.646000000001</v>
          </cell>
        </row>
        <row r="65">
          <cell r="A65" t="str">
            <v>040216*</v>
          </cell>
          <cell r="B65">
            <v>7.0999999999999994E-2</v>
          </cell>
          <cell r="E65">
            <v>0.40600000000000003</v>
          </cell>
          <cell r="G65">
            <v>0.47700000000000004</v>
          </cell>
        </row>
        <row r="66">
          <cell r="A66" t="str">
            <v>040217</v>
          </cell>
          <cell r="C66">
            <v>0.71</v>
          </cell>
          <cell r="G66">
            <v>0.71</v>
          </cell>
        </row>
        <row r="67">
          <cell r="A67" t="str">
            <v>040219*</v>
          </cell>
          <cell r="B67">
            <v>26.7</v>
          </cell>
          <cell r="C67">
            <v>44.331000000000003</v>
          </cell>
          <cell r="G67">
            <v>71.031000000000006</v>
          </cell>
        </row>
        <row r="68">
          <cell r="A68" t="str">
            <v>040221</v>
          </cell>
          <cell r="B68">
            <v>9.3000000000000007</v>
          </cell>
          <cell r="C68">
            <v>38.520000000000003</v>
          </cell>
          <cell r="D68">
            <v>11.38</v>
          </cell>
          <cell r="E68">
            <v>13.1</v>
          </cell>
          <cell r="G68">
            <v>72.300000000000011</v>
          </cell>
        </row>
        <row r="69">
          <cell r="A69" t="str">
            <v>040222</v>
          </cell>
          <cell r="B69">
            <v>1212.6980999999998</v>
          </cell>
          <cell r="C69">
            <v>1659.4505000000001</v>
          </cell>
          <cell r="D69">
            <v>2281.3809999999994</v>
          </cell>
          <cell r="E69">
            <v>3032.0119999999997</v>
          </cell>
          <cell r="G69">
            <v>8185.5415999999996</v>
          </cell>
        </row>
        <row r="70">
          <cell r="A70" t="str">
            <v>040280</v>
          </cell>
          <cell r="E70">
            <v>0.55700000000000005</v>
          </cell>
          <cell r="G70">
            <v>0.55700000000000005</v>
          </cell>
        </row>
        <row r="71">
          <cell r="A71" t="str">
            <v>040299</v>
          </cell>
          <cell r="B71">
            <v>892.28699999999992</v>
          </cell>
          <cell r="C71">
            <v>969.05</v>
          </cell>
          <cell r="D71">
            <v>1339.9470000000001</v>
          </cell>
          <cell r="E71">
            <v>1059.5999999999999</v>
          </cell>
          <cell r="G71">
            <v>4260.884</v>
          </cell>
        </row>
        <row r="72">
          <cell r="A72" t="str">
            <v>050103*</v>
          </cell>
          <cell r="B72">
            <v>21.021000000000001</v>
          </cell>
          <cell r="C72">
            <v>0.7</v>
          </cell>
          <cell r="E72">
            <v>9</v>
          </cell>
          <cell r="G72">
            <v>30.721</v>
          </cell>
        </row>
        <row r="73">
          <cell r="A73" t="str">
            <v>050106*</v>
          </cell>
          <cell r="B73">
            <v>7.6</v>
          </cell>
          <cell r="C73">
            <v>0.72</v>
          </cell>
          <cell r="D73">
            <v>0.38</v>
          </cell>
          <cell r="G73">
            <v>8.7000000000000011</v>
          </cell>
        </row>
        <row r="74">
          <cell r="A74" t="str">
            <v>050117</v>
          </cell>
          <cell r="C74">
            <v>2.6</v>
          </cell>
          <cell r="G74">
            <v>2.6</v>
          </cell>
        </row>
        <row r="75">
          <cell r="A75" t="str">
            <v>050604</v>
          </cell>
          <cell r="B75">
            <v>2.6</v>
          </cell>
          <cell r="C75">
            <v>1.92</v>
          </cell>
          <cell r="D75">
            <v>2.7450000000000001</v>
          </cell>
          <cell r="E75">
            <v>9.1300000000000008</v>
          </cell>
          <cell r="G75">
            <v>16.395</v>
          </cell>
        </row>
        <row r="76">
          <cell r="A76" t="str">
            <v>050799</v>
          </cell>
          <cell r="B76">
            <v>63.823999999999998</v>
          </cell>
          <cell r="C76">
            <v>94.1601</v>
          </cell>
          <cell r="D76">
            <v>54.85</v>
          </cell>
          <cell r="E76">
            <v>31.936</v>
          </cell>
          <cell r="G76">
            <v>244.77010000000001</v>
          </cell>
        </row>
        <row r="77">
          <cell r="A77" t="str">
            <v>060101*</v>
          </cell>
          <cell r="B77">
            <v>0.503</v>
          </cell>
          <cell r="C77">
            <v>0.13500000000000001</v>
          </cell>
          <cell r="D77">
            <v>0.26500000000000001</v>
          </cell>
          <cell r="E77">
            <v>1.024</v>
          </cell>
          <cell r="G77">
            <v>1.927</v>
          </cell>
        </row>
        <row r="78">
          <cell r="A78" t="str">
            <v>060102*</v>
          </cell>
          <cell r="B78">
            <v>0.79500000000000004</v>
          </cell>
          <cell r="C78">
            <v>3.4000000000000002E-2</v>
          </cell>
          <cell r="E78">
            <v>0.06</v>
          </cell>
          <cell r="G78">
            <v>0.88900000000000001</v>
          </cell>
        </row>
        <row r="79">
          <cell r="A79" t="str">
            <v>060104*</v>
          </cell>
          <cell r="B79">
            <v>3.15</v>
          </cell>
          <cell r="C79">
            <v>1.238</v>
          </cell>
          <cell r="D79">
            <v>1.694</v>
          </cell>
          <cell r="E79">
            <v>2.3759999999999999</v>
          </cell>
          <cell r="G79">
            <v>8.4580000000000002</v>
          </cell>
        </row>
        <row r="80">
          <cell r="A80" t="str">
            <v>060105*</v>
          </cell>
          <cell r="B80">
            <v>4.0000000000000001E-3</v>
          </cell>
          <cell r="E80">
            <v>0.84</v>
          </cell>
          <cell r="G80">
            <v>0.84399999999999997</v>
          </cell>
        </row>
        <row r="81">
          <cell r="A81" t="str">
            <v>060106*</v>
          </cell>
          <cell r="B81">
            <v>0.152</v>
          </cell>
          <cell r="C81">
            <v>0.34399999999999997</v>
          </cell>
          <cell r="D81">
            <v>0.34299999999999997</v>
          </cell>
          <cell r="E81">
            <v>1.0329999999999999</v>
          </cell>
          <cell r="G81">
            <v>1.8719999999999999</v>
          </cell>
        </row>
        <row r="82">
          <cell r="A82" t="str">
            <v>060199</v>
          </cell>
          <cell r="D82">
            <v>0.61</v>
          </cell>
          <cell r="E82">
            <v>5.9470000000000001</v>
          </cell>
          <cell r="G82">
            <v>6.5570000000000004</v>
          </cell>
        </row>
        <row r="83">
          <cell r="A83" t="str">
            <v>060203*</v>
          </cell>
          <cell r="B83">
            <v>0.6</v>
          </cell>
          <cell r="E83">
            <v>0.16999999999999998</v>
          </cell>
          <cell r="G83">
            <v>0.77</v>
          </cell>
        </row>
        <row r="84">
          <cell r="A84" t="str">
            <v>060204*</v>
          </cell>
          <cell r="B84">
            <v>51.463999999999999</v>
          </cell>
          <cell r="C84">
            <v>45.634999999999998</v>
          </cell>
          <cell r="D84">
            <v>22.382999999999996</v>
          </cell>
          <cell r="E84">
            <v>28.185999999999996</v>
          </cell>
          <cell r="G84">
            <v>147.66799999999998</v>
          </cell>
        </row>
        <row r="85">
          <cell r="A85" t="str">
            <v>060299</v>
          </cell>
          <cell r="C85">
            <v>7.0000000000000007E-2</v>
          </cell>
          <cell r="G85">
            <v>7.0000000000000007E-2</v>
          </cell>
        </row>
        <row r="86">
          <cell r="A86" t="str">
            <v>060311*</v>
          </cell>
          <cell r="E86">
            <v>0.05</v>
          </cell>
          <cell r="G86">
            <v>0.05</v>
          </cell>
        </row>
        <row r="87">
          <cell r="A87" t="str">
            <v>060313*</v>
          </cell>
          <cell r="B87">
            <v>14.739000000000001</v>
          </cell>
          <cell r="C87">
            <v>1.4440000000000002</v>
          </cell>
          <cell r="D87">
            <v>11.18</v>
          </cell>
          <cell r="E87">
            <v>68.495000000000005</v>
          </cell>
          <cell r="G87">
            <v>95.858000000000004</v>
          </cell>
        </row>
        <row r="88">
          <cell r="A88" t="str">
            <v>060314</v>
          </cell>
          <cell r="B88">
            <v>9.9039000000000001</v>
          </cell>
          <cell r="C88">
            <v>10.520000000000001</v>
          </cell>
          <cell r="E88">
            <v>40.03</v>
          </cell>
          <cell r="G88">
            <v>60.453900000000004</v>
          </cell>
        </row>
        <row r="89">
          <cell r="A89" t="str">
            <v>060315*</v>
          </cell>
          <cell r="B89">
            <v>3.11</v>
          </cell>
          <cell r="C89">
            <v>3.72</v>
          </cell>
          <cell r="D89">
            <v>3.5219999999999998</v>
          </cell>
          <cell r="E89">
            <v>1.3580000000000001</v>
          </cell>
          <cell r="G89">
            <v>11.71</v>
          </cell>
        </row>
        <row r="90">
          <cell r="A90" t="str">
            <v>060316</v>
          </cell>
          <cell r="C90">
            <v>20.111999999999998</v>
          </cell>
          <cell r="G90">
            <v>20.111999999999998</v>
          </cell>
        </row>
        <row r="91">
          <cell r="A91" t="str">
            <v>060399</v>
          </cell>
          <cell r="B91">
            <v>38.344000000000001</v>
          </cell>
          <cell r="D91">
            <v>18.860999999999997</v>
          </cell>
          <cell r="E91">
            <v>0.11799999999999999</v>
          </cell>
          <cell r="G91">
            <v>57.323</v>
          </cell>
        </row>
        <row r="92">
          <cell r="A92" t="str">
            <v>060403*</v>
          </cell>
          <cell r="E92">
            <v>6.0000000000000001E-3</v>
          </cell>
          <cell r="G92">
            <v>6.0000000000000001E-3</v>
          </cell>
        </row>
        <row r="93">
          <cell r="A93" t="str">
            <v>060404*</v>
          </cell>
          <cell r="B93">
            <v>6.5000000000000002E-2</v>
          </cell>
          <cell r="C93">
            <v>0.29900000000000004</v>
          </cell>
          <cell r="D93">
            <v>0.11810000000000001</v>
          </cell>
          <cell r="E93">
            <v>0.4889</v>
          </cell>
          <cell r="G93">
            <v>0.97100000000000009</v>
          </cell>
        </row>
        <row r="94">
          <cell r="A94" t="str">
            <v>060405*</v>
          </cell>
          <cell r="C94">
            <v>3.39</v>
          </cell>
          <cell r="G94">
            <v>3.39</v>
          </cell>
        </row>
        <row r="95">
          <cell r="A95" t="str">
            <v>060499</v>
          </cell>
          <cell r="C95">
            <v>5.25</v>
          </cell>
          <cell r="D95">
            <v>5</v>
          </cell>
          <cell r="G95">
            <v>10.25</v>
          </cell>
        </row>
        <row r="96">
          <cell r="A96" t="str">
            <v>060503</v>
          </cell>
          <cell r="E96">
            <v>582.61</v>
          </cell>
          <cell r="G96">
            <v>582.61</v>
          </cell>
        </row>
        <row r="97">
          <cell r="A97" t="str">
            <v>060603</v>
          </cell>
          <cell r="C97">
            <v>1.135</v>
          </cell>
          <cell r="G97">
            <v>1.135</v>
          </cell>
        </row>
        <row r="98">
          <cell r="A98" t="str">
            <v>060704*</v>
          </cell>
          <cell r="C98">
            <v>0.16</v>
          </cell>
          <cell r="E98">
            <v>0.55500000000000005</v>
          </cell>
          <cell r="G98">
            <v>0.71500000000000008</v>
          </cell>
        </row>
        <row r="99">
          <cell r="A99" t="str">
            <v>060899</v>
          </cell>
          <cell r="B99">
            <v>271.05399999999997</v>
          </cell>
          <cell r="C99">
            <v>206.21899999999997</v>
          </cell>
          <cell r="D99">
            <v>315.404</v>
          </cell>
          <cell r="E99">
            <v>176.73500000000001</v>
          </cell>
          <cell r="G99">
            <v>969.41199999999992</v>
          </cell>
        </row>
        <row r="100">
          <cell r="A100" t="str">
            <v>061002*</v>
          </cell>
          <cell r="C100">
            <v>0.19600000000000001</v>
          </cell>
          <cell r="G100">
            <v>0.19600000000000001</v>
          </cell>
        </row>
        <row r="101">
          <cell r="A101" t="str">
            <v>061301*</v>
          </cell>
          <cell r="B101">
            <v>0.13600000000000001</v>
          </cell>
          <cell r="G101">
            <v>0.13600000000000001</v>
          </cell>
        </row>
        <row r="102">
          <cell r="A102" t="str">
            <v>061302*</v>
          </cell>
          <cell r="B102">
            <v>4.4160000000000004</v>
          </cell>
          <cell r="C102">
            <v>3.33</v>
          </cell>
          <cell r="E102">
            <v>5.5819999999999999</v>
          </cell>
          <cell r="G102">
            <v>13.327999999999999</v>
          </cell>
        </row>
        <row r="103">
          <cell r="A103" t="str">
            <v>061303</v>
          </cell>
          <cell r="B103">
            <v>0.375</v>
          </cell>
          <cell r="G103">
            <v>0.375</v>
          </cell>
        </row>
        <row r="104">
          <cell r="A104" t="str">
            <v>061399</v>
          </cell>
          <cell r="C104">
            <v>11.36</v>
          </cell>
          <cell r="D104">
            <v>5.68</v>
          </cell>
          <cell r="E104">
            <v>7.0839999999999996</v>
          </cell>
          <cell r="G104">
            <v>24.123999999999999</v>
          </cell>
        </row>
        <row r="105">
          <cell r="A105" t="str">
            <v>070101*</v>
          </cell>
          <cell r="B105">
            <v>0.68899999999999995</v>
          </cell>
          <cell r="C105">
            <v>0.21</v>
          </cell>
          <cell r="D105">
            <v>1.002</v>
          </cell>
          <cell r="E105">
            <v>1.232</v>
          </cell>
          <cell r="G105">
            <v>3.133</v>
          </cell>
        </row>
        <row r="106">
          <cell r="A106" t="str">
            <v>070103*</v>
          </cell>
          <cell r="B106">
            <v>4.0090000000000003</v>
          </cell>
          <cell r="C106">
            <v>7.3660000000000005</v>
          </cell>
          <cell r="D106">
            <v>0.36</v>
          </cell>
          <cell r="G106">
            <v>11.734999999999999</v>
          </cell>
        </row>
        <row r="107">
          <cell r="A107" t="str">
            <v>070104*</v>
          </cell>
          <cell r="B107">
            <v>118.205</v>
          </cell>
          <cell r="C107">
            <v>151.90709999999999</v>
          </cell>
          <cell r="D107">
            <v>194.67400000000001</v>
          </cell>
          <cell r="E107">
            <v>253.51</v>
          </cell>
          <cell r="G107">
            <v>718.29610000000002</v>
          </cell>
        </row>
        <row r="108">
          <cell r="A108" t="str">
            <v>070107*</v>
          </cell>
          <cell r="B108">
            <v>0.97099999999999997</v>
          </cell>
          <cell r="C108">
            <v>0.34300000000000003</v>
          </cell>
          <cell r="D108">
            <v>1.782</v>
          </cell>
          <cell r="E108">
            <v>0.48499999999999999</v>
          </cell>
          <cell r="G108">
            <v>3.581</v>
          </cell>
        </row>
        <row r="109">
          <cell r="A109" t="str">
            <v>070108*</v>
          </cell>
          <cell r="B109">
            <v>11.828999999999999</v>
          </cell>
          <cell r="C109">
            <v>46.459000000000003</v>
          </cell>
          <cell r="D109">
            <v>71.996000000000009</v>
          </cell>
          <cell r="E109">
            <v>101.861</v>
          </cell>
          <cell r="G109">
            <v>232.14500000000004</v>
          </cell>
        </row>
        <row r="110">
          <cell r="A110" t="str">
            <v>070110*</v>
          </cell>
          <cell r="B110">
            <v>0.53800000000000003</v>
          </cell>
          <cell r="C110">
            <v>0.25</v>
          </cell>
          <cell r="E110">
            <v>0.876</v>
          </cell>
          <cell r="G110">
            <v>1.6640000000000001</v>
          </cell>
        </row>
        <row r="111">
          <cell r="A111" t="str">
            <v>070111*</v>
          </cell>
          <cell r="C111">
            <v>2.2000000000000002</v>
          </cell>
          <cell r="E111">
            <v>2.02</v>
          </cell>
          <cell r="G111">
            <v>4.2200000000000006</v>
          </cell>
        </row>
        <row r="112">
          <cell r="A112" t="str">
            <v>070180</v>
          </cell>
          <cell r="B112">
            <v>19.079999999999998</v>
          </cell>
          <cell r="C112">
            <v>13</v>
          </cell>
          <cell r="G112">
            <v>32.08</v>
          </cell>
        </row>
        <row r="113">
          <cell r="A113" t="str">
            <v>070199</v>
          </cell>
          <cell r="B113">
            <v>10.008000000000001</v>
          </cell>
          <cell r="C113">
            <v>10.089</v>
          </cell>
          <cell r="D113">
            <v>4.2180000000000009</v>
          </cell>
          <cell r="E113">
            <v>38.445999999999998</v>
          </cell>
          <cell r="G113">
            <v>62.760999999999996</v>
          </cell>
        </row>
        <row r="114">
          <cell r="A114" t="str">
            <v>070201*</v>
          </cell>
          <cell r="B114">
            <v>21.3</v>
          </cell>
          <cell r="E114">
            <v>1.32</v>
          </cell>
          <cell r="G114">
            <v>22.62</v>
          </cell>
        </row>
        <row r="115">
          <cell r="A115" t="str">
            <v>070203*</v>
          </cell>
          <cell r="B115">
            <v>0.93500000000000005</v>
          </cell>
          <cell r="C115">
            <v>0.4</v>
          </cell>
          <cell r="D115">
            <v>0.114</v>
          </cell>
          <cell r="E115">
            <v>9.2999999999999999E-2</v>
          </cell>
          <cell r="G115">
            <v>1.542</v>
          </cell>
        </row>
        <row r="116">
          <cell r="A116" t="str">
            <v>070204*</v>
          </cell>
          <cell r="B116">
            <v>47.458999999999989</v>
          </cell>
          <cell r="C116">
            <v>90.600999999999999</v>
          </cell>
          <cell r="D116">
            <v>140.80500000000001</v>
          </cell>
          <cell r="E116">
            <v>263.48399999999998</v>
          </cell>
          <cell r="G116">
            <v>542.34899999999993</v>
          </cell>
        </row>
        <row r="117">
          <cell r="A117" t="str">
            <v>070207*</v>
          </cell>
          <cell r="C117">
            <v>0.39</v>
          </cell>
          <cell r="D117">
            <v>0.93300000000000016</v>
          </cell>
          <cell r="E117">
            <v>1.8069999999999999</v>
          </cell>
          <cell r="G117">
            <v>3.13</v>
          </cell>
        </row>
        <row r="118">
          <cell r="A118" t="str">
            <v>070208*</v>
          </cell>
          <cell r="B118">
            <v>87.158999999999992</v>
          </cell>
          <cell r="C118">
            <v>13.417999999999997</v>
          </cell>
          <cell r="D118">
            <v>61.339000000000006</v>
          </cell>
          <cell r="E118">
            <v>38.674000000000007</v>
          </cell>
          <cell r="G118">
            <v>200.59</v>
          </cell>
        </row>
        <row r="119">
          <cell r="A119" t="str">
            <v>070213</v>
          </cell>
          <cell r="B119">
            <v>30068.891000000003</v>
          </cell>
          <cell r="C119">
            <v>32412.035299999996</v>
          </cell>
          <cell r="D119">
            <v>37365.715599999996</v>
          </cell>
          <cell r="E119">
            <v>36860.144099999998</v>
          </cell>
          <cell r="G119">
            <v>136706.78599999999</v>
          </cell>
        </row>
        <row r="120">
          <cell r="A120" t="str">
            <v>070214*</v>
          </cell>
          <cell r="B120">
            <v>62.703000000000003</v>
          </cell>
          <cell r="C120">
            <v>43.747</v>
          </cell>
          <cell r="D120">
            <v>116.35810000000001</v>
          </cell>
          <cell r="E120">
            <v>112.54899999999999</v>
          </cell>
          <cell r="G120">
            <v>335.3571</v>
          </cell>
        </row>
        <row r="121">
          <cell r="A121" t="str">
            <v>070215</v>
          </cell>
          <cell r="B121">
            <v>0.28299999999999997</v>
          </cell>
          <cell r="C121">
            <v>5.9109999999999996</v>
          </cell>
          <cell r="D121">
            <v>8.1379999999999999</v>
          </cell>
          <cell r="E121">
            <v>2.74</v>
          </cell>
          <cell r="G121">
            <v>17.072000000000003</v>
          </cell>
        </row>
        <row r="122">
          <cell r="A122" t="str">
            <v>070216*</v>
          </cell>
          <cell r="B122">
            <v>3.0369999999999999</v>
          </cell>
          <cell r="G122">
            <v>3.0369999999999999</v>
          </cell>
        </row>
        <row r="123">
          <cell r="A123" t="str">
            <v>070217</v>
          </cell>
          <cell r="B123">
            <v>769.245</v>
          </cell>
          <cell r="C123">
            <v>968.9140000000001</v>
          </cell>
          <cell r="D123">
            <v>1171.0920000000001</v>
          </cell>
          <cell r="E123">
            <v>1412.8710000000001</v>
          </cell>
          <cell r="G123">
            <v>4322.1220000000003</v>
          </cell>
        </row>
        <row r="124">
          <cell r="A124" t="str">
            <v>070280</v>
          </cell>
          <cell r="B124">
            <v>925.06059999999991</v>
          </cell>
          <cell r="C124">
            <v>2196.7431000000001</v>
          </cell>
          <cell r="D124">
            <v>3132.1270000000004</v>
          </cell>
          <cell r="E124">
            <v>3563.1639999999993</v>
          </cell>
          <cell r="G124">
            <v>9817.0946999999996</v>
          </cell>
        </row>
        <row r="125">
          <cell r="A125" t="str">
            <v>070299</v>
          </cell>
          <cell r="B125">
            <v>2281.6627000000003</v>
          </cell>
          <cell r="C125">
            <v>2116.3657999999996</v>
          </cell>
          <cell r="D125">
            <v>1850.1677000000002</v>
          </cell>
          <cell r="E125">
            <v>2322.1219999999998</v>
          </cell>
          <cell r="G125">
            <v>8570.3181999999997</v>
          </cell>
        </row>
        <row r="126">
          <cell r="A126" t="str">
            <v>070304*</v>
          </cell>
          <cell r="B126">
            <v>1.089</v>
          </cell>
          <cell r="C126">
            <v>1.5230000000000001</v>
          </cell>
          <cell r="D126">
            <v>1.38</v>
          </cell>
          <cell r="E126">
            <v>1.365</v>
          </cell>
          <cell r="G126">
            <v>5.3570000000000002</v>
          </cell>
        </row>
        <row r="127">
          <cell r="A127" t="str">
            <v>070401*</v>
          </cell>
          <cell r="C127">
            <v>2.6079999999999997</v>
          </cell>
          <cell r="D127">
            <v>1.228</v>
          </cell>
          <cell r="E127">
            <v>1.9</v>
          </cell>
          <cell r="G127">
            <v>5.7359999999999989</v>
          </cell>
        </row>
        <row r="128">
          <cell r="A128" t="str">
            <v>070404*</v>
          </cell>
          <cell r="D128">
            <v>0.16</v>
          </cell>
          <cell r="E128">
            <v>0.95</v>
          </cell>
          <cell r="G128">
            <v>1.1099999999999999</v>
          </cell>
        </row>
        <row r="129">
          <cell r="A129" t="str">
            <v>070413*</v>
          </cell>
          <cell r="C129">
            <v>2E-3</v>
          </cell>
          <cell r="E129">
            <v>2E-3</v>
          </cell>
          <cell r="G129">
            <v>4.0000000000000001E-3</v>
          </cell>
        </row>
        <row r="130">
          <cell r="A130" t="str">
            <v>070480*</v>
          </cell>
          <cell r="C130">
            <v>1.831</v>
          </cell>
          <cell r="D130">
            <v>2.0419999999999998</v>
          </cell>
          <cell r="E130">
            <v>2.3810000000000002</v>
          </cell>
          <cell r="G130">
            <v>6.2539999999999996</v>
          </cell>
        </row>
        <row r="131">
          <cell r="A131" t="str">
            <v>070481</v>
          </cell>
          <cell r="B131">
            <v>7.4999999999999997E-2</v>
          </cell>
          <cell r="C131">
            <v>3.7060000000000004</v>
          </cell>
          <cell r="E131">
            <v>0.18</v>
          </cell>
          <cell r="G131">
            <v>3.9610000000000007</v>
          </cell>
        </row>
        <row r="132">
          <cell r="A132" t="str">
            <v>070499</v>
          </cell>
          <cell r="C132">
            <v>0.05</v>
          </cell>
          <cell r="G132">
            <v>0.05</v>
          </cell>
        </row>
        <row r="133">
          <cell r="A133" t="str">
            <v>070501*</v>
          </cell>
          <cell r="B133">
            <v>7.2</v>
          </cell>
          <cell r="G133">
            <v>7.2</v>
          </cell>
        </row>
        <row r="134">
          <cell r="A134" t="str">
            <v>070513*</v>
          </cell>
          <cell r="B134">
            <v>2.2450000000000001</v>
          </cell>
          <cell r="E134">
            <v>2.4060000000000001</v>
          </cell>
          <cell r="G134">
            <v>4.6509999999999998</v>
          </cell>
        </row>
        <row r="135">
          <cell r="A135" t="str">
            <v>070514</v>
          </cell>
          <cell r="B135">
            <v>62.17</v>
          </cell>
          <cell r="C135">
            <v>31.62</v>
          </cell>
          <cell r="E135">
            <v>2.1150000000000002</v>
          </cell>
          <cell r="G135">
            <v>95.905000000000001</v>
          </cell>
        </row>
        <row r="136">
          <cell r="A136" t="str">
            <v>070580*</v>
          </cell>
          <cell r="B136">
            <v>0.92</v>
          </cell>
          <cell r="E136">
            <v>0.69399999999999995</v>
          </cell>
          <cell r="G136">
            <v>1.6139999999999999</v>
          </cell>
        </row>
        <row r="137">
          <cell r="A137" t="str">
            <v>070581</v>
          </cell>
          <cell r="B137">
            <v>6.02</v>
          </cell>
          <cell r="E137">
            <v>1.3720000000000001</v>
          </cell>
          <cell r="G137">
            <v>7.3919999999999995</v>
          </cell>
        </row>
        <row r="138">
          <cell r="A138" t="str">
            <v>070599</v>
          </cell>
          <cell r="B138">
            <v>0.94</v>
          </cell>
          <cell r="D138">
            <v>3.28</v>
          </cell>
          <cell r="G138">
            <v>4.22</v>
          </cell>
        </row>
        <row r="139">
          <cell r="A139" t="str">
            <v>070601*</v>
          </cell>
          <cell r="B139">
            <v>0.77100000000000002</v>
          </cell>
          <cell r="C139">
            <v>58.138999999999996</v>
          </cell>
          <cell r="D139">
            <v>54.307000000000002</v>
          </cell>
          <cell r="E139">
            <v>65.099999999999994</v>
          </cell>
          <cell r="G139">
            <v>178.31700000000001</v>
          </cell>
        </row>
        <row r="140">
          <cell r="A140" t="str">
            <v>070603*</v>
          </cell>
          <cell r="C140">
            <v>2.1000000000000001E-2</v>
          </cell>
          <cell r="G140">
            <v>2.1000000000000001E-2</v>
          </cell>
        </row>
        <row r="141">
          <cell r="A141" t="str">
            <v>070604*</v>
          </cell>
          <cell r="B141">
            <v>2.98</v>
          </cell>
          <cell r="C141">
            <v>35.393000000000001</v>
          </cell>
          <cell r="D141">
            <v>2.7090000000000001</v>
          </cell>
          <cell r="E141">
            <v>13.367999999999999</v>
          </cell>
          <cell r="G141">
            <v>54.45</v>
          </cell>
        </row>
        <row r="142">
          <cell r="A142" t="str">
            <v>070681</v>
          </cell>
          <cell r="B142">
            <v>2.2279999999999998</v>
          </cell>
          <cell r="C142">
            <v>29.633000000000003</v>
          </cell>
          <cell r="D142">
            <v>85.785000000000011</v>
          </cell>
          <cell r="E142">
            <v>100.116</v>
          </cell>
          <cell r="G142">
            <v>217.762</v>
          </cell>
        </row>
        <row r="143">
          <cell r="A143" t="str">
            <v>070699</v>
          </cell>
          <cell r="B143">
            <v>50.676299999999998</v>
          </cell>
          <cell r="C143">
            <v>98.177400000000006</v>
          </cell>
          <cell r="D143">
            <v>131.7473</v>
          </cell>
          <cell r="E143">
            <v>171.56699999999998</v>
          </cell>
          <cell r="G143">
            <v>452.16800000000001</v>
          </cell>
        </row>
        <row r="144">
          <cell r="A144" t="str">
            <v>070703*</v>
          </cell>
          <cell r="B144">
            <v>0.09</v>
          </cell>
          <cell r="C144">
            <v>0.251</v>
          </cell>
          <cell r="D144">
            <v>1.8020000000000003</v>
          </cell>
          <cell r="E144">
            <v>0.58399999999999996</v>
          </cell>
          <cell r="G144">
            <v>2.7270000000000003</v>
          </cell>
        </row>
        <row r="145">
          <cell r="A145" t="str">
            <v>070704*</v>
          </cell>
          <cell r="B145">
            <v>16.55</v>
          </cell>
          <cell r="C145">
            <v>9.7569999999999997</v>
          </cell>
          <cell r="D145">
            <v>13.484999999999999</v>
          </cell>
          <cell r="E145">
            <v>26.298000000000002</v>
          </cell>
          <cell r="G145">
            <v>66.09</v>
          </cell>
        </row>
        <row r="146">
          <cell r="A146" t="str">
            <v>070707*</v>
          </cell>
          <cell r="C146">
            <v>4.5999999999999999E-2</v>
          </cell>
          <cell r="G146">
            <v>4.5999999999999999E-2</v>
          </cell>
        </row>
        <row r="147">
          <cell r="A147" t="str">
            <v>070712</v>
          </cell>
          <cell r="B147">
            <v>5.968</v>
          </cell>
          <cell r="C147">
            <v>6.84</v>
          </cell>
          <cell r="D147">
            <v>8.1639999999999997</v>
          </cell>
          <cell r="E147">
            <v>0.66299999999999992</v>
          </cell>
          <cell r="G147">
            <v>21.635000000000002</v>
          </cell>
        </row>
        <row r="148">
          <cell r="A148" t="str">
            <v>070799</v>
          </cell>
          <cell r="B148">
            <v>0.42199999999999993</v>
          </cell>
          <cell r="C148">
            <v>0.56100000000000005</v>
          </cell>
          <cell r="D148">
            <v>9980.0249999999996</v>
          </cell>
          <cell r="E148">
            <v>2.0950000000000002</v>
          </cell>
          <cell r="G148">
            <v>9983.1029999999992</v>
          </cell>
        </row>
        <row r="149">
          <cell r="A149" t="str">
            <v>080111*</v>
          </cell>
          <cell r="B149">
            <v>497.54669999999999</v>
          </cell>
          <cell r="C149">
            <v>484.63430000000005</v>
          </cell>
          <cell r="D149">
            <v>513.16149999999993</v>
          </cell>
          <cell r="E149">
            <v>822.86309999999992</v>
          </cell>
          <cell r="G149">
            <v>2318.2055999999998</v>
          </cell>
        </row>
        <row r="150">
          <cell r="A150" t="str">
            <v>080112</v>
          </cell>
          <cell r="B150">
            <v>946.29690000000005</v>
          </cell>
          <cell r="C150">
            <v>1086.0180000000003</v>
          </cell>
          <cell r="D150">
            <v>918.64859999999987</v>
          </cell>
          <cell r="E150">
            <v>1033.4090000000001</v>
          </cell>
          <cell r="G150">
            <v>3984.3725000000004</v>
          </cell>
        </row>
        <row r="151">
          <cell r="A151" t="str">
            <v>080113*</v>
          </cell>
          <cell r="B151">
            <v>120.014</v>
          </cell>
          <cell r="C151">
            <v>175.93799999999999</v>
          </cell>
          <cell r="D151">
            <v>220.85000000000002</v>
          </cell>
          <cell r="E151">
            <v>198.46099999999998</v>
          </cell>
          <cell r="G151">
            <v>715.26300000000003</v>
          </cell>
        </row>
        <row r="152">
          <cell r="A152" t="str">
            <v>080114</v>
          </cell>
          <cell r="B152">
            <v>12.878</v>
          </cell>
          <cell r="C152">
            <v>8.6449999999999996</v>
          </cell>
          <cell r="D152">
            <v>10.931999999999999</v>
          </cell>
          <cell r="E152">
            <v>39.06</v>
          </cell>
          <cell r="G152">
            <v>71.515000000000001</v>
          </cell>
        </row>
        <row r="153">
          <cell r="A153" t="str">
            <v>080115*</v>
          </cell>
          <cell r="B153">
            <v>227.28009999999998</v>
          </cell>
          <cell r="C153">
            <v>186.733</v>
          </cell>
          <cell r="D153">
            <v>147.84199999999998</v>
          </cell>
          <cell r="E153">
            <v>187.50700000000001</v>
          </cell>
          <cell r="G153">
            <v>749.36210000000005</v>
          </cell>
        </row>
        <row r="154">
          <cell r="A154" t="str">
            <v>080116</v>
          </cell>
          <cell r="B154">
            <v>125.675</v>
          </cell>
          <cell r="C154">
            <v>157.55800000000002</v>
          </cell>
          <cell r="D154">
            <v>149.41</v>
          </cell>
          <cell r="E154">
            <v>118.536</v>
          </cell>
          <cell r="G154">
            <v>551.17900000000009</v>
          </cell>
        </row>
        <row r="155">
          <cell r="A155" t="str">
            <v>080117*</v>
          </cell>
          <cell r="B155">
            <v>87.294000000000011</v>
          </cell>
          <cell r="C155">
            <v>101.12700000000001</v>
          </cell>
          <cell r="D155">
            <v>70.853999999999999</v>
          </cell>
          <cell r="E155">
            <v>104.619</v>
          </cell>
          <cell r="G155">
            <v>363.89400000000001</v>
          </cell>
        </row>
        <row r="156">
          <cell r="A156" t="str">
            <v>080118</v>
          </cell>
          <cell r="B156">
            <v>116.2441</v>
          </cell>
          <cell r="C156">
            <v>184.93350000000001</v>
          </cell>
          <cell r="D156">
            <v>136.358</v>
          </cell>
          <cell r="E156">
            <v>141.04400000000001</v>
          </cell>
          <cell r="G156">
            <v>578.57960000000003</v>
          </cell>
        </row>
        <row r="157">
          <cell r="A157" t="str">
            <v>080119*</v>
          </cell>
          <cell r="B157">
            <v>59.887</v>
          </cell>
          <cell r="C157">
            <v>60.11099999999999</v>
          </cell>
          <cell r="D157">
            <v>89.872100000000017</v>
          </cell>
          <cell r="E157">
            <v>6.706999999999999</v>
          </cell>
          <cell r="G157">
            <v>216.5771</v>
          </cell>
        </row>
        <row r="158">
          <cell r="A158" t="str">
            <v>080120</v>
          </cell>
          <cell r="B158">
            <v>1712.58</v>
          </cell>
          <cell r="C158">
            <v>1702.4050000000002</v>
          </cell>
          <cell r="D158">
            <v>1913.021</v>
          </cell>
          <cell r="E158">
            <v>1678.232</v>
          </cell>
          <cell r="G158">
            <v>7006.2380000000003</v>
          </cell>
        </row>
        <row r="159">
          <cell r="A159" t="str">
            <v>080121*</v>
          </cell>
          <cell r="B159">
            <v>4.399</v>
          </cell>
          <cell r="C159">
            <v>4.8220000000000001</v>
          </cell>
          <cell r="D159">
            <v>1.78</v>
          </cell>
          <cell r="E159">
            <v>0.7</v>
          </cell>
          <cell r="G159">
            <v>11.700999999999999</v>
          </cell>
        </row>
        <row r="160">
          <cell r="A160" t="str">
            <v>080199</v>
          </cell>
          <cell r="B160">
            <v>47.116</v>
          </cell>
          <cell r="C160">
            <v>104.8351</v>
          </cell>
          <cell r="D160">
            <v>95.879499999999993</v>
          </cell>
          <cell r="E160">
            <v>74.179999999999993</v>
          </cell>
          <cell r="G160">
            <v>322.01060000000001</v>
          </cell>
        </row>
        <row r="161">
          <cell r="A161" t="str">
            <v>080201</v>
          </cell>
          <cell r="B161">
            <v>154.44129999999998</v>
          </cell>
          <cell r="C161">
            <v>184.95599999999999</v>
          </cell>
          <cell r="D161">
            <v>219.51710000000003</v>
          </cell>
          <cell r="E161">
            <v>282.51650000000001</v>
          </cell>
          <cell r="G161">
            <v>841.43090000000007</v>
          </cell>
        </row>
        <row r="162">
          <cell r="A162" t="str">
            <v>080299</v>
          </cell>
          <cell r="B162">
            <v>1.988</v>
          </cell>
          <cell r="C162">
            <v>1.55</v>
          </cell>
          <cell r="D162">
            <v>2.4700000000000002</v>
          </cell>
          <cell r="E162">
            <v>2.27</v>
          </cell>
          <cell r="G162">
            <v>8.2780000000000005</v>
          </cell>
        </row>
        <row r="163">
          <cell r="A163" t="str">
            <v>080307</v>
          </cell>
          <cell r="B163">
            <v>6.9669999999999996</v>
          </cell>
          <cell r="C163">
            <v>13.491999999999999</v>
          </cell>
          <cell r="D163">
            <v>17.484999999999999</v>
          </cell>
          <cell r="E163">
            <v>10.087</v>
          </cell>
          <cell r="G163">
            <v>48.031000000000006</v>
          </cell>
        </row>
        <row r="164">
          <cell r="A164" t="str">
            <v>080308</v>
          </cell>
          <cell r="B164">
            <v>67.209000000000003</v>
          </cell>
          <cell r="C164">
            <v>98.822000000000003</v>
          </cell>
          <cell r="D164">
            <v>90.133099999999999</v>
          </cell>
          <cell r="E164">
            <v>52.44</v>
          </cell>
          <cell r="G164">
            <v>308.60410000000002</v>
          </cell>
        </row>
        <row r="165">
          <cell r="A165" t="str">
            <v>080312*</v>
          </cell>
          <cell r="B165">
            <v>155.51900000000001</v>
          </cell>
          <cell r="C165">
            <v>314.12700000000001</v>
          </cell>
          <cell r="D165">
            <v>317.5421</v>
          </cell>
          <cell r="E165">
            <v>303.85699999999997</v>
          </cell>
          <cell r="G165">
            <v>1091.0451</v>
          </cell>
        </row>
        <row r="166">
          <cell r="A166" t="str">
            <v>080313</v>
          </cell>
          <cell r="B166">
            <v>122.876</v>
          </cell>
          <cell r="C166">
            <v>146.18090000000001</v>
          </cell>
          <cell r="D166">
            <v>171.92400000000001</v>
          </cell>
          <cell r="E166">
            <v>29.275000000000002</v>
          </cell>
          <cell r="G166">
            <v>470.2559</v>
          </cell>
        </row>
        <row r="167">
          <cell r="A167" t="str">
            <v>080314*</v>
          </cell>
          <cell r="B167">
            <v>185.56700000000001</v>
          </cell>
          <cell r="C167">
            <v>226.6583</v>
          </cell>
          <cell r="D167">
            <v>233.6815</v>
          </cell>
          <cell r="E167">
            <v>6.3929999999999998</v>
          </cell>
          <cell r="G167">
            <v>652.2998</v>
          </cell>
        </row>
        <row r="168">
          <cell r="A168" t="str">
            <v>080315</v>
          </cell>
          <cell r="B168">
            <v>63.278999999999996</v>
          </cell>
          <cell r="C168">
            <v>60.389000000000003</v>
          </cell>
          <cell r="D168">
            <v>43.268999999999998</v>
          </cell>
          <cell r="E168">
            <v>88.14</v>
          </cell>
          <cell r="G168">
            <v>255.077</v>
          </cell>
        </row>
        <row r="169">
          <cell r="A169" t="str">
            <v>080317*</v>
          </cell>
          <cell r="B169">
            <v>2.1530000000000005</v>
          </cell>
          <cell r="C169">
            <v>0.80899999999999994</v>
          </cell>
          <cell r="D169">
            <v>1.5289999999999999</v>
          </cell>
          <cell r="E169">
            <v>1.4550000000000001</v>
          </cell>
          <cell r="G169">
            <v>5.9460000000000006</v>
          </cell>
        </row>
        <row r="170">
          <cell r="A170" t="str">
            <v>080318</v>
          </cell>
          <cell r="B170">
            <v>67.469000000000023</v>
          </cell>
          <cell r="C170">
            <v>111.55210000000002</v>
          </cell>
          <cell r="D170">
            <v>76.60799999999999</v>
          </cell>
          <cell r="E170">
            <v>119.01610000000002</v>
          </cell>
          <cell r="G170">
            <v>374.64520000000005</v>
          </cell>
        </row>
        <row r="171">
          <cell r="A171" t="str">
            <v>080380</v>
          </cell>
          <cell r="C171">
            <v>0.23</v>
          </cell>
          <cell r="G171">
            <v>0.23</v>
          </cell>
        </row>
        <row r="172">
          <cell r="A172" t="str">
            <v>080399</v>
          </cell>
          <cell r="B172">
            <v>45.783000000000001</v>
          </cell>
          <cell r="C172">
            <v>204.113</v>
          </cell>
          <cell r="D172">
            <v>256.75200000000001</v>
          </cell>
          <cell r="E172">
            <v>309.87399999999997</v>
          </cell>
          <cell r="G172">
            <v>816.52199999999993</v>
          </cell>
        </row>
        <row r="173">
          <cell r="A173" t="str">
            <v>080409*</v>
          </cell>
          <cell r="B173">
            <v>18.687999999999999</v>
          </cell>
          <cell r="C173">
            <v>47.878999999999998</v>
          </cell>
          <cell r="D173">
            <v>74.031000000000006</v>
          </cell>
          <cell r="E173">
            <v>20.581999999999997</v>
          </cell>
          <cell r="G173">
            <v>161.18</v>
          </cell>
        </row>
        <row r="174">
          <cell r="A174" t="str">
            <v>080410</v>
          </cell>
          <cell r="B174">
            <v>584.56799999999998</v>
          </cell>
          <cell r="C174">
            <v>638.12549999999976</v>
          </cell>
          <cell r="D174">
            <v>774.45800000000008</v>
          </cell>
          <cell r="E174">
            <v>807.13300000000004</v>
          </cell>
          <cell r="G174">
            <v>2804.2844999999998</v>
          </cell>
        </row>
        <row r="175">
          <cell r="A175" t="str">
            <v>080411*</v>
          </cell>
          <cell r="B175">
            <v>0.51500000000000001</v>
          </cell>
          <cell r="C175">
            <v>0.39</v>
          </cell>
          <cell r="D175">
            <v>0.44</v>
          </cell>
          <cell r="G175">
            <v>1.345</v>
          </cell>
        </row>
        <row r="176">
          <cell r="A176" t="str">
            <v>080412</v>
          </cell>
          <cell r="B176">
            <v>27.298000000000002</v>
          </cell>
          <cell r="C176">
            <v>31.526999999999997</v>
          </cell>
          <cell r="D176">
            <v>16.434999999999999</v>
          </cell>
          <cell r="E176">
            <v>4.97</v>
          </cell>
          <cell r="G176">
            <v>80.23</v>
          </cell>
        </row>
        <row r="177">
          <cell r="A177" t="str">
            <v>080413*</v>
          </cell>
          <cell r="B177">
            <v>65.805999999999997</v>
          </cell>
          <cell r="C177">
            <v>75.866</v>
          </cell>
          <cell r="D177">
            <v>42.37</v>
          </cell>
          <cell r="E177">
            <v>36.779000000000003</v>
          </cell>
          <cell r="G177">
            <v>220.821</v>
          </cell>
        </row>
        <row r="178">
          <cell r="A178" t="str">
            <v>080414</v>
          </cell>
          <cell r="B178">
            <v>44.581200000000003</v>
          </cell>
          <cell r="C178">
            <v>51.330000000000005</v>
          </cell>
          <cell r="D178">
            <v>54.486000000000004</v>
          </cell>
          <cell r="E178">
            <v>56.339999999999996</v>
          </cell>
          <cell r="G178">
            <v>206.7372</v>
          </cell>
        </row>
        <row r="179">
          <cell r="A179" t="str">
            <v>080415*</v>
          </cell>
          <cell r="B179">
            <v>0.63</v>
          </cell>
          <cell r="D179">
            <v>13.468</v>
          </cell>
          <cell r="E179">
            <v>1.1719999999999999</v>
          </cell>
          <cell r="G179">
            <v>15.270000000000001</v>
          </cell>
        </row>
        <row r="180">
          <cell r="A180" t="str">
            <v>080416</v>
          </cell>
          <cell r="B180">
            <v>8.8209999999999997</v>
          </cell>
          <cell r="C180">
            <v>15.324999999999999</v>
          </cell>
          <cell r="D180">
            <v>11.79</v>
          </cell>
          <cell r="E180">
            <v>19.132000000000001</v>
          </cell>
          <cell r="G180">
            <v>55.067999999999998</v>
          </cell>
        </row>
        <row r="181">
          <cell r="A181" t="str">
            <v>080499</v>
          </cell>
          <cell r="B181">
            <v>164.48500000000001</v>
          </cell>
          <cell r="C181">
            <v>147.76999999999998</v>
          </cell>
          <cell r="D181">
            <v>192.79799999999997</v>
          </cell>
          <cell r="E181">
            <v>212.17599999999999</v>
          </cell>
          <cell r="G181">
            <v>717.22900000000004</v>
          </cell>
        </row>
        <row r="182">
          <cell r="A182" t="str">
            <v>090101*</v>
          </cell>
          <cell r="B182">
            <v>37.150999999999996</v>
          </cell>
          <cell r="C182">
            <v>4.9670000000000005</v>
          </cell>
          <cell r="D182">
            <v>2.5720000000000001</v>
          </cell>
          <cell r="E182">
            <v>9.9159999999999986</v>
          </cell>
          <cell r="G182">
            <v>54.605999999999995</v>
          </cell>
        </row>
        <row r="183">
          <cell r="A183" t="str">
            <v>090102*</v>
          </cell>
          <cell r="B183">
            <v>38.579100000000004</v>
          </cell>
          <cell r="C183">
            <v>62.277999999999999</v>
          </cell>
          <cell r="D183">
            <v>76.250000000000014</v>
          </cell>
          <cell r="E183">
            <v>10.614000000000001</v>
          </cell>
          <cell r="G183">
            <v>187.72110000000001</v>
          </cell>
        </row>
        <row r="184">
          <cell r="A184" t="str">
            <v>090103*</v>
          </cell>
          <cell r="B184">
            <v>0.02</v>
          </cell>
          <cell r="E184">
            <v>0.106</v>
          </cell>
          <cell r="G184">
            <v>0.126</v>
          </cell>
        </row>
        <row r="185">
          <cell r="A185" t="str">
            <v>090104*</v>
          </cell>
          <cell r="B185">
            <v>38.698999999999998</v>
          </cell>
          <cell r="C185">
            <v>0.498</v>
          </cell>
          <cell r="D185">
            <v>1.8320000000000001</v>
          </cell>
          <cell r="E185">
            <v>0.97900000000000009</v>
          </cell>
          <cell r="G185">
            <v>42.007999999999996</v>
          </cell>
        </row>
        <row r="186">
          <cell r="A186" t="str">
            <v>090105*</v>
          </cell>
          <cell r="B186">
            <v>8.0960000000000001</v>
          </cell>
          <cell r="G186">
            <v>8.0960000000000001</v>
          </cell>
        </row>
        <row r="187">
          <cell r="A187" t="str">
            <v>090107</v>
          </cell>
          <cell r="B187">
            <v>17.462599999999998</v>
          </cell>
          <cell r="C187">
            <v>0.35799999999999998</v>
          </cell>
          <cell r="D187">
            <v>1.016</v>
          </cell>
          <cell r="E187">
            <v>5.1479999999999997</v>
          </cell>
          <cell r="G187">
            <v>23.984599999999997</v>
          </cell>
        </row>
        <row r="188">
          <cell r="A188" t="str">
            <v>090108</v>
          </cell>
          <cell r="B188">
            <v>3.4290000000000003</v>
          </cell>
          <cell r="C188">
            <v>4.5150000000000006</v>
          </cell>
          <cell r="D188">
            <v>8.32</v>
          </cell>
          <cell r="E188">
            <v>8.7999999999999989</v>
          </cell>
          <cell r="G188">
            <v>25.064</v>
          </cell>
        </row>
        <row r="189">
          <cell r="A189" t="str">
            <v>090180*</v>
          </cell>
          <cell r="D189">
            <v>0.2</v>
          </cell>
          <cell r="E189">
            <v>0.2</v>
          </cell>
          <cell r="G189">
            <v>0.4</v>
          </cell>
        </row>
        <row r="190">
          <cell r="A190" t="str">
            <v>090199</v>
          </cell>
          <cell r="B190">
            <v>0.21299999999999999</v>
          </cell>
          <cell r="C190">
            <v>1.2790000000000001</v>
          </cell>
          <cell r="D190">
            <v>3.38</v>
          </cell>
          <cell r="E190">
            <v>7.9860000000000007</v>
          </cell>
          <cell r="G190">
            <v>12.858000000000001</v>
          </cell>
        </row>
        <row r="191">
          <cell r="A191" t="str">
            <v>100101</v>
          </cell>
          <cell r="B191">
            <v>1837.6641</v>
          </cell>
          <cell r="C191">
            <v>1229.2449999999999</v>
          </cell>
          <cell r="D191">
            <v>868.32500000000005</v>
          </cell>
          <cell r="E191">
            <v>3939.335399999999</v>
          </cell>
          <cell r="G191">
            <v>7874.5694999999987</v>
          </cell>
        </row>
        <row r="192">
          <cell r="A192" t="str">
            <v>100102</v>
          </cell>
          <cell r="B192">
            <v>23900.86</v>
          </cell>
          <cell r="C192">
            <v>14850.001</v>
          </cell>
          <cell r="D192">
            <v>16405.000400000001</v>
          </cell>
          <cell r="E192">
            <v>1629.02</v>
          </cell>
          <cell r="G192">
            <v>56784.881400000006</v>
          </cell>
        </row>
        <row r="193">
          <cell r="A193" t="str">
            <v>100103</v>
          </cell>
          <cell r="B193">
            <v>37.513199999999998</v>
          </cell>
          <cell r="C193">
            <v>48.591100000000004</v>
          </cell>
          <cell r="D193">
            <v>58.737000000000002</v>
          </cell>
          <cell r="E193">
            <v>36.265000000000008</v>
          </cell>
          <cell r="G193">
            <v>181.1063</v>
          </cell>
        </row>
        <row r="194">
          <cell r="A194" t="str">
            <v>100104*</v>
          </cell>
          <cell r="D194">
            <v>1.86</v>
          </cell>
          <cell r="G194">
            <v>1.86</v>
          </cell>
        </row>
        <row r="195">
          <cell r="A195" t="str">
            <v>100105</v>
          </cell>
          <cell r="D195">
            <v>9.86</v>
          </cell>
          <cell r="E195">
            <v>107.32</v>
          </cell>
          <cell r="G195">
            <v>117.17999999999999</v>
          </cell>
        </row>
        <row r="196">
          <cell r="A196" t="str">
            <v>100109*</v>
          </cell>
          <cell r="C196">
            <v>0.05</v>
          </cell>
          <cell r="G196">
            <v>0.05</v>
          </cell>
        </row>
        <row r="197">
          <cell r="A197" t="str">
            <v>100115</v>
          </cell>
          <cell r="B197">
            <v>5.3489999999999993</v>
          </cell>
          <cell r="C197">
            <v>0.73</v>
          </cell>
          <cell r="G197">
            <v>6.0789999999999988</v>
          </cell>
        </row>
        <row r="198">
          <cell r="A198" t="str">
            <v>100119</v>
          </cell>
          <cell r="B198">
            <v>3.3479999999999999</v>
          </cell>
          <cell r="C198">
            <v>3.16</v>
          </cell>
          <cell r="D198">
            <v>6.95</v>
          </cell>
          <cell r="E198">
            <v>11.64</v>
          </cell>
          <cell r="G198">
            <v>25.097999999999999</v>
          </cell>
        </row>
        <row r="199">
          <cell r="A199" t="str">
            <v>100122*</v>
          </cell>
          <cell r="D199">
            <v>1.1359999999999999</v>
          </cell>
          <cell r="E199">
            <v>0.6</v>
          </cell>
          <cell r="G199">
            <v>1.7359999999999998</v>
          </cell>
        </row>
        <row r="200">
          <cell r="A200" t="str">
            <v>100123</v>
          </cell>
          <cell r="B200">
            <v>1</v>
          </cell>
          <cell r="G200">
            <v>1</v>
          </cell>
        </row>
        <row r="201">
          <cell r="A201" t="str">
            <v>100125</v>
          </cell>
          <cell r="C201">
            <v>52.16</v>
          </cell>
          <cell r="G201">
            <v>52.16</v>
          </cell>
        </row>
        <row r="202">
          <cell r="A202" t="str">
            <v>100180</v>
          </cell>
          <cell r="C202">
            <v>697.6</v>
          </cell>
          <cell r="D202">
            <v>10485.323</v>
          </cell>
          <cell r="E202">
            <v>12761.099999999999</v>
          </cell>
          <cell r="G202">
            <v>23944.023000000001</v>
          </cell>
        </row>
        <row r="203">
          <cell r="A203" t="str">
            <v>100182</v>
          </cell>
          <cell r="B203">
            <v>7296.92</v>
          </cell>
          <cell r="G203">
            <v>7296.92</v>
          </cell>
        </row>
        <row r="204">
          <cell r="A204" t="str">
            <v>100199</v>
          </cell>
          <cell r="B204">
            <v>120.3861</v>
          </cell>
          <cell r="C204">
            <v>92.042500000000004</v>
          </cell>
          <cell r="G204">
            <v>212.42860000000002</v>
          </cell>
        </row>
        <row r="205">
          <cell r="A205" t="str">
            <v>100202</v>
          </cell>
          <cell r="B205">
            <v>259.31050000000005</v>
          </cell>
          <cell r="C205">
            <v>317.26799999999997</v>
          </cell>
          <cell r="D205">
            <v>733.94500000000005</v>
          </cell>
          <cell r="G205">
            <v>1310.5235000000002</v>
          </cell>
        </row>
        <row r="206">
          <cell r="A206" t="str">
            <v>100280</v>
          </cell>
          <cell r="B206">
            <v>55.417000000000002</v>
          </cell>
          <cell r="C206">
            <v>29.652999999999999</v>
          </cell>
          <cell r="D206">
            <v>35.957999999999998</v>
          </cell>
          <cell r="E206">
            <v>82</v>
          </cell>
          <cell r="G206">
            <v>203.02799999999999</v>
          </cell>
        </row>
        <row r="207">
          <cell r="A207" t="str">
            <v>100316</v>
          </cell>
          <cell r="E207">
            <v>3.56</v>
          </cell>
          <cell r="G207">
            <v>3.56</v>
          </cell>
        </row>
        <row r="208">
          <cell r="A208" t="str">
            <v>100399</v>
          </cell>
          <cell r="C208">
            <v>9.24</v>
          </cell>
          <cell r="D208">
            <v>21.29</v>
          </cell>
          <cell r="G208">
            <v>30.53</v>
          </cell>
        </row>
        <row r="209">
          <cell r="A209" t="str">
            <v>100402*</v>
          </cell>
          <cell r="B209">
            <v>19.717999999999996</v>
          </cell>
          <cell r="C209">
            <v>11.222</v>
          </cell>
          <cell r="D209">
            <v>10.044</v>
          </cell>
          <cell r="E209">
            <v>10.975000000000001</v>
          </cell>
          <cell r="G209">
            <v>51.958999999999996</v>
          </cell>
        </row>
        <row r="210">
          <cell r="A210" t="str">
            <v>100405*</v>
          </cell>
          <cell r="B210">
            <v>3.36</v>
          </cell>
          <cell r="C210">
            <v>2.7</v>
          </cell>
          <cell r="D210">
            <v>9.08</v>
          </cell>
          <cell r="E210">
            <v>8.48</v>
          </cell>
          <cell r="G210">
            <v>23.62</v>
          </cell>
        </row>
        <row r="211">
          <cell r="A211" t="str">
            <v>100499</v>
          </cell>
          <cell r="B211">
            <v>1E-3</v>
          </cell>
          <cell r="G211">
            <v>1E-3</v>
          </cell>
        </row>
        <row r="212">
          <cell r="A212" t="str">
            <v>100511</v>
          </cell>
          <cell r="B212">
            <v>1.8029999999999999</v>
          </cell>
          <cell r="C212">
            <v>49.81</v>
          </cell>
          <cell r="D212">
            <v>29.946000000000002</v>
          </cell>
          <cell r="E212">
            <v>31.914999999999999</v>
          </cell>
          <cell r="G212">
            <v>113.47399999999999</v>
          </cell>
        </row>
        <row r="213">
          <cell r="A213" t="str">
            <v>100903</v>
          </cell>
          <cell r="E213">
            <v>329</v>
          </cell>
          <cell r="G213">
            <v>329</v>
          </cell>
        </row>
        <row r="214">
          <cell r="A214" t="str">
            <v>100906</v>
          </cell>
          <cell r="B214">
            <v>2.0499999999999998</v>
          </cell>
          <cell r="G214">
            <v>2.0499999999999998</v>
          </cell>
        </row>
        <row r="215">
          <cell r="A215" t="str">
            <v>100908</v>
          </cell>
          <cell r="B215">
            <v>190.38</v>
          </cell>
          <cell r="G215">
            <v>190.38</v>
          </cell>
        </row>
        <row r="216">
          <cell r="A216" t="str">
            <v>100912</v>
          </cell>
          <cell r="B216">
            <v>9.98</v>
          </cell>
          <cell r="C216">
            <v>8.99</v>
          </cell>
          <cell r="D216">
            <v>1.6439999999999997</v>
          </cell>
          <cell r="G216">
            <v>20.613999999999997</v>
          </cell>
        </row>
        <row r="217">
          <cell r="A217" t="str">
            <v>100980</v>
          </cell>
          <cell r="B217">
            <v>10.58</v>
          </cell>
          <cell r="C217">
            <v>19.14</v>
          </cell>
          <cell r="G217">
            <v>29.72</v>
          </cell>
        </row>
        <row r="218">
          <cell r="A218" t="str">
            <v>100999</v>
          </cell>
          <cell r="B218">
            <v>74.91</v>
          </cell>
          <cell r="C218">
            <v>7.73</v>
          </cell>
          <cell r="D218">
            <v>241.51</v>
          </cell>
          <cell r="E218">
            <v>8.94</v>
          </cell>
          <cell r="G218">
            <v>333.09</v>
          </cell>
        </row>
        <row r="219">
          <cell r="A219" t="str">
            <v>101003</v>
          </cell>
          <cell r="B219">
            <v>133.63999999999999</v>
          </cell>
          <cell r="C219">
            <v>1437.8689999999999</v>
          </cell>
          <cell r="D219">
            <v>2553.1030000000001</v>
          </cell>
          <cell r="E219">
            <v>457.94</v>
          </cell>
          <cell r="G219">
            <v>4582.5519999999997</v>
          </cell>
        </row>
        <row r="220">
          <cell r="A220" t="str">
            <v>101008</v>
          </cell>
          <cell r="B220">
            <v>1.5490000000000002</v>
          </cell>
          <cell r="C220">
            <v>3.27</v>
          </cell>
          <cell r="G220">
            <v>4.819</v>
          </cell>
        </row>
        <row r="221">
          <cell r="A221" t="str">
            <v>101009*</v>
          </cell>
          <cell r="B221">
            <v>275.2</v>
          </cell>
          <cell r="C221">
            <v>289.88499999999999</v>
          </cell>
          <cell r="D221">
            <v>328.85400000000004</v>
          </cell>
          <cell r="G221">
            <v>893.93900000000008</v>
          </cell>
        </row>
        <row r="222">
          <cell r="A222" t="str">
            <v>101010</v>
          </cell>
          <cell r="B222">
            <v>92.3</v>
          </cell>
          <cell r="C222">
            <v>11</v>
          </cell>
          <cell r="E222">
            <v>5.4000000000000006E-2</v>
          </cell>
          <cell r="G222">
            <v>103.354</v>
          </cell>
        </row>
        <row r="223">
          <cell r="A223" t="str">
            <v>101012</v>
          </cell>
          <cell r="B223">
            <v>1.07</v>
          </cell>
          <cell r="C223">
            <v>2.2549999999999999</v>
          </cell>
          <cell r="G223">
            <v>3.3250000000000002</v>
          </cell>
        </row>
        <row r="224">
          <cell r="A224" t="str">
            <v>101099</v>
          </cell>
          <cell r="E224">
            <v>3.44</v>
          </cell>
          <cell r="G224">
            <v>3.44</v>
          </cell>
        </row>
        <row r="225">
          <cell r="A225" t="str">
            <v>101103</v>
          </cell>
          <cell r="B225">
            <v>0.54</v>
          </cell>
          <cell r="C225">
            <v>0.5202</v>
          </cell>
          <cell r="D225">
            <v>0.6</v>
          </cell>
          <cell r="G225">
            <v>1.6602000000000001</v>
          </cell>
        </row>
        <row r="226">
          <cell r="A226" t="str">
            <v>101109*</v>
          </cell>
          <cell r="B226">
            <v>0.55000000000000004</v>
          </cell>
          <cell r="E226">
            <v>8.7959999999999994</v>
          </cell>
          <cell r="G226">
            <v>9.3460000000000001</v>
          </cell>
        </row>
        <row r="227">
          <cell r="A227" t="str">
            <v>101112</v>
          </cell>
          <cell r="B227">
            <v>124.895</v>
          </cell>
          <cell r="C227">
            <v>153.315</v>
          </cell>
          <cell r="D227">
            <v>189.87</v>
          </cell>
          <cell r="E227">
            <v>108.76</v>
          </cell>
          <cell r="G227">
            <v>576.84</v>
          </cell>
        </row>
        <row r="228">
          <cell r="A228" t="str">
            <v>101113*</v>
          </cell>
          <cell r="C228">
            <v>0.115</v>
          </cell>
          <cell r="G228">
            <v>0.115</v>
          </cell>
        </row>
        <row r="229">
          <cell r="A229" t="str">
            <v>101114</v>
          </cell>
          <cell r="E229">
            <v>26.12</v>
          </cell>
          <cell r="G229">
            <v>26.12</v>
          </cell>
        </row>
        <row r="230">
          <cell r="A230" t="str">
            <v>101115*</v>
          </cell>
          <cell r="B230">
            <v>8.5000000000000006E-2</v>
          </cell>
          <cell r="E230">
            <v>19.39</v>
          </cell>
          <cell r="G230">
            <v>19.475000000000001</v>
          </cell>
        </row>
        <row r="231">
          <cell r="A231" t="str">
            <v>101116</v>
          </cell>
          <cell r="C231">
            <v>6.6</v>
          </cell>
          <cell r="D231">
            <v>12.689</v>
          </cell>
          <cell r="E231">
            <v>34.17</v>
          </cell>
          <cell r="G231">
            <v>53.459000000000003</v>
          </cell>
        </row>
        <row r="232">
          <cell r="A232" t="str">
            <v>101206</v>
          </cell>
          <cell r="B232">
            <v>1.21</v>
          </cell>
          <cell r="C232">
            <v>62.550000000000004</v>
          </cell>
          <cell r="D232">
            <v>47.54</v>
          </cell>
          <cell r="E232">
            <v>51.94</v>
          </cell>
          <cell r="G232">
            <v>163.24</v>
          </cell>
        </row>
        <row r="233">
          <cell r="A233" t="str">
            <v>101212</v>
          </cell>
          <cell r="E233">
            <v>7.78</v>
          </cell>
          <cell r="G233">
            <v>7.78</v>
          </cell>
        </row>
        <row r="234">
          <cell r="A234" t="str">
            <v>101213</v>
          </cell>
          <cell r="B234">
            <v>3674.5</v>
          </cell>
          <cell r="C234">
            <v>3431.3</v>
          </cell>
          <cell r="D234">
            <v>4157.5</v>
          </cell>
          <cell r="E234">
            <v>4439.6000000000004</v>
          </cell>
          <cell r="G234">
            <v>15702.9</v>
          </cell>
        </row>
        <row r="235">
          <cell r="A235" t="str">
            <v>101306</v>
          </cell>
          <cell r="B235">
            <v>2.42</v>
          </cell>
          <cell r="D235">
            <v>6894.5639999999994</v>
          </cell>
          <cell r="E235">
            <v>9602.5040000000008</v>
          </cell>
          <cell r="G235">
            <v>16499.488000000001</v>
          </cell>
        </row>
        <row r="236">
          <cell r="A236" t="str">
            <v>101314</v>
          </cell>
          <cell r="B236">
            <v>34.67</v>
          </cell>
          <cell r="C236">
            <v>26.024000000000001</v>
          </cell>
          <cell r="D236">
            <v>7219.2239999999993</v>
          </cell>
          <cell r="G236">
            <v>7279.9179999999997</v>
          </cell>
        </row>
        <row r="237">
          <cell r="A237" t="str">
            <v>101382</v>
          </cell>
          <cell r="B237">
            <v>4.2970000000000006</v>
          </cell>
          <cell r="C237">
            <v>14.799999999999999</v>
          </cell>
          <cell r="D237">
            <v>2.0099999999999998</v>
          </cell>
          <cell r="E237">
            <v>3.5</v>
          </cell>
          <cell r="G237">
            <v>24.606999999999999</v>
          </cell>
        </row>
        <row r="238">
          <cell r="A238" t="str">
            <v>101399</v>
          </cell>
          <cell r="B238">
            <v>9.1669999999999998</v>
          </cell>
          <cell r="C238">
            <v>9.2985000000000007</v>
          </cell>
          <cell r="D238">
            <v>10.116</v>
          </cell>
          <cell r="E238">
            <v>0.3</v>
          </cell>
          <cell r="G238">
            <v>28.881499999999999</v>
          </cell>
        </row>
        <row r="239">
          <cell r="A239" t="str">
            <v>110105*</v>
          </cell>
          <cell r="B239">
            <v>889.08899999999994</v>
          </cell>
          <cell r="C239">
            <v>844.99099999999999</v>
          </cell>
          <cell r="D239">
            <v>1409.4889999999998</v>
          </cell>
          <cell r="E239">
            <v>527.798</v>
          </cell>
          <cell r="G239">
            <v>3671.3669999999993</v>
          </cell>
        </row>
        <row r="240">
          <cell r="A240" t="str">
            <v>110106*</v>
          </cell>
          <cell r="B240">
            <v>76.760999999999996</v>
          </cell>
          <cell r="C240">
            <v>54.231999999999999</v>
          </cell>
          <cell r="D240">
            <v>125.726</v>
          </cell>
          <cell r="E240">
            <v>98.626000000000005</v>
          </cell>
          <cell r="G240">
            <v>355.34500000000003</v>
          </cell>
        </row>
        <row r="241">
          <cell r="A241" t="str">
            <v>110107*</v>
          </cell>
          <cell r="B241">
            <v>152.36999999999998</v>
          </cell>
          <cell r="C241">
            <v>129.91200000000001</v>
          </cell>
          <cell r="D241">
            <v>127.80500000000001</v>
          </cell>
          <cell r="E241">
            <v>300.11299999999994</v>
          </cell>
          <cell r="G241">
            <v>710.19999999999993</v>
          </cell>
        </row>
        <row r="242">
          <cell r="A242" t="str">
            <v>110108*</v>
          </cell>
          <cell r="B242">
            <v>32.503999999999998</v>
          </cell>
          <cell r="C242">
            <v>37.369999999999997</v>
          </cell>
          <cell r="D242">
            <v>93.882000000000005</v>
          </cell>
          <cell r="E242">
            <v>77.129000000000005</v>
          </cell>
          <cell r="G242">
            <v>240.88499999999999</v>
          </cell>
        </row>
        <row r="243">
          <cell r="A243" t="str">
            <v>110109*</v>
          </cell>
          <cell r="B243">
            <v>548.69339999999988</v>
          </cell>
          <cell r="C243">
            <v>664.53100000000006</v>
          </cell>
          <cell r="D243">
            <v>566.66800000000012</v>
          </cell>
          <cell r="E243">
            <v>1030.5789999999997</v>
          </cell>
          <cell r="G243">
            <v>2810.4713999999999</v>
          </cell>
        </row>
        <row r="244">
          <cell r="A244" t="str">
            <v>110110</v>
          </cell>
          <cell r="B244">
            <v>3.48</v>
          </cell>
          <cell r="C244">
            <v>20.417000000000002</v>
          </cell>
          <cell r="D244">
            <v>1.32</v>
          </cell>
          <cell r="E244">
            <v>35.038000000000004</v>
          </cell>
          <cell r="G244">
            <v>60.25500000000001</v>
          </cell>
        </row>
        <row r="245">
          <cell r="A245" t="str">
            <v>110111*</v>
          </cell>
          <cell r="B245">
            <v>709.29599999999994</v>
          </cell>
          <cell r="C245">
            <v>541.09100000000001</v>
          </cell>
          <cell r="D245">
            <v>524.67200000000003</v>
          </cell>
          <cell r="E245">
            <v>673.87200000000007</v>
          </cell>
          <cell r="G245">
            <v>2448.931</v>
          </cell>
        </row>
        <row r="246">
          <cell r="A246" t="str">
            <v>110112</v>
          </cell>
          <cell r="B246">
            <v>6.6239999999999997</v>
          </cell>
          <cell r="C246">
            <v>13.853</v>
          </cell>
          <cell r="D246">
            <v>44.272999999999996</v>
          </cell>
          <cell r="E246">
            <v>248.54</v>
          </cell>
          <cell r="G246">
            <v>313.28999999999996</v>
          </cell>
        </row>
        <row r="247">
          <cell r="A247" t="str">
            <v>110113*</v>
          </cell>
          <cell r="B247">
            <v>52.973000000000006</v>
          </cell>
          <cell r="C247">
            <v>100.321</v>
          </cell>
          <cell r="D247">
            <v>185.12299999999999</v>
          </cell>
          <cell r="E247">
            <v>269.95399999999995</v>
          </cell>
          <cell r="G247">
            <v>608.37099999999998</v>
          </cell>
        </row>
        <row r="248">
          <cell r="A248" t="str">
            <v>110114</v>
          </cell>
          <cell r="B248">
            <v>165.1208</v>
          </cell>
          <cell r="C248">
            <v>32.219000000000001</v>
          </cell>
          <cell r="D248">
            <v>234.51000000000002</v>
          </cell>
          <cell r="E248">
            <v>592.46</v>
          </cell>
          <cell r="G248">
            <v>1024.3098</v>
          </cell>
        </row>
        <row r="249">
          <cell r="A249" t="str">
            <v>110198*</v>
          </cell>
          <cell r="B249">
            <v>149.99799999999999</v>
          </cell>
          <cell r="C249">
            <v>173.916</v>
          </cell>
          <cell r="D249">
            <v>309.64300000000003</v>
          </cell>
          <cell r="E249">
            <v>764.80399999999997</v>
          </cell>
          <cell r="G249">
            <v>1398.3609999999999</v>
          </cell>
        </row>
        <row r="250">
          <cell r="A250" t="str">
            <v>110199</v>
          </cell>
          <cell r="B250">
            <v>0.8</v>
          </cell>
          <cell r="C250">
            <v>5.9600000000000009</v>
          </cell>
          <cell r="D250">
            <v>1.0900000000000001</v>
          </cell>
          <cell r="E250">
            <v>9.6199999999999992</v>
          </cell>
          <cell r="G250">
            <v>17.47</v>
          </cell>
        </row>
        <row r="251">
          <cell r="A251" t="str">
            <v>110299</v>
          </cell>
          <cell r="B251">
            <v>6.23</v>
          </cell>
          <cell r="G251">
            <v>6.23</v>
          </cell>
        </row>
        <row r="252">
          <cell r="A252" t="str">
            <v>110301*</v>
          </cell>
          <cell r="B252">
            <v>171.63099999999997</v>
          </cell>
          <cell r="C252">
            <v>307.98099999999999</v>
          </cell>
          <cell r="G252">
            <v>479.61199999999997</v>
          </cell>
        </row>
        <row r="253">
          <cell r="A253" t="str">
            <v>110302*</v>
          </cell>
          <cell r="C253">
            <v>1.34</v>
          </cell>
          <cell r="G253">
            <v>1.34</v>
          </cell>
        </row>
        <row r="254">
          <cell r="A254" t="str">
            <v>110501</v>
          </cell>
          <cell r="B254">
            <v>1126.1320000000001</v>
          </cell>
          <cell r="C254">
            <v>1700.79</v>
          </cell>
          <cell r="D254">
            <v>1538</v>
          </cell>
          <cell r="E254">
            <v>1356.04</v>
          </cell>
          <cell r="G254">
            <v>5720.9620000000004</v>
          </cell>
        </row>
        <row r="255">
          <cell r="A255" t="str">
            <v>110502</v>
          </cell>
          <cell r="B255">
            <v>1368.6</v>
          </cell>
          <cell r="C255">
            <v>1873.43</v>
          </cell>
          <cell r="D255">
            <v>1803</v>
          </cell>
          <cell r="E255">
            <v>1912.0229999999999</v>
          </cell>
          <cell r="G255">
            <v>6957.0529999999999</v>
          </cell>
        </row>
        <row r="256">
          <cell r="A256" t="str">
            <v>110503*</v>
          </cell>
          <cell r="B256">
            <v>10.211</v>
          </cell>
          <cell r="C256">
            <v>17.513000000000002</v>
          </cell>
          <cell r="D256">
            <v>13.18</v>
          </cell>
          <cell r="E256">
            <v>22.5</v>
          </cell>
          <cell r="G256">
            <v>63.404000000000003</v>
          </cell>
        </row>
        <row r="257">
          <cell r="A257" t="str">
            <v>110504*</v>
          </cell>
          <cell r="B257">
            <v>68.998999999999995</v>
          </cell>
          <cell r="C257">
            <v>22.074999999999999</v>
          </cell>
          <cell r="D257">
            <v>18.142000000000003</v>
          </cell>
          <cell r="E257">
            <v>26.497000000000003</v>
          </cell>
          <cell r="G257">
            <v>135.71300000000002</v>
          </cell>
        </row>
        <row r="258">
          <cell r="A258" t="str">
            <v>110599</v>
          </cell>
          <cell r="C258">
            <v>7.45</v>
          </cell>
          <cell r="D258">
            <v>13.962999999999999</v>
          </cell>
          <cell r="E258">
            <v>5.5010000000000003</v>
          </cell>
          <cell r="G258">
            <v>26.914000000000001</v>
          </cell>
        </row>
        <row r="259">
          <cell r="A259" t="str">
            <v>120101</v>
          </cell>
          <cell r="B259">
            <v>47123.171300000016</v>
          </cell>
          <cell r="C259">
            <v>45660.070999999996</v>
          </cell>
          <cell r="D259">
            <v>52692.618100000014</v>
          </cell>
          <cell r="E259">
            <v>47555.995000000003</v>
          </cell>
          <cell r="G259">
            <v>193031.85540000003</v>
          </cell>
        </row>
        <row r="260">
          <cell r="A260" t="str">
            <v>120102</v>
          </cell>
          <cell r="B260">
            <v>34957.061299999994</v>
          </cell>
          <cell r="C260">
            <v>33486.158000000003</v>
          </cell>
          <cell r="D260">
            <v>32235.484999999997</v>
          </cell>
          <cell r="E260">
            <v>25421.686000000005</v>
          </cell>
          <cell r="G260">
            <v>126100.3903</v>
          </cell>
        </row>
        <row r="261">
          <cell r="A261" t="str">
            <v>120103</v>
          </cell>
          <cell r="B261">
            <v>2030.2250999999994</v>
          </cell>
          <cell r="C261">
            <v>3070.922</v>
          </cell>
          <cell r="D261">
            <v>3245.5525000000007</v>
          </cell>
          <cell r="E261">
            <v>2782.1600000000003</v>
          </cell>
          <cell r="G261">
            <v>11128.8596</v>
          </cell>
        </row>
        <row r="262">
          <cell r="A262" t="str">
            <v>120104</v>
          </cell>
          <cell r="B262">
            <v>1376.6244999999999</v>
          </cell>
          <cell r="C262">
            <v>1371.2550000000001</v>
          </cell>
          <cell r="D262">
            <v>1961.8765000000001</v>
          </cell>
          <cell r="E262">
            <v>1539.0860000000002</v>
          </cell>
          <cell r="G262">
            <v>6248.8420000000006</v>
          </cell>
        </row>
        <row r="263">
          <cell r="A263" t="str">
            <v>120105</v>
          </cell>
          <cell r="B263">
            <v>2521.8050000000003</v>
          </cell>
          <cell r="C263">
            <v>1425.8381000000002</v>
          </cell>
          <cell r="D263">
            <v>1479.6090000000004</v>
          </cell>
          <cell r="E263">
            <v>1126.989</v>
          </cell>
          <cell r="G263">
            <v>6554.2411000000011</v>
          </cell>
        </row>
        <row r="264">
          <cell r="A264" t="str">
            <v>120106*</v>
          </cell>
          <cell r="D264">
            <v>0.05</v>
          </cell>
          <cell r="G264">
            <v>0.05</v>
          </cell>
        </row>
        <row r="265">
          <cell r="A265" t="str">
            <v>120107*</v>
          </cell>
          <cell r="B265">
            <v>23.956</v>
          </cell>
          <cell r="C265">
            <v>18.867000000000001</v>
          </cell>
          <cell r="D265">
            <v>34.344999999999999</v>
          </cell>
          <cell r="E265">
            <v>31.880000000000003</v>
          </cell>
          <cell r="G265">
            <v>109.048</v>
          </cell>
        </row>
        <row r="266">
          <cell r="A266" t="str">
            <v>120108*</v>
          </cell>
          <cell r="B266">
            <v>6.3140000000000009</v>
          </cell>
          <cell r="C266">
            <v>3.8929999999999998</v>
          </cell>
          <cell r="D266">
            <v>7.8E-2</v>
          </cell>
          <cell r="E266">
            <v>0.64300000000000002</v>
          </cell>
          <cell r="G266">
            <v>10.928000000000001</v>
          </cell>
        </row>
        <row r="267">
          <cell r="A267" t="str">
            <v>120109*</v>
          </cell>
          <cell r="B267">
            <v>444.99299999999994</v>
          </cell>
          <cell r="C267">
            <v>1014.2667999999999</v>
          </cell>
          <cell r="D267">
            <v>777.27350000000001</v>
          </cell>
          <cell r="E267">
            <v>697.17100000000005</v>
          </cell>
          <cell r="G267">
            <v>2933.7043000000003</v>
          </cell>
        </row>
        <row r="268">
          <cell r="A268" t="str">
            <v>120110*</v>
          </cell>
          <cell r="B268">
            <v>0.28999999999999998</v>
          </cell>
          <cell r="C268">
            <v>0.18</v>
          </cell>
          <cell r="D268">
            <v>1</v>
          </cell>
          <cell r="G268">
            <v>1.47</v>
          </cell>
        </row>
        <row r="269">
          <cell r="A269" t="str">
            <v>120112*</v>
          </cell>
          <cell r="B269">
            <v>0.60620000000000007</v>
          </cell>
          <cell r="C269">
            <v>5.6290000000000004</v>
          </cell>
          <cell r="D269">
            <v>1.7410000000000001</v>
          </cell>
          <cell r="E269">
            <v>1.2089999999999999</v>
          </cell>
          <cell r="G269">
            <v>9.1852</v>
          </cell>
        </row>
        <row r="270">
          <cell r="A270" t="str">
            <v>120113</v>
          </cell>
          <cell r="B270">
            <v>207.01499999999996</v>
          </cell>
          <cell r="C270">
            <v>107.4765</v>
          </cell>
          <cell r="D270">
            <v>37.055500000000002</v>
          </cell>
          <cell r="E270">
            <v>183.74300000000002</v>
          </cell>
          <cell r="G270">
            <v>535.29</v>
          </cell>
        </row>
        <row r="271">
          <cell r="A271" t="str">
            <v>120114*</v>
          </cell>
          <cell r="B271">
            <v>83.177999999999997</v>
          </cell>
          <cell r="C271">
            <v>102.09200000000001</v>
          </cell>
          <cell r="D271">
            <v>83.099000000000004</v>
          </cell>
          <cell r="E271">
            <v>71.207999999999998</v>
          </cell>
          <cell r="G271">
            <v>339.577</v>
          </cell>
        </row>
        <row r="272">
          <cell r="A272" t="str">
            <v>120115</v>
          </cell>
          <cell r="B272">
            <v>16.439</v>
          </cell>
          <cell r="C272">
            <v>13.607999999999999</v>
          </cell>
          <cell r="D272">
            <v>130.964</v>
          </cell>
          <cell r="E272">
            <v>58.14</v>
          </cell>
          <cell r="G272">
            <v>219.15100000000001</v>
          </cell>
        </row>
        <row r="273">
          <cell r="A273" t="str">
            <v>120116*</v>
          </cell>
          <cell r="B273">
            <v>6.5301</v>
          </cell>
          <cell r="C273">
            <v>15.685</v>
          </cell>
          <cell r="D273">
            <v>25.630999999999997</v>
          </cell>
          <cell r="E273">
            <v>1.7550000000000001</v>
          </cell>
          <cell r="G273">
            <v>49.601099999999995</v>
          </cell>
        </row>
        <row r="274">
          <cell r="A274" t="str">
            <v>120117</v>
          </cell>
          <cell r="B274">
            <v>185.96559999999999</v>
          </cell>
          <cell r="C274">
            <v>213.33099999999999</v>
          </cell>
          <cell r="D274">
            <v>97.967999999999989</v>
          </cell>
          <cell r="E274">
            <v>82.996000000000009</v>
          </cell>
          <cell r="G274">
            <v>580.26059999999995</v>
          </cell>
        </row>
        <row r="275">
          <cell r="A275" t="str">
            <v>120118*</v>
          </cell>
          <cell r="B275">
            <v>51.655999999999992</v>
          </cell>
          <cell r="C275">
            <v>100.57400000000001</v>
          </cell>
          <cell r="D275">
            <v>68.632999999999996</v>
          </cell>
          <cell r="E275">
            <v>66.076999999999998</v>
          </cell>
          <cell r="G275">
            <v>286.94</v>
          </cell>
        </row>
        <row r="276">
          <cell r="A276" t="str">
            <v>120119*</v>
          </cell>
          <cell r="B276">
            <v>0.26800000000000002</v>
          </cell>
          <cell r="C276">
            <v>0.90399999999999991</v>
          </cell>
          <cell r="G276">
            <v>1.1719999999999999</v>
          </cell>
        </row>
        <row r="277">
          <cell r="A277" t="str">
            <v>120120*</v>
          </cell>
          <cell r="B277">
            <v>6.0919999999999996</v>
          </cell>
          <cell r="C277">
            <v>7.7810000000000006</v>
          </cell>
          <cell r="D277">
            <v>24.765000000000001</v>
          </cell>
          <cell r="E277">
            <v>7.9020000000000001</v>
          </cell>
          <cell r="G277">
            <v>46.540000000000006</v>
          </cell>
        </row>
        <row r="278">
          <cell r="A278" t="str">
            <v>120121</v>
          </cell>
          <cell r="B278">
            <v>251.99589999999998</v>
          </cell>
          <cell r="C278">
            <v>295.07050000000004</v>
          </cell>
          <cell r="D278">
            <v>308.37510000000003</v>
          </cell>
          <cell r="E278">
            <v>605.11599999999987</v>
          </cell>
          <cell r="G278">
            <v>1460.5574999999999</v>
          </cell>
        </row>
        <row r="279">
          <cell r="A279" t="str">
            <v>120199</v>
          </cell>
          <cell r="B279">
            <v>8011.0918999999994</v>
          </cell>
          <cell r="C279">
            <v>6133.878999999999</v>
          </cell>
          <cell r="D279">
            <v>5576.4818000000005</v>
          </cell>
          <cell r="E279">
            <v>5307.71</v>
          </cell>
          <cell r="G279">
            <v>25029.162699999997</v>
          </cell>
        </row>
        <row r="280">
          <cell r="A280" t="str">
            <v>120301*</v>
          </cell>
          <cell r="B280">
            <v>350.02200000000005</v>
          </cell>
          <cell r="C280">
            <v>301.10399999999998</v>
          </cell>
          <cell r="D280">
            <v>275.53199999999998</v>
          </cell>
          <cell r="E280">
            <v>5745.6610000000001</v>
          </cell>
          <cell r="G280">
            <v>6672.3189999999995</v>
          </cell>
        </row>
        <row r="281">
          <cell r="A281" t="str">
            <v>130105*</v>
          </cell>
          <cell r="B281">
            <v>71.589099999999988</v>
          </cell>
          <cell r="C281">
            <v>158.84800000000001</v>
          </cell>
          <cell r="D281">
            <v>174.2878</v>
          </cell>
          <cell r="E281">
            <v>96.030999999999992</v>
          </cell>
          <cell r="G281">
            <v>500.7559</v>
          </cell>
        </row>
        <row r="282">
          <cell r="A282" t="str">
            <v>130109*</v>
          </cell>
          <cell r="B282">
            <v>433.00099999999998</v>
          </cell>
          <cell r="E282">
            <v>0.38</v>
          </cell>
          <cell r="G282">
            <v>433.38099999999997</v>
          </cell>
        </row>
        <row r="283">
          <cell r="A283" t="str">
            <v>130110*</v>
          </cell>
          <cell r="B283">
            <v>231.59259999999998</v>
          </cell>
          <cell r="C283">
            <v>203.60139999999998</v>
          </cell>
          <cell r="D283">
            <v>225.10400000000001</v>
          </cell>
          <cell r="E283">
            <v>155.482</v>
          </cell>
          <cell r="G283">
            <v>815.78</v>
          </cell>
        </row>
        <row r="284">
          <cell r="A284" t="str">
            <v>130111*</v>
          </cell>
          <cell r="B284">
            <v>9.3824000000000005</v>
          </cell>
          <cell r="C284">
            <v>6.5850000000000009</v>
          </cell>
          <cell r="D284">
            <v>12.823999999999998</v>
          </cell>
          <cell r="E284">
            <v>5.3620000000000001</v>
          </cell>
          <cell r="G284">
            <v>34.153399999999998</v>
          </cell>
        </row>
        <row r="285">
          <cell r="A285" t="str">
            <v>130112*</v>
          </cell>
          <cell r="B285">
            <v>1.2849999999999999</v>
          </cell>
          <cell r="C285">
            <v>0.79</v>
          </cell>
          <cell r="E285">
            <v>0.78500000000000003</v>
          </cell>
          <cell r="G285">
            <v>2.8600000000000003</v>
          </cell>
        </row>
        <row r="286">
          <cell r="A286" t="str">
            <v>130113*</v>
          </cell>
          <cell r="B286">
            <v>46.994999999999997</v>
          </cell>
          <cell r="C286">
            <v>61.233000000000011</v>
          </cell>
          <cell r="D286">
            <v>71.26809999999999</v>
          </cell>
          <cell r="E286">
            <v>79.442999999999984</v>
          </cell>
          <cell r="G286">
            <v>258.9391</v>
          </cell>
        </row>
        <row r="287">
          <cell r="A287" t="str">
            <v>130204*</v>
          </cell>
          <cell r="B287">
            <v>0.75800000000000001</v>
          </cell>
          <cell r="C287">
            <v>0.42000000000000004</v>
          </cell>
          <cell r="D287">
            <v>1.8597999999999999</v>
          </cell>
          <cell r="E287">
            <v>1.0840000000000001</v>
          </cell>
          <cell r="G287">
            <v>4.1218000000000004</v>
          </cell>
        </row>
        <row r="288">
          <cell r="A288" t="str">
            <v>130205*</v>
          </cell>
          <cell r="B288">
            <v>807.58860000000027</v>
          </cell>
          <cell r="C288">
            <v>677.46549999999991</v>
          </cell>
          <cell r="D288">
            <v>1003.0656999999999</v>
          </cell>
          <cell r="E288">
            <v>605.97599999999989</v>
          </cell>
          <cell r="G288">
            <v>3094.0958000000001</v>
          </cell>
        </row>
        <row r="289">
          <cell r="A289" t="str">
            <v>130206*</v>
          </cell>
          <cell r="B289">
            <v>91.507999999999996</v>
          </cell>
          <cell r="C289">
            <v>80.42</v>
          </cell>
          <cell r="D289">
            <v>120.41700000000002</v>
          </cell>
          <cell r="E289">
            <v>94.381999999999991</v>
          </cell>
          <cell r="G289">
            <v>386.72700000000003</v>
          </cell>
        </row>
        <row r="290">
          <cell r="A290" t="str">
            <v>130207*</v>
          </cell>
          <cell r="B290">
            <v>4.7110000000000003</v>
          </cell>
          <cell r="C290">
            <v>2.1909999999999998</v>
          </cell>
          <cell r="D290">
            <v>5.3989999999999991</v>
          </cell>
          <cell r="E290">
            <v>10.393000000000001</v>
          </cell>
          <cell r="G290">
            <v>22.693999999999999</v>
          </cell>
        </row>
        <row r="291">
          <cell r="A291" t="str">
            <v>130208*</v>
          </cell>
          <cell r="B291">
            <v>6269.9522999999999</v>
          </cell>
          <cell r="C291">
            <v>7526.9197999999997</v>
          </cell>
          <cell r="D291">
            <v>8231.8235000000004</v>
          </cell>
          <cell r="E291">
            <v>7619.9150000000009</v>
          </cell>
          <cell r="G291">
            <v>29648.6106</v>
          </cell>
        </row>
        <row r="292">
          <cell r="A292" t="str">
            <v>130306*</v>
          </cell>
          <cell r="C292">
            <v>0.46</v>
          </cell>
          <cell r="D292">
            <v>0.14000000000000001</v>
          </cell>
          <cell r="G292">
            <v>0.60000000000000009</v>
          </cell>
        </row>
        <row r="293">
          <cell r="A293" t="str">
            <v>130307*</v>
          </cell>
          <cell r="B293">
            <v>106.995</v>
          </cell>
          <cell r="C293">
            <v>160.36600000000001</v>
          </cell>
          <cell r="D293">
            <v>59.699000000000005</v>
          </cell>
          <cell r="E293">
            <v>65.258999999999986</v>
          </cell>
          <cell r="G293">
            <v>392.31899999999996</v>
          </cell>
        </row>
        <row r="294">
          <cell r="A294" t="str">
            <v>130308*</v>
          </cell>
          <cell r="B294">
            <v>4.2279999999999998</v>
          </cell>
          <cell r="C294">
            <v>2.2979999999999996</v>
          </cell>
          <cell r="D294">
            <v>1.986</v>
          </cell>
          <cell r="E294">
            <v>5.1099999999999994</v>
          </cell>
          <cell r="G294">
            <v>13.622</v>
          </cell>
        </row>
        <row r="295">
          <cell r="A295" t="str">
            <v>130309*</v>
          </cell>
          <cell r="B295">
            <v>38.905000000000001</v>
          </cell>
          <cell r="C295">
            <v>7</v>
          </cell>
          <cell r="G295">
            <v>45.905000000000001</v>
          </cell>
        </row>
        <row r="296">
          <cell r="A296" t="str">
            <v>130310*</v>
          </cell>
          <cell r="B296">
            <v>19.505499999999998</v>
          </cell>
          <cell r="C296">
            <v>23.106999999999999</v>
          </cell>
          <cell r="D296">
            <v>6.6400000000000006</v>
          </cell>
          <cell r="E296">
            <v>2.129</v>
          </cell>
          <cell r="G296">
            <v>51.381499999999996</v>
          </cell>
        </row>
        <row r="297">
          <cell r="A297" t="str">
            <v>130401*</v>
          </cell>
          <cell r="B297">
            <v>0.38500000000000001</v>
          </cell>
          <cell r="E297">
            <v>0.93</v>
          </cell>
          <cell r="G297">
            <v>1.3149999999999999</v>
          </cell>
        </row>
        <row r="298">
          <cell r="A298" t="str">
            <v>130403*</v>
          </cell>
          <cell r="D298">
            <v>70.48</v>
          </cell>
          <cell r="G298">
            <v>70.48</v>
          </cell>
        </row>
        <row r="299">
          <cell r="A299" t="str">
            <v>130501*</v>
          </cell>
          <cell r="B299">
            <v>18.190999999999999</v>
          </cell>
          <cell r="C299">
            <v>58.106000000000002</v>
          </cell>
          <cell r="D299">
            <v>201042.55</v>
          </cell>
          <cell r="E299">
            <v>20.34</v>
          </cell>
          <cell r="G299">
            <v>201139.18699999998</v>
          </cell>
        </row>
        <row r="300">
          <cell r="A300" t="str">
            <v>130502*</v>
          </cell>
          <cell r="B300">
            <v>109.5621</v>
          </cell>
          <cell r="C300">
            <v>105.21000000000001</v>
          </cell>
          <cell r="D300">
            <v>61.904099999999993</v>
          </cell>
          <cell r="E300">
            <v>62.433999999999997</v>
          </cell>
          <cell r="G300">
            <v>339.11019999999996</v>
          </cell>
        </row>
        <row r="301">
          <cell r="A301" t="str">
            <v>130503*</v>
          </cell>
          <cell r="C301">
            <v>20.36</v>
          </cell>
          <cell r="D301">
            <v>12.36</v>
          </cell>
          <cell r="E301">
            <v>32.68</v>
          </cell>
          <cell r="G301">
            <v>65.400000000000006</v>
          </cell>
        </row>
        <row r="302">
          <cell r="A302" t="str">
            <v>130506*</v>
          </cell>
          <cell r="B302">
            <v>5.7640000000000002</v>
          </cell>
          <cell r="C302">
            <v>3.01</v>
          </cell>
          <cell r="D302">
            <v>78.8</v>
          </cell>
          <cell r="E302">
            <v>0.64500000000000002</v>
          </cell>
          <cell r="G302">
            <v>88.218999999999994</v>
          </cell>
        </row>
        <row r="303">
          <cell r="A303" t="str">
            <v>130507*</v>
          </cell>
          <cell r="B303">
            <v>378.45400000000001</v>
          </cell>
          <cell r="C303">
            <v>369.49270000000001</v>
          </cell>
          <cell r="D303">
            <v>1198.2175</v>
          </cell>
          <cell r="E303">
            <v>1157.9500000000003</v>
          </cell>
          <cell r="G303">
            <v>3104.1142</v>
          </cell>
        </row>
        <row r="304">
          <cell r="A304" t="str">
            <v>130508*</v>
          </cell>
          <cell r="B304">
            <v>201.27399999999997</v>
          </cell>
          <cell r="C304">
            <v>46.905099999999997</v>
          </cell>
          <cell r="D304">
            <v>50.126000000000005</v>
          </cell>
          <cell r="E304">
            <v>19.401</v>
          </cell>
          <cell r="G304">
            <v>317.70609999999999</v>
          </cell>
        </row>
        <row r="305">
          <cell r="A305" t="str">
            <v>130701*</v>
          </cell>
          <cell r="B305">
            <v>15.356999999999999</v>
          </cell>
          <cell r="C305">
            <v>4.9249999999999998</v>
          </cell>
          <cell r="D305">
            <v>2.3689999999999998</v>
          </cell>
          <cell r="E305">
            <v>8.6750000000000007</v>
          </cell>
          <cell r="G305">
            <v>31.326000000000001</v>
          </cell>
        </row>
        <row r="306">
          <cell r="A306" t="str">
            <v>130702*</v>
          </cell>
          <cell r="B306">
            <v>1.732</v>
          </cell>
          <cell r="C306">
            <v>3.01</v>
          </cell>
          <cell r="D306">
            <v>1.331</v>
          </cell>
          <cell r="E306">
            <v>2.9180000000000001</v>
          </cell>
          <cell r="G306">
            <v>8.9909999999999997</v>
          </cell>
        </row>
        <row r="307">
          <cell r="A307" t="str">
            <v>130703*</v>
          </cell>
          <cell r="B307">
            <v>11.23</v>
          </cell>
          <cell r="C307">
            <v>59.506000000000007</v>
          </cell>
          <cell r="D307">
            <v>152.398</v>
          </cell>
          <cell r="E307">
            <v>142.90199999999996</v>
          </cell>
          <cell r="G307">
            <v>366.03599999999994</v>
          </cell>
        </row>
        <row r="308">
          <cell r="A308" t="str">
            <v>130802*</v>
          </cell>
          <cell r="B308">
            <v>0.24</v>
          </cell>
          <cell r="C308">
            <v>0.93899999999999983</v>
          </cell>
          <cell r="D308">
            <v>2.66</v>
          </cell>
          <cell r="E308">
            <v>16.27</v>
          </cell>
          <cell r="G308">
            <v>20.108999999999998</v>
          </cell>
        </row>
        <row r="309">
          <cell r="A309" t="str">
            <v>130899*</v>
          </cell>
          <cell r="B309">
            <v>108.90289999999997</v>
          </cell>
          <cell r="C309">
            <v>147.28050000000002</v>
          </cell>
          <cell r="D309">
            <v>152.88509999999999</v>
          </cell>
          <cell r="E309">
            <v>143.446</v>
          </cell>
          <cell r="G309">
            <v>552.5145</v>
          </cell>
        </row>
        <row r="310">
          <cell r="A310" t="str">
            <v>140602*</v>
          </cell>
          <cell r="B310">
            <v>0.66799999999999993</v>
          </cell>
          <cell r="E310">
            <v>1.21</v>
          </cell>
          <cell r="G310">
            <v>1.8779999999999999</v>
          </cell>
        </row>
        <row r="311">
          <cell r="A311" t="str">
            <v>140603*</v>
          </cell>
          <cell r="B311">
            <v>21.9101</v>
          </cell>
          <cell r="C311">
            <v>24.602</v>
          </cell>
          <cell r="D311">
            <v>40.308</v>
          </cell>
          <cell r="E311">
            <v>44.385999999999996</v>
          </cell>
          <cell r="G311">
            <v>131.20609999999999</v>
          </cell>
        </row>
        <row r="312">
          <cell r="A312" t="str">
            <v>140604*</v>
          </cell>
          <cell r="B312">
            <v>1.4</v>
          </cell>
          <cell r="C312">
            <v>1.7970000000000002</v>
          </cell>
          <cell r="D312">
            <v>1.0030000000000001</v>
          </cell>
          <cell r="E312">
            <v>2.722</v>
          </cell>
          <cell r="G312">
            <v>6.9220000000000006</v>
          </cell>
        </row>
        <row r="313">
          <cell r="A313" t="str">
            <v>140605*</v>
          </cell>
          <cell r="B313">
            <v>0.88</v>
          </cell>
          <cell r="C313">
            <v>0.95</v>
          </cell>
          <cell r="D313">
            <v>0.2</v>
          </cell>
          <cell r="E313">
            <v>3.14</v>
          </cell>
          <cell r="G313">
            <v>5.17</v>
          </cell>
        </row>
        <row r="314">
          <cell r="A314" t="str">
            <v>150101</v>
          </cell>
          <cell r="B314">
            <v>634059.75319999969</v>
          </cell>
          <cell r="C314">
            <v>542288.96790000005</v>
          </cell>
          <cell r="D314">
            <v>625472.48240000021</v>
          </cell>
          <cell r="E314">
            <v>774819.83799999917</v>
          </cell>
          <cell r="G314">
            <v>2576641.0414999989</v>
          </cell>
        </row>
        <row r="315">
          <cell r="A315" t="str">
            <v>150102</v>
          </cell>
          <cell r="B315">
            <v>106400.63320000003</v>
          </cell>
          <cell r="C315">
            <v>112673.49300000005</v>
          </cell>
          <cell r="D315">
            <v>105202.63689999994</v>
          </cell>
          <cell r="E315">
            <v>107153.96500000001</v>
          </cell>
          <cell r="G315">
            <v>431430.72810000001</v>
          </cell>
        </row>
        <row r="316">
          <cell r="A316" t="str">
            <v>150103</v>
          </cell>
          <cell r="B316">
            <v>46556.360799999988</v>
          </cell>
          <cell r="C316">
            <v>69988.350699999995</v>
          </cell>
          <cell r="D316">
            <v>43895.55109999999</v>
          </cell>
          <cell r="E316">
            <v>18334.343999999994</v>
          </cell>
          <cell r="G316">
            <v>178774.60659999994</v>
          </cell>
        </row>
        <row r="317">
          <cell r="A317" t="str">
            <v>150104</v>
          </cell>
          <cell r="B317">
            <v>9512.3991999999944</v>
          </cell>
          <cell r="C317">
            <v>11550.402900000003</v>
          </cell>
          <cell r="D317">
            <v>14999.702300000008</v>
          </cell>
          <cell r="E317">
            <v>35066.84209999998</v>
          </cell>
          <cell r="G317">
            <v>71129.346499999985</v>
          </cell>
        </row>
        <row r="318">
          <cell r="A318" t="str">
            <v>150105</v>
          </cell>
          <cell r="B318">
            <v>8528.287199999997</v>
          </cell>
          <cell r="C318">
            <v>10914.8104</v>
          </cell>
          <cell r="D318">
            <v>13271.175200000001</v>
          </cell>
          <cell r="E318">
            <v>15583.399000000001</v>
          </cell>
          <cell r="G318">
            <v>48297.671799999996</v>
          </cell>
        </row>
        <row r="319">
          <cell r="A319" t="str">
            <v>150106</v>
          </cell>
          <cell r="B319">
            <v>11963.685100000001</v>
          </cell>
          <cell r="C319">
            <v>13691.6929</v>
          </cell>
          <cell r="D319">
            <v>15031.618499999995</v>
          </cell>
          <cell r="E319">
            <v>16237.877999999999</v>
          </cell>
          <cell r="G319">
            <v>56924.874499999991</v>
          </cell>
        </row>
        <row r="320">
          <cell r="A320" t="str">
            <v>150107</v>
          </cell>
          <cell r="B320">
            <v>14789.929599999998</v>
          </cell>
          <cell r="C320">
            <v>11753.038000000006</v>
          </cell>
          <cell r="D320">
            <v>12115.788200000003</v>
          </cell>
          <cell r="E320">
            <v>26623.604399999986</v>
          </cell>
          <cell r="G320">
            <v>65282.360199999996</v>
          </cell>
        </row>
        <row r="321">
          <cell r="A321" t="str">
            <v>150109</v>
          </cell>
          <cell r="B321">
            <v>2.411</v>
          </cell>
          <cell r="C321">
            <v>2.0150000000000001</v>
          </cell>
          <cell r="D321">
            <v>7.827</v>
          </cell>
          <cell r="E321">
            <v>27.05</v>
          </cell>
          <cell r="G321">
            <v>39.302999999999997</v>
          </cell>
        </row>
        <row r="322">
          <cell r="A322" t="str">
            <v>150110*</v>
          </cell>
          <cell r="B322">
            <v>1149.4494000000002</v>
          </cell>
          <cell r="C322">
            <v>1381.2396999999996</v>
          </cell>
          <cell r="D322">
            <v>1375.3514999999998</v>
          </cell>
          <cell r="E322">
            <v>1867.8849999999993</v>
          </cell>
          <cell r="G322">
            <v>5773.9255999999987</v>
          </cell>
        </row>
        <row r="323">
          <cell r="A323" t="str">
            <v>150111*</v>
          </cell>
          <cell r="B323">
            <v>8.8946000000000005</v>
          </cell>
          <cell r="C323">
            <v>21.761499999999998</v>
          </cell>
          <cell r="D323">
            <v>16.3383</v>
          </cell>
          <cell r="E323">
            <v>27.595999999999997</v>
          </cell>
          <cell r="G323">
            <v>74.590399999999988</v>
          </cell>
        </row>
        <row r="324">
          <cell r="A324" t="str">
            <v>150202*</v>
          </cell>
          <cell r="B324">
            <v>1396.4566999999995</v>
          </cell>
          <cell r="C324">
            <v>1475.6694000000007</v>
          </cell>
          <cell r="D324">
            <v>1515.673</v>
          </cell>
          <cell r="E324">
            <v>1769.7059999999997</v>
          </cell>
          <cell r="G324">
            <v>6157.5051000000003</v>
          </cell>
        </row>
        <row r="325">
          <cell r="A325" t="str">
            <v>150203</v>
          </cell>
          <cell r="B325">
            <v>2256.9586999999997</v>
          </cell>
          <cell r="C325">
            <v>3210.1464000000001</v>
          </cell>
          <cell r="D325">
            <v>3570.7636999999995</v>
          </cell>
          <cell r="E325">
            <v>3963.9351000000001</v>
          </cell>
          <cell r="G325">
            <v>13001.803900000001</v>
          </cell>
        </row>
        <row r="326">
          <cell r="A326" t="str">
            <v>160103</v>
          </cell>
          <cell r="B326">
            <v>14126.979500000003</v>
          </cell>
          <cell r="C326">
            <v>7302.963499999998</v>
          </cell>
          <cell r="D326">
            <v>10080.8058</v>
          </cell>
          <cell r="E326">
            <v>10060.201000000001</v>
          </cell>
          <cell r="G326">
            <v>41570.949800000002</v>
          </cell>
        </row>
        <row r="327">
          <cell r="A327" t="str">
            <v>160104*</v>
          </cell>
          <cell r="B327">
            <v>19314.467999999997</v>
          </cell>
          <cell r="C327">
            <v>13138.420999999998</v>
          </cell>
          <cell r="D327">
            <v>13133.985999999999</v>
          </cell>
          <cell r="E327">
            <v>14709.808999999997</v>
          </cell>
          <cell r="G327">
            <v>60296.683999999994</v>
          </cell>
        </row>
        <row r="328">
          <cell r="A328" t="str">
            <v>160106</v>
          </cell>
          <cell r="B328">
            <v>950.10500000000002</v>
          </cell>
          <cell r="C328">
            <v>913.84400000000005</v>
          </cell>
          <cell r="D328">
            <v>1007.9589999999999</v>
          </cell>
          <cell r="E328">
            <v>711.50200000000007</v>
          </cell>
          <cell r="G328">
            <v>3583.41</v>
          </cell>
        </row>
        <row r="329">
          <cell r="A329" t="str">
            <v>160107*</v>
          </cell>
          <cell r="B329">
            <v>477.26829999999995</v>
          </cell>
          <cell r="C329">
            <v>537.28450000000009</v>
          </cell>
          <cell r="D329">
            <v>530.49439999999993</v>
          </cell>
          <cell r="E329">
            <v>564.15000000000009</v>
          </cell>
          <cell r="G329">
            <v>2109.1972000000001</v>
          </cell>
        </row>
        <row r="330">
          <cell r="A330" t="str">
            <v>160108*</v>
          </cell>
          <cell r="B330">
            <v>3.2000000000000001E-2</v>
          </cell>
          <cell r="C330">
            <v>8.5999999999999993E-2</v>
          </cell>
          <cell r="D330">
            <v>4.2000000000000003E-2</v>
          </cell>
          <cell r="E330">
            <v>0.13999999999999999</v>
          </cell>
          <cell r="G330">
            <v>0.3</v>
          </cell>
        </row>
        <row r="331">
          <cell r="A331" t="str">
            <v>160109*</v>
          </cell>
          <cell r="C331">
            <v>0.40100000000000002</v>
          </cell>
          <cell r="G331">
            <v>0.40100000000000002</v>
          </cell>
        </row>
        <row r="332">
          <cell r="A332" t="str">
            <v>160110*</v>
          </cell>
          <cell r="C332">
            <v>0.876</v>
          </cell>
          <cell r="D332">
            <v>1.0960000000000001</v>
          </cell>
          <cell r="E332">
            <v>0.8</v>
          </cell>
          <cell r="G332">
            <v>2.7720000000000002</v>
          </cell>
        </row>
        <row r="333">
          <cell r="A333" t="str">
            <v>160111*</v>
          </cell>
          <cell r="B333">
            <v>1.4738999999999998</v>
          </cell>
          <cell r="C333">
            <v>1.0149999999999999</v>
          </cell>
          <cell r="D333">
            <v>0.42699999999999994</v>
          </cell>
          <cell r="E333">
            <v>0.35799999999999998</v>
          </cell>
          <cell r="G333">
            <v>3.2738999999999998</v>
          </cell>
        </row>
        <row r="334">
          <cell r="A334" t="str">
            <v>160112</v>
          </cell>
          <cell r="B334">
            <v>30.422600000000003</v>
          </cell>
          <cell r="C334">
            <v>22.202000000000002</v>
          </cell>
          <cell r="D334">
            <v>19.851999999999997</v>
          </cell>
          <cell r="E334">
            <v>25.079000000000001</v>
          </cell>
          <cell r="G334">
            <v>97.555599999999998</v>
          </cell>
        </row>
        <row r="335">
          <cell r="A335" t="str">
            <v>160113*</v>
          </cell>
          <cell r="B335">
            <v>23.9725</v>
          </cell>
          <cell r="C335">
            <v>27.522400000000005</v>
          </cell>
          <cell r="D335">
            <v>18.438800000000001</v>
          </cell>
          <cell r="E335">
            <v>27.049000000000007</v>
          </cell>
          <cell r="G335">
            <v>96.982700000000008</v>
          </cell>
        </row>
        <row r="336">
          <cell r="A336" t="str">
            <v>160114*</v>
          </cell>
          <cell r="B336">
            <v>100.6343</v>
          </cell>
          <cell r="C336">
            <v>95.540099999999995</v>
          </cell>
          <cell r="D336">
            <v>86.133500000000026</v>
          </cell>
          <cell r="E336">
            <v>44.7</v>
          </cell>
          <cell r="G336">
            <v>327.00790000000001</v>
          </cell>
        </row>
        <row r="337">
          <cell r="A337" t="str">
            <v>160115</v>
          </cell>
          <cell r="B337">
            <v>62.979099999999995</v>
          </cell>
          <cell r="C337">
            <v>55.462599999999995</v>
          </cell>
          <cell r="D337">
            <v>60.50160000000001</v>
          </cell>
          <cell r="E337">
            <v>46.341000000000001</v>
          </cell>
          <cell r="G337">
            <v>225.28430000000003</v>
          </cell>
        </row>
        <row r="338">
          <cell r="A338" t="str">
            <v>160116</v>
          </cell>
          <cell r="B338">
            <v>0.67500000000000004</v>
          </cell>
          <cell r="C338">
            <v>0.73309999999999997</v>
          </cell>
          <cell r="D338">
            <v>0.2</v>
          </cell>
          <cell r="E338">
            <v>0.95</v>
          </cell>
          <cell r="G338">
            <v>2.5581</v>
          </cell>
        </row>
        <row r="339">
          <cell r="A339" t="str">
            <v>160117</v>
          </cell>
          <cell r="B339">
            <v>19531.715600000003</v>
          </cell>
          <cell r="C339">
            <v>21432.311999999994</v>
          </cell>
          <cell r="D339">
            <v>27909.7399</v>
          </cell>
          <cell r="E339">
            <v>29871.967799999984</v>
          </cell>
          <cell r="G339">
            <v>98745.735299999986</v>
          </cell>
        </row>
        <row r="340">
          <cell r="A340" t="str">
            <v>160118</v>
          </cell>
          <cell r="B340">
            <v>2065.2658000000001</v>
          </cell>
          <cell r="C340">
            <v>2020.8346000000001</v>
          </cell>
          <cell r="D340">
            <v>2589.2193999999995</v>
          </cell>
          <cell r="E340">
            <v>1857.2354</v>
          </cell>
          <cell r="G340">
            <v>8532.5551999999989</v>
          </cell>
        </row>
        <row r="341">
          <cell r="A341" t="str">
            <v>160119</v>
          </cell>
          <cell r="B341">
            <v>1907.7354</v>
          </cell>
          <cell r="C341">
            <v>1299.9364</v>
          </cell>
          <cell r="D341">
            <v>1816.4227999999994</v>
          </cell>
          <cell r="E341">
            <v>4469.1928999999973</v>
          </cell>
          <cell r="G341">
            <v>9493.2874999999967</v>
          </cell>
        </row>
        <row r="342">
          <cell r="A342" t="str">
            <v>160120</v>
          </cell>
          <cell r="B342">
            <v>289.12149999999997</v>
          </cell>
          <cell r="C342">
            <v>270.72659999999996</v>
          </cell>
          <cell r="D342">
            <v>327.46999999999991</v>
          </cell>
          <cell r="E342">
            <v>416.50099999999998</v>
          </cell>
          <cell r="G342">
            <v>1303.8190999999997</v>
          </cell>
        </row>
        <row r="343">
          <cell r="A343" t="str">
            <v>160121*</v>
          </cell>
          <cell r="B343">
            <v>3.605</v>
          </cell>
          <cell r="C343">
            <v>14.325000000000001</v>
          </cell>
          <cell r="D343">
            <v>4.298</v>
          </cell>
          <cell r="E343">
            <v>2.4809999999999999</v>
          </cell>
          <cell r="G343">
            <v>24.709000000000003</v>
          </cell>
        </row>
        <row r="344">
          <cell r="A344" t="str">
            <v>160122</v>
          </cell>
          <cell r="B344">
            <v>144.40469999999999</v>
          </cell>
          <cell r="C344">
            <v>217.44200000000001</v>
          </cell>
          <cell r="D344">
            <v>207.75300000000004</v>
          </cell>
          <cell r="E344">
            <v>224.59900000000002</v>
          </cell>
          <cell r="G344">
            <v>794.19870000000003</v>
          </cell>
        </row>
        <row r="345">
          <cell r="A345" t="str">
            <v>160199</v>
          </cell>
          <cell r="B345">
            <v>819.4461</v>
          </cell>
          <cell r="C345">
            <v>2556.7712999999999</v>
          </cell>
          <cell r="D345">
            <v>394.52280000000002</v>
          </cell>
          <cell r="E345">
            <v>127.96900000000001</v>
          </cell>
          <cell r="G345">
            <v>3898.7092000000002</v>
          </cell>
        </row>
        <row r="346">
          <cell r="A346" t="str">
            <v>160209*</v>
          </cell>
          <cell r="B346">
            <v>1.5</v>
          </cell>
          <cell r="G346">
            <v>1.5</v>
          </cell>
        </row>
        <row r="347">
          <cell r="A347" t="str">
            <v>160210*</v>
          </cell>
          <cell r="E347">
            <v>3.52</v>
          </cell>
          <cell r="G347">
            <v>3.52</v>
          </cell>
        </row>
        <row r="348">
          <cell r="A348" t="str">
            <v>160211*</v>
          </cell>
          <cell r="B348">
            <v>459.34499999999997</v>
          </cell>
          <cell r="C348">
            <v>651.54700000000003</v>
          </cell>
          <cell r="D348">
            <v>432.97399999999999</v>
          </cell>
          <cell r="E348">
            <v>316.4919999999999</v>
          </cell>
          <cell r="G348">
            <v>1860.3579999999999</v>
          </cell>
        </row>
        <row r="349">
          <cell r="A349" t="str">
            <v>160212*</v>
          </cell>
          <cell r="B349">
            <v>6.87</v>
          </cell>
          <cell r="C349">
            <v>8.2119999999999997</v>
          </cell>
          <cell r="D349">
            <v>1.06</v>
          </cell>
          <cell r="G349">
            <v>16.141999999999999</v>
          </cell>
        </row>
        <row r="350">
          <cell r="A350" t="str">
            <v>160213*</v>
          </cell>
          <cell r="B350">
            <v>1613.5375000000001</v>
          </cell>
          <cell r="C350">
            <v>2404.1978000000008</v>
          </cell>
          <cell r="D350">
            <v>1072.9950999999999</v>
          </cell>
          <cell r="E350">
            <v>855.55529999999987</v>
          </cell>
          <cell r="G350">
            <v>5946.2857000000013</v>
          </cell>
        </row>
        <row r="351">
          <cell r="A351" t="str">
            <v>160214</v>
          </cell>
          <cell r="B351">
            <v>2876.2814000000008</v>
          </cell>
          <cell r="C351">
            <v>4129.6204999999973</v>
          </cell>
          <cell r="D351">
            <v>4686.3639999999978</v>
          </cell>
          <cell r="E351">
            <v>9474.603000000001</v>
          </cell>
          <cell r="G351">
            <v>21166.868899999994</v>
          </cell>
        </row>
        <row r="352">
          <cell r="A352" t="str">
            <v>160215*</v>
          </cell>
          <cell r="B352">
            <v>26.850999999999999</v>
          </cell>
          <cell r="C352">
            <v>73.683000000000007</v>
          </cell>
          <cell r="D352">
            <v>17.3825</v>
          </cell>
          <cell r="E352">
            <v>6.1469999999999994</v>
          </cell>
          <cell r="G352">
            <v>124.06350000000002</v>
          </cell>
        </row>
        <row r="353">
          <cell r="A353" t="str">
            <v>160216</v>
          </cell>
          <cell r="B353">
            <v>4015.773200000001</v>
          </cell>
          <cell r="C353">
            <v>3387.4554999999996</v>
          </cell>
          <cell r="D353">
            <v>4220.3969999999999</v>
          </cell>
          <cell r="E353">
            <v>9668.9184000000023</v>
          </cell>
          <cell r="G353">
            <v>21292.544100000003</v>
          </cell>
        </row>
        <row r="354">
          <cell r="A354" t="str">
            <v>160303*</v>
          </cell>
          <cell r="B354">
            <v>88.717000000000013</v>
          </cell>
          <cell r="C354">
            <v>72.813000000000002</v>
          </cell>
          <cell r="D354">
            <v>102.3655</v>
          </cell>
          <cell r="E354">
            <v>118.4225</v>
          </cell>
          <cell r="G354">
            <v>382.31800000000004</v>
          </cell>
        </row>
        <row r="355">
          <cell r="A355" t="str">
            <v>160304</v>
          </cell>
          <cell r="B355">
            <v>3800.8940999999995</v>
          </cell>
          <cell r="C355">
            <v>3072.3874999999998</v>
          </cell>
          <cell r="D355">
            <v>3701.8188999999998</v>
          </cell>
          <cell r="E355">
            <v>3983.4470000000001</v>
          </cell>
          <cell r="G355">
            <v>14558.547499999999</v>
          </cell>
        </row>
        <row r="356">
          <cell r="A356" t="str">
            <v>160305*</v>
          </cell>
          <cell r="B356">
            <v>56.369</v>
          </cell>
          <cell r="C356">
            <v>53.493000000000002</v>
          </cell>
          <cell r="D356">
            <v>38.619999999999997</v>
          </cell>
          <cell r="E356">
            <v>111.99940000000001</v>
          </cell>
          <cell r="G356">
            <v>260.48140000000001</v>
          </cell>
        </row>
        <row r="357">
          <cell r="A357" t="str">
            <v>160306</v>
          </cell>
          <cell r="B357">
            <v>650.69639999999993</v>
          </cell>
          <cell r="C357">
            <v>264.93669999999997</v>
          </cell>
          <cell r="D357">
            <v>694.01280000000008</v>
          </cell>
          <cell r="E357">
            <v>1139.2003</v>
          </cell>
          <cell r="G357">
            <v>2748.8462</v>
          </cell>
        </row>
        <row r="358">
          <cell r="A358" t="str">
            <v>160380</v>
          </cell>
          <cell r="B358">
            <v>7806.1323000000011</v>
          </cell>
          <cell r="C358">
            <v>3998.432499999999</v>
          </cell>
          <cell r="D358">
            <v>4069.4323999999997</v>
          </cell>
          <cell r="E358">
            <v>3595.4279999999999</v>
          </cell>
          <cell r="G358">
            <v>19469.425199999998</v>
          </cell>
        </row>
        <row r="359">
          <cell r="A359" t="str">
            <v>160402*</v>
          </cell>
          <cell r="B359">
            <v>4.1040000000000001</v>
          </cell>
          <cell r="C359">
            <v>4</v>
          </cell>
          <cell r="G359">
            <v>8.1039999999999992</v>
          </cell>
        </row>
        <row r="360">
          <cell r="A360" t="str">
            <v>160504*</v>
          </cell>
          <cell r="B360">
            <v>0.78500000000000003</v>
          </cell>
          <cell r="C360">
            <v>0.54</v>
          </cell>
          <cell r="D360">
            <v>0.40600000000000003</v>
          </cell>
          <cell r="E360">
            <v>0.61099999999999999</v>
          </cell>
          <cell r="G360">
            <v>2.3420000000000005</v>
          </cell>
        </row>
        <row r="361">
          <cell r="A361" t="str">
            <v>160505</v>
          </cell>
          <cell r="B361">
            <v>3.15</v>
          </cell>
          <cell r="C361">
            <v>0.33200000000000002</v>
          </cell>
          <cell r="D361">
            <v>0.55500000000000005</v>
          </cell>
          <cell r="E361">
            <v>8.0000000000000002E-3</v>
          </cell>
          <cell r="G361">
            <v>4.0449999999999999</v>
          </cell>
        </row>
        <row r="362">
          <cell r="A362" t="str">
            <v>160506*</v>
          </cell>
          <cell r="B362">
            <v>136.1661</v>
          </cell>
          <cell r="C362">
            <v>98.629100000000008</v>
          </cell>
          <cell r="D362">
            <v>78.318500000000014</v>
          </cell>
          <cell r="E362">
            <v>124.17849999999999</v>
          </cell>
          <cell r="G362">
            <v>437.29220000000004</v>
          </cell>
        </row>
        <row r="363">
          <cell r="A363" t="str">
            <v>160507*</v>
          </cell>
          <cell r="B363">
            <v>25.553200000000004</v>
          </cell>
          <cell r="C363">
            <v>7.3764000000000003</v>
          </cell>
          <cell r="D363">
            <v>10.433299999999999</v>
          </cell>
          <cell r="E363">
            <v>17.908999999999999</v>
          </cell>
          <cell r="G363">
            <v>61.271900000000009</v>
          </cell>
        </row>
        <row r="364">
          <cell r="A364" t="str">
            <v>160508*</v>
          </cell>
          <cell r="B364">
            <v>9.4139999999999997</v>
          </cell>
          <cell r="C364">
            <v>14.3331</v>
          </cell>
          <cell r="D364">
            <v>17.774899999999999</v>
          </cell>
          <cell r="E364">
            <v>23.986300000000004</v>
          </cell>
          <cell r="G364">
            <v>65.508300000000006</v>
          </cell>
        </row>
        <row r="365">
          <cell r="A365" t="str">
            <v>160509</v>
          </cell>
          <cell r="B365">
            <v>24.407499999999999</v>
          </cell>
          <cell r="C365">
            <v>32.148899999999998</v>
          </cell>
          <cell r="D365">
            <v>24.4267</v>
          </cell>
          <cell r="E365">
            <v>29.790000000000003</v>
          </cell>
          <cell r="G365">
            <v>110.7731</v>
          </cell>
        </row>
        <row r="366">
          <cell r="A366" t="str">
            <v>160601*</v>
          </cell>
          <cell r="B366">
            <v>3271.5071000000003</v>
          </cell>
          <cell r="C366">
            <v>5217.7122999999983</v>
          </cell>
          <cell r="D366">
            <v>9601.5789000000059</v>
          </cell>
          <cell r="E366">
            <v>10757.725700000008</v>
          </cell>
          <cell r="G366">
            <v>28848.524000000012</v>
          </cell>
        </row>
        <row r="367">
          <cell r="A367" t="str">
            <v>160602*</v>
          </cell>
          <cell r="B367">
            <v>13.8972</v>
          </cell>
          <cell r="C367">
            <v>15.638999999999999</v>
          </cell>
          <cell r="D367">
            <v>34.463000000000001</v>
          </cell>
          <cell r="E367">
            <v>25.272999999999996</v>
          </cell>
          <cell r="G367">
            <v>89.272199999999998</v>
          </cell>
        </row>
        <row r="368">
          <cell r="A368" t="str">
            <v>160603*</v>
          </cell>
          <cell r="C368">
            <v>0.315</v>
          </cell>
          <cell r="D368">
            <v>0.02</v>
          </cell>
          <cell r="E368">
            <v>0.03</v>
          </cell>
          <cell r="G368">
            <v>0.36499999999999999</v>
          </cell>
        </row>
        <row r="369">
          <cell r="A369" t="str">
            <v>160604</v>
          </cell>
          <cell r="B369">
            <v>16.266999999999999</v>
          </cell>
          <cell r="C369">
            <v>16.805099999999992</v>
          </cell>
          <cell r="D369">
            <v>10.649999999999999</v>
          </cell>
          <cell r="E369">
            <v>18.327100000000009</v>
          </cell>
          <cell r="G369">
            <v>62.049199999999999</v>
          </cell>
        </row>
        <row r="370">
          <cell r="A370" t="str">
            <v>160605</v>
          </cell>
          <cell r="B370">
            <v>115.877</v>
          </cell>
          <cell r="C370">
            <v>303.71589999999992</v>
          </cell>
          <cell r="D370">
            <v>392.84879999999993</v>
          </cell>
          <cell r="E370">
            <v>62.471000000000004</v>
          </cell>
          <cell r="G370">
            <v>874.91269999999986</v>
          </cell>
        </row>
        <row r="371">
          <cell r="A371" t="str">
            <v>160606*</v>
          </cell>
          <cell r="B371">
            <v>1.57</v>
          </cell>
          <cell r="C371">
            <v>7.7479999999999993</v>
          </cell>
          <cell r="D371">
            <v>2.8050000000000002</v>
          </cell>
          <cell r="E371">
            <v>13.628</v>
          </cell>
          <cell r="G371">
            <v>25.750999999999998</v>
          </cell>
        </row>
        <row r="372">
          <cell r="A372" t="str">
            <v>160708*</v>
          </cell>
          <cell r="B372">
            <v>81.362799999999993</v>
          </cell>
          <cell r="C372">
            <v>159.94009999999997</v>
          </cell>
          <cell r="D372">
            <v>186.77399999999997</v>
          </cell>
          <cell r="E372">
            <v>112.474</v>
          </cell>
          <cell r="G372">
            <v>540.55089999999996</v>
          </cell>
        </row>
        <row r="373">
          <cell r="A373" t="str">
            <v>160709*</v>
          </cell>
          <cell r="B373">
            <v>54.015999999999998</v>
          </cell>
          <cell r="D373">
            <v>3.2149999999999999</v>
          </cell>
          <cell r="E373">
            <v>17.744</v>
          </cell>
          <cell r="G373">
            <v>74.974999999999994</v>
          </cell>
        </row>
        <row r="374">
          <cell r="A374" t="str">
            <v>160799</v>
          </cell>
          <cell r="C374">
            <v>6.83</v>
          </cell>
          <cell r="E374">
            <v>3.5150000000000001</v>
          </cell>
          <cell r="G374">
            <v>10.345000000000001</v>
          </cell>
        </row>
        <row r="375">
          <cell r="A375" t="str">
            <v>160801</v>
          </cell>
          <cell r="B375">
            <v>8.2270000000000003</v>
          </cell>
          <cell r="C375">
            <v>17.38</v>
          </cell>
          <cell r="D375">
            <v>12.48</v>
          </cell>
          <cell r="E375">
            <v>10.460500000000001</v>
          </cell>
          <cell r="G375">
            <v>48.547500000000007</v>
          </cell>
        </row>
        <row r="376">
          <cell r="A376" t="str">
            <v>160803</v>
          </cell>
          <cell r="B376">
            <v>1.0999999999999999E-2</v>
          </cell>
          <cell r="D376">
            <v>10.7</v>
          </cell>
          <cell r="G376">
            <v>10.710999999999999</v>
          </cell>
        </row>
        <row r="377">
          <cell r="A377" t="str">
            <v>160902*</v>
          </cell>
          <cell r="D377">
            <v>1.56</v>
          </cell>
          <cell r="G377">
            <v>1.56</v>
          </cell>
        </row>
        <row r="378">
          <cell r="A378" t="str">
            <v>160903*</v>
          </cell>
          <cell r="B378">
            <v>2.5000000000000001E-2</v>
          </cell>
          <cell r="G378">
            <v>2.5000000000000001E-2</v>
          </cell>
        </row>
        <row r="379">
          <cell r="A379" t="str">
            <v>161001*</v>
          </cell>
          <cell r="B379">
            <v>141.24400000000003</v>
          </cell>
          <cell r="C379">
            <v>261.92109999999997</v>
          </cell>
          <cell r="D379">
            <v>297.11399999999998</v>
          </cell>
          <cell r="E379">
            <v>306.21879999999999</v>
          </cell>
          <cell r="G379">
            <v>1006.4979</v>
          </cell>
        </row>
        <row r="380">
          <cell r="A380" t="str">
            <v>161002</v>
          </cell>
          <cell r="B380">
            <v>32.713999999999999</v>
          </cell>
          <cell r="C380">
            <v>232.34199999999998</v>
          </cell>
          <cell r="D380">
            <v>805.41409999999996</v>
          </cell>
          <cell r="E380">
            <v>1603.249</v>
          </cell>
          <cell r="G380">
            <v>2673.7191000000003</v>
          </cell>
        </row>
        <row r="381">
          <cell r="A381" t="str">
            <v>161003*</v>
          </cell>
          <cell r="B381">
            <v>41.325000000000003</v>
          </cell>
          <cell r="C381">
            <v>29.15</v>
          </cell>
          <cell r="G381">
            <v>70.474999999999994</v>
          </cell>
        </row>
        <row r="382">
          <cell r="A382" t="str">
            <v>161004</v>
          </cell>
          <cell r="B382">
            <v>18.13</v>
          </cell>
          <cell r="C382">
            <v>43.42</v>
          </cell>
          <cell r="D382">
            <v>6.86</v>
          </cell>
          <cell r="E382">
            <v>26.048000000000002</v>
          </cell>
          <cell r="G382">
            <v>94.457999999999998</v>
          </cell>
        </row>
        <row r="383">
          <cell r="A383" t="str">
            <v>161104</v>
          </cell>
          <cell r="C383">
            <v>19</v>
          </cell>
          <cell r="G383">
            <v>19</v>
          </cell>
        </row>
        <row r="384">
          <cell r="A384" t="str">
            <v>161105*</v>
          </cell>
          <cell r="B384">
            <v>10.88</v>
          </cell>
          <cell r="C384">
            <v>10.38</v>
          </cell>
          <cell r="D384">
            <v>19.72</v>
          </cell>
          <cell r="E384">
            <v>17.484999999999999</v>
          </cell>
          <cell r="G384">
            <v>58.465000000000003</v>
          </cell>
        </row>
        <row r="385">
          <cell r="A385" t="str">
            <v>161106</v>
          </cell>
          <cell r="B385">
            <v>53.84</v>
          </cell>
          <cell r="C385">
            <v>41.41</v>
          </cell>
          <cell r="D385">
            <v>25.32</v>
          </cell>
          <cell r="E385">
            <v>449.74000000000007</v>
          </cell>
          <cell r="G385">
            <v>570.31000000000006</v>
          </cell>
        </row>
        <row r="386">
          <cell r="A386" t="str">
            <v>168001</v>
          </cell>
          <cell r="B386">
            <v>216.95810000000003</v>
          </cell>
          <cell r="C386">
            <v>87.863000000000014</v>
          </cell>
          <cell r="D386">
            <v>78.40100000000001</v>
          </cell>
          <cell r="E386">
            <v>55.472999999999992</v>
          </cell>
          <cell r="G386">
            <v>438.69510000000008</v>
          </cell>
        </row>
        <row r="387">
          <cell r="A387" t="str">
            <v>168101*</v>
          </cell>
          <cell r="B387">
            <v>22.057000000000002</v>
          </cell>
          <cell r="C387">
            <v>19.713000000000001</v>
          </cell>
          <cell r="D387">
            <v>156.375</v>
          </cell>
          <cell r="E387">
            <v>0.97200000000000009</v>
          </cell>
          <cell r="G387">
            <v>199.11700000000002</v>
          </cell>
        </row>
        <row r="388">
          <cell r="A388" t="str">
            <v>168102</v>
          </cell>
          <cell r="B388">
            <v>20.713000000000001</v>
          </cell>
          <cell r="D388">
            <v>24</v>
          </cell>
          <cell r="E388">
            <v>49.04</v>
          </cell>
          <cell r="G388">
            <v>93.753</v>
          </cell>
        </row>
        <row r="389">
          <cell r="A389" t="str">
            <v>168202</v>
          </cell>
          <cell r="B389">
            <v>2.75</v>
          </cell>
          <cell r="C389">
            <v>2.351</v>
          </cell>
          <cell r="D389">
            <v>1.35</v>
          </cell>
          <cell r="G389">
            <v>6.4510000000000005</v>
          </cell>
        </row>
        <row r="390">
          <cell r="A390" t="str">
            <v>170101</v>
          </cell>
          <cell r="B390">
            <v>57126.061000000009</v>
          </cell>
          <cell r="C390">
            <v>25185.207999999995</v>
          </cell>
          <cell r="D390">
            <v>29338.867000000009</v>
          </cell>
          <cell r="E390">
            <v>20972.479000000003</v>
          </cell>
          <cell r="G390">
            <v>132622.61500000002</v>
          </cell>
        </row>
        <row r="391">
          <cell r="A391" t="str">
            <v>170102</v>
          </cell>
          <cell r="B391">
            <v>4438.7950000000001</v>
          </cell>
          <cell r="C391">
            <v>3437.3560000000002</v>
          </cell>
          <cell r="D391">
            <v>2397.0380000000005</v>
          </cell>
          <cell r="E391">
            <v>2511.62</v>
          </cell>
          <cell r="G391">
            <v>12784.809000000001</v>
          </cell>
        </row>
        <row r="392">
          <cell r="A392" t="str">
            <v>170103</v>
          </cell>
          <cell r="B392">
            <v>386.96130000000005</v>
          </cell>
          <cell r="C392">
            <v>831.0322000000001</v>
          </cell>
          <cell r="D392">
            <v>1319.7320000000002</v>
          </cell>
          <cell r="E392">
            <v>1553.7026000000001</v>
          </cell>
          <cell r="G392">
            <v>4091.4281000000005</v>
          </cell>
        </row>
        <row r="393">
          <cell r="A393" t="str">
            <v>170106*</v>
          </cell>
          <cell r="B393">
            <v>4.5999999999999996</v>
          </cell>
          <cell r="D393">
            <v>8.1</v>
          </cell>
          <cell r="E393">
            <v>99.66</v>
          </cell>
          <cell r="G393">
            <v>112.36</v>
          </cell>
        </row>
        <row r="394">
          <cell r="A394" t="str">
            <v>170107</v>
          </cell>
          <cell r="B394">
            <v>15128.701400000004</v>
          </cell>
          <cell r="C394">
            <v>28732.632999999994</v>
          </cell>
          <cell r="D394">
            <v>18213.341999999997</v>
          </cell>
          <cell r="E394">
            <v>28531.726000000006</v>
          </cell>
          <cell r="G394">
            <v>90606.402400000006</v>
          </cell>
        </row>
        <row r="395">
          <cell r="A395" t="str">
            <v>170180</v>
          </cell>
          <cell r="B395">
            <v>1.62</v>
          </cell>
          <cell r="C395">
            <v>6.1609999999999996</v>
          </cell>
          <cell r="D395">
            <v>3.4</v>
          </cell>
          <cell r="E395">
            <v>6.1899999999999995</v>
          </cell>
          <cell r="G395">
            <v>17.370999999999999</v>
          </cell>
        </row>
        <row r="396">
          <cell r="A396" t="str">
            <v>170181</v>
          </cell>
          <cell r="B396">
            <v>1362.904</v>
          </cell>
          <cell r="C396">
            <v>2013.3799999999999</v>
          </cell>
          <cell r="D396">
            <v>5014.8</v>
          </cell>
          <cell r="E396">
            <v>507.8</v>
          </cell>
          <cell r="G396">
            <v>8898.8839999999982</v>
          </cell>
        </row>
        <row r="397">
          <cell r="A397" t="str">
            <v>170182</v>
          </cell>
          <cell r="B397">
            <v>11.087</v>
          </cell>
          <cell r="C397">
            <v>24.341999999999999</v>
          </cell>
          <cell r="D397">
            <v>748.98649999999998</v>
          </cell>
          <cell r="E397">
            <v>38.923000000000009</v>
          </cell>
          <cell r="G397">
            <v>823.33849999999995</v>
          </cell>
        </row>
        <row r="398">
          <cell r="A398" t="str">
            <v>170201</v>
          </cell>
          <cell r="B398">
            <v>2698.2345</v>
          </cell>
          <cell r="C398">
            <v>224.39100000000005</v>
          </cell>
          <cell r="D398">
            <v>243.99100000000001</v>
          </cell>
          <cell r="E398">
            <v>616.98299999999995</v>
          </cell>
          <cell r="G398">
            <v>3783.5995000000003</v>
          </cell>
        </row>
        <row r="399">
          <cell r="A399" t="str">
            <v>170202</v>
          </cell>
          <cell r="B399">
            <v>708.34199999999987</v>
          </cell>
          <cell r="C399">
            <v>105.283</v>
          </cell>
          <cell r="D399">
            <v>155.75199999999998</v>
          </cell>
          <cell r="E399">
            <v>274.76549999999997</v>
          </cell>
          <cell r="G399">
            <v>1244.1424999999999</v>
          </cell>
        </row>
        <row r="400">
          <cell r="A400" t="str">
            <v>170203</v>
          </cell>
          <cell r="B400">
            <v>1614.4341999999999</v>
          </cell>
          <cell r="C400">
            <v>1115.7478999999998</v>
          </cell>
          <cell r="D400">
            <v>1175.1404000000002</v>
          </cell>
          <cell r="E400">
            <v>1254.3992000000005</v>
          </cell>
          <cell r="G400">
            <v>5159.721700000001</v>
          </cell>
        </row>
        <row r="401">
          <cell r="A401" t="str">
            <v>170204*</v>
          </cell>
          <cell r="B401">
            <v>185.81910000000002</v>
          </cell>
          <cell r="C401">
            <v>794.97809999999993</v>
          </cell>
          <cell r="D401">
            <v>706.88300000000004</v>
          </cell>
          <cell r="E401">
            <v>1477.9370000000001</v>
          </cell>
          <cell r="G401">
            <v>3165.6172000000001</v>
          </cell>
        </row>
        <row r="402">
          <cell r="A402" t="str">
            <v>170301*</v>
          </cell>
          <cell r="E402">
            <v>4.2149999999999999</v>
          </cell>
          <cell r="G402">
            <v>4.2149999999999999</v>
          </cell>
        </row>
        <row r="403">
          <cell r="A403" t="str">
            <v>170302</v>
          </cell>
          <cell r="B403">
            <v>516.79599999999994</v>
          </cell>
          <cell r="C403">
            <v>445.09899999999999</v>
          </cell>
          <cell r="D403">
            <v>11.432</v>
          </cell>
          <cell r="E403">
            <v>930.05199999999991</v>
          </cell>
          <cell r="G403">
            <v>1903.3789999999999</v>
          </cell>
        </row>
        <row r="404">
          <cell r="A404" t="str">
            <v>170303*</v>
          </cell>
          <cell r="B404">
            <v>1.1339999999999999</v>
          </cell>
          <cell r="C404">
            <v>0.06</v>
          </cell>
          <cell r="D404">
            <v>0.28999999999999998</v>
          </cell>
          <cell r="E404">
            <v>1.25</v>
          </cell>
          <cell r="G404">
            <v>2.734</v>
          </cell>
        </row>
        <row r="405">
          <cell r="A405" t="str">
            <v>170380</v>
          </cell>
          <cell r="B405">
            <v>1220.5237999999999</v>
          </cell>
          <cell r="C405">
            <v>1721.4570000000001</v>
          </cell>
          <cell r="D405">
            <v>1160.5319999999997</v>
          </cell>
          <cell r="E405">
            <v>1457.7230000000004</v>
          </cell>
          <cell r="G405">
            <v>5560.2358000000004</v>
          </cell>
        </row>
        <row r="406">
          <cell r="A406" t="str">
            <v>170401</v>
          </cell>
          <cell r="B406">
            <v>54919.797200000001</v>
          </cell>
          <cell r="C406">
            <v>86091.002999999953</v>
          </cell>
          <cell r="D406">
            <v>90889.902099999978</v>
          </cell>
          <cell r="E406">
            <v>14157.337999999983</v>
          </cell>
          <cell r="G406">
            <v>246058.04029999991</v>
          </cell>
        </row>
        <row r="407">
          <cell r="A407" t="str">
            <v>170402</v>
          </cell>
          <cell r="B407">
            <v>53614.179099999994</v>
          </cell>
          <cell r="C407">
            <v>359237.28670000006</v>
          </cell>
          <cell r="D407">
            <v>63213.091699999983</v>
          </cell>
          <cell r="E407">
            <v>62088.094500000014</v>
          </cell>
          <cell r="G407">
            <v>538152.65200000012</v>
          </cell>
        </row>
        <row r="408">
          <cell r="A408" t="str">
            <v>170403</v>
          </cell>
          <cell r="B408">
            <v>2609.2970999999998</v>
          </cell>
          <cell r="C408">
            <v>2108.2904999999996</v>
          </cell>
          <cell r="D408">
            <v>2376.7090999999991</v>
          </cell>
          <cell r="E408">
            <v>924.11250000000018</v>
          </cell>
          <cell r="G408">
            <v>8018.4091999999982</v>
          </cell>
        </row>
        <row r="409">
          <cell r="A409" t="str">
            <v>170404</v>
          </cell>
          <cell r="B409">
            <v>1435.6383999999998</v>
          </cell>
          <cell r="C409">
            <v>2568.4729999999995</v>
          </cell>
          <cell r="D409">
            <v>3031.4544999999998</v>
          </cell>
          <cell r="E409">
            <v>844.05700000000002</v>
          </cell>
          <cell r="G409">
            <v>7879.6228999999994</v>
          </cell>
        </row>
        <row r="410">
          <cell r="A410" t="str">
            <v>170405</v>
          </cell>
          <cell r="B410">
            <v>745381.90569999942</v>
          </cell>
          <cell r="C410">
            <v>565043.52050000057</v>
          </cell>
          <cell r="D410">
            <v>769134.78159999999</v>
          </cell>
          <cell r="E410">
            <v>673982.67050000024</v>
          </cell>
          <cell r="G410">
            <v>2753542.8783</v>
          </cell>
        </row>
        <row r="411">
          <cell r="A411" t="str">
            <v>170406</v>
          </cell>
          <cell r="B411">
            <v>20.2576</v>
          </cell>
          <cell r="C411">
            <v>29.672500000000007</v>
          </cell>
          <cell r="D411">
            <v>23.105799999999999</v>
          </cell>
          <cell r="E411">
            <v>13.453900000000001</v>
          </cell>
          <cell r="G411">
            <v>86.489800000000017</v>
          </cell>
        </row>
        <row r="412">
          <cell r="A412" t="str">
            <v>170407</v>
          </cell>
          <cell r="B412">
            <v>3554.8426000000013</v>
          </cell>
          <cell r="C412">
            <v>3049.0531000000005</v>
          </cell>
          <cell r="D412">
            <v>3931.7644</v>
          </cell>
          <cell r="E412">
            <v>2337.9069000000004</v>
          </cell>
          <cell r="G412">
            <v>12873.567000000001</v>
          </cell>
        </row>
        <row r="413">
          <cell r="A413" t="str">
            <v>170409*</v>
          </cell>
          <cell r="C413">
            <v>3.5</v>
          </cell>
          <cell r="D413">
            <v>13.062000000000001</v>
          </cell>
          <cell r="E413">
            <v>16.073999999999998</v>
          </cell>
          <cell r="G413">
            <v>32.635999999999996</v>
          </cell>
        </row>
        <row r="414">
          <cell r="A414" t="str">
            <v>170410*</v>
          </cell>
          <cell r="B414">
            <v>52.182000000000002</v>
          </cell>
          <cell r="C414">
            <v>28.271000000000001</v>
          </cell>
          <cell r="D414">
            <v>63.577999999999996</v>
          </cell>
          <cell r="E414">
            <v>10.401</v>
          </cell>
          <cell r="G414">
            <v>154.43200000000002</v>
          </cell>
        </row>
        <row r="415">
          <cell r="A415" t="str">
            <v>170411</v>
          </cell>
          <cell r="B415">
            <v>510.98399999999998</v>
          </cell>
          <cell r="C415">
            <v>991.88300000000015</v>
          </cell>
          <cell r="D415">
            <v>1495.5490000000004</v>
          </cell>
          <cell r="E415">
            <v>1066.1282999999999</v>
          </cell>
          <cell r="G415">
            <v>4064.5443000000005</v>
          </cell>
        </row>
        <row r="416">
          <cell r="A416" t="str">
            <v>170503*</v>
          </cell>
          <cell r="B416">
            <v>127.5</v>
          </cell>
          <cell r="C416">
            <v>5.76</v>
          </cell>
          <cell r="D416">
            <v>443.42</v>
          </cell>
          <cell r="E416">
            <v>17.236000000000001</v>
          </cell>
          <cell r="G416">
            <v>593.91600000000005</v>
          </cell>
        </row>
        <row r="417">
          <cell r="A417" t="str">
            <v>170504</v>
          </cell>
          <cell r="B417">
            <v>5003.4050000000007</v>
          </cell>
          <cell r="C417">
            <v>629.53850000000011</v>
          </cell>
          <cell r="D417">
            <v>3536.9090000000001</v>
          </cell>
          <cell r="E417">
            <v>52098.360599999993</v>
          </cell>
          <cell r="G417">
            <v>61268.213099999994</v>
          </cell>
        </row>
        <row r="418">
          <cell r="A418" t="str">
            <v>170506</v>
          </cell>
          <cell r="B418">
            <v>1316.35</v>
          </cell>
          <cell r="C418">
            <v>1126</v>
          </cell>
          <cell r="D418">
            <v>762.5</v>
          </cell>
          <cell r="E418">
            <v>1659.085</v>
          </cell>
          <cell r="G418">
            <v>4863.9349999999995</v>
          </cell>
        </row>
        <row r="419">
          <cell r="A419" t="str">
            <v>170507*</v>
          </cell>
          <cell r="C419">
            <v>6.6600999999999999</v>
          </cell>
          <cell r="G419">
            <v>6.6600999999999999</v>
          </cell>
        </row>
        <row r="420">
          <cell r="A420" t="str">
            <v>170508</v>
          </cell>
          <cell r="C420">
            <v>456.90960000000001</v>
          </cell>
          <cell r="D420">
            <v>5.8192000000000004</v>
          </cell>
          <cell r="E420">
            <v>1</v>
          </cell>
          <cell r="G420">
            <v>463.72880000000004</v>
          </cell>
        </row>
        <row r="421">
          <cell r="A421" t="str">
            <v>170601*</v>
          </cell>
          <cell r="B421">
            <v>659.25500000000011</v>
          </cell>
          <cell r="C421">
            <v>20.256</v>
          </cell>
          <cell r="D421">
            <v>77.320599999999999</v>
          </cell>
          <cell r="E421">
            <v>44.882000000000012</v>
          </cell>
          <cell r="G421">
            <v>801.71360000000016</v>
          </cell>
        </row>
        <row r="422">
          <cell r="A422" t="str">
            <v>170603*</v>
          </cell>
          <cell r="B422">
            <v>3.1449999999999996</v>
          </cell>
          <cell r="C422">
            <v>0.28499999999999998</v>
          </cell>
          <cell r="E422">
            <v>0.42500000000000004</v>
          </cell>
          <cell r="G422">
            <v>3.8549999999999995</v>
          </cell>
        </row>
        <row r="423">
          <cell r="A423" t="str">
            <v>170604</v>
          </cell>
          <cell r="B423">
            <v>2599.7440000000006</v>
          </cell>
          <cell r="C423">
            <v>1605.2644</v>
          </cell>
          <cell r="D423">
            <v>2237.2428000000004</v>
          </cell>
          <cell r="E423">
            <v>1734.3609999999999</v>
          </cell>
          <cell r="G423">
            <v>8176.6122000000005</v>
          </cell>
        </row>
        <row r="424">
          <cell r="A424" t="str">
            <v>170605*</v>
          </cell>
          <cell r="B424">
            <v>942.31309999999996</v>
          </cell>
          <cell r="C424">
            <v>2012.0870000000002</v>
          </cell>
          <cell r="D424">
            <v>28709.043000000005</v>
          </cell>
          <cell r="E424">
            <v>9329.0039999999972</v>
          </cell>
          <cell r="G424">
            <v>40992.447100000005</v>
          </cell>
        </row>
        <row r="425">
          <cell r="A425" t="str">
            <v>170802</v>
          </cell>
          <cell r="B425">
            <v>2.34</v>
          </cell>
          <cell r="C425">
            <v>2.15</v>
          </cell>
          <cell r="D425">
            <v>1.6500000000000001</v>
          </cell>
          <cell r="E425">
            <v>3.46</v>
          </cell>
          <cell r="G425">
            <v>9.6000000000000014</v>
          </cell>
        </row>
        <row r="426">
          <cell r="A426" t="str">
            <v>170902*</v>
          </cell>
          <cell r="B426">
            <v>5</v>
          </cell>
          <cell r="G426">
            <v>5</v>
          </cell>
        </row>
        <row r="427">
          <cell r="A427" t="str">
            <v>170903*</v>
          </cell>
          <cell r="B427">
            <v>34.32</v>
          </cell>
          <cell r="C427">
            <v>11.465</v>
          </cell>
          <cell r="D427">
            <v>28.259999999999998</v>
          </cell>
          <cell r="E427">
            <v>8.1999999999999993</v>
          </cell>
          <cell r="G427">
            <v>82.24499999999999</v>
          </cell>
        </row>
        <row r="428">
          <cell r="A428" t="str">
            <v>170904</v>
          </cell>
          <cell r="B428">
            <v>10687.941999999999</v>
          </cell>
          <cell r="C428">
            <v>181407.796</v>
          </cell>
          <cell r="D428">
            <v>18619.973000000002</v>
          </cell>
          <cell r="E428">
            <v>29386.386000000002</v>
          </cell>
          <cell r="G428">
            <v>240102.09700000001</v>
          </cell>
        </row>
        <row r="429">
          <cell r="A429" t="str">
            <v>180101</v>
          </cell>
          <cell r="B429">
            <v>0.40600000000000003</v>
          </cell>
          <cell r="D429">
            <v>5.1000000000000004E-2</v>
          </cell>
          <cell r="E429">
            <v>0.11</v>
          </cell>
          <cell r="G429">
            <v>0.56700000000000006</v>
          </cell>
        </row>
        <row r="430">
          <cell r="A430" t="str">
            <v>180102*</v>
          </cell>
          <cell r="B430">
            <v>53.822000000000003</v>
          </cell>
          <cell r="C430">
            <v>0.41899999999999998</v>
          </cell>
          <cell r="D430">
            <v>1.0899999999999999</v>
          </cell>
          <cell r="E430">
            <v>1.119</v>
          </cell>
          <cell r="G430">
            <v>56.45</v>
          </cell>
        </row>
        <row r="431">
          <cell r="A431" t="str">
            <v>180103*</v>
          </cell>
          <cell r="B431">
            <v>1897.1640000000002</v>
          </cell>
          <cell r="C431">
            <v>61.259000000000007</v>
          </cell>
          <cell r="D431">
            <v>80.730999999999995</v>
          </cell>
          <cell r="E431">
            <v>57.11399999999999</v>
          </cell>
          <cell r="G431">
            <v>2096.268</v>
          </cell>
        </row>
        <row r="432">
          <cell r="A432" t="str">
            <v>180104</v>
          </cell>
          <cell r="B432">
            <v>58.637</v>
          </cell>
          <cell r="C432">
            <v>2E-3</v>
          </cell>
          <cell r="D432">
            <v>9.9999999999999985E-3</v>
          </cell>
          <cell r="E432">
            <v>3.7929999999999997</v>
          </cell>
          <cell r="G432">
            <v>62.442</v>
          </cell>
        </row>
        <row r="433">
          <cell r="A433" t="str">
            <v>180106*</v>
          </cell>
          <cell r="B433">
            <v>32.406999999999996</v>
          </cell>
          <cell r="C433">
            <v>0.03</v>
          </cell>
          <cell r="D433">
            <v>1.883</v>
          </cell>
          <cell r="E433">
            <v>0.78200000000000003</v>
          </cell>
          <cell r="G433">
            <v>35.102000000000004</v>
          </cell>
        </row>
        <row r="434">
          <cell r="A434" t="str">
            <v>180107</v>
          </cell>
          <cell r="B434">
            <v>1.4000000000000002E-2</v>
          </cell>
          <cell r="D434">
            <v>0.01</v>
          </cell>
          <cell r="G434">
            <v>2.4E-2</v>
          </cell>
        </row>
        <row r="435">
          <cell r="A435" t="str">
            <v>180108*</v>
          </cell>
          <cell r="B435">
            <v>5.9249999999999989</v>
          </cell>
          <cell r="D435">
            <v>1E-3</v>
          </cell>
          <cell r="G435">
            <v>5.9259999999999993</v>
          </cell>
        </row>
        <row r="436">
          <cell r="A436" t="str">
            <v>180109</v>
          </cell>
          <cell r="B436">
            <v>6.8024999999999993</v>
          </cell>
          <cell r="C436">
            <v>0.87800000000000011</v>
          </cell>
          <cell r="D436">
            <v>1.38</v>
          </cell>
          <cell r="E436">
            <v>1.0529999999999999</v>
          </cell>
          <cell r="G436">
            <v>10.113499999999998</v>
          </cell>
        </row>
        <row r="437">
          <cell r="A437" t="str">
            <v>180110*</v>
          </cell>
          <cell r="B437">
            <v>9.0000000000000011E-3</v>
          </cell>
          <cell r="C437">
            <v>0.01</v>
          </cell>
          <cell r="D437">
            <v>8.0000000000000002E-3</v>
          </cell>
          <cell r="E437">
            <v>4.0000000000000001E-3</v>
          </cell>
          <cell r="G437">
            <v>3.1000000000000003E-2</v>
          </cell>
        </row>
        <row r="438">
          <cell r="A438" t="str">
            <v>180182*</v>
          </cell>
          <cell r="B438">
            <v>7.9379999999999997</v>
          </cell>
          <cell r="C438">
            <v>4.9269999999999996</v>
          </cell>
          <cell r="D438">
            <v>9.0760000000000005</v>
          </cell>
          <cell r="E438">
            <v>6.3879999999999999</v>
          </cell>
          <cell r="G438">
            <v>28.329000000000001</v>
          </cell>
        </row>
        <row r="439">
          <cell r="A439" t="str">
            <v>180201</v>
          </cell>
          <cell r="B439">
            <v>5.0000000000000001E-3</v>
          </cell>
          <cell r="E439">
            <v>3.0000000000000001E-3</v>
          </cell>
          <cell r="G439">
            <v>8.0000000000000002E-3</v>
          </cell>
        </row>
        <row r="440">
          <cell r="A440" t="str">
            <v>180202*</v>
          </cell>
          <cell r="B440">
            <v>36.100999999999999</v>
          </cell>
          <cell r="C440">
            <v>24.768000000000001</v>
          </cell>
          <cell r="D440">
            <v>33.252000000000002</v>
          </cell>
          <cell r="E440">
            <v>21.337999999999997</v>
          </cell>
          <cell r="G440">
            <v>115.459</v>
          </cell>
        </row>
        <row r="441">
          <cell r="A441" t="str">
            <v>180203</v>
          </cell>
          <cell r="B441">
            <v>5.694</v>
          </cell>
          <cell r="C441">
            <v>13.003</v>
          </cell>
          <cell r="D441">
            <v>21.204000000000001</v>
          </cell>
          <cell r="E441">
            <v>13.641</v>
          </cell>
          <cell r="G441">
            <v>53.541999999999994</v>
          </cell>
        </row>
        <row r="442">
          <cell r="A442" t="str">
            <v>180205*</v>
          </cell>
          <cell r="B442">
            <v>0.185</v>
          </cell>
          <cell r="G442">
            <v>0.185</v>
          </cell>
        </row>
        <row r="443">
          <cell r="A443" t="str">
            <v>180207*</v>
          </cell>
          <cell r="B443">
            <v>2E-3</v>
          </cell>
          <cell r="G443">
            <v>2E-3</v>
          </cell>
        </row>
        <row r="444">
          <cell r="A444" t="str">
            <v>180208</v>
          </cell>
          <cell r="B444">
            <v>0.33100000000000002</v>
          </cell>
          <cell r="G444">
            <v>0.33100000000000002</v>
          </cell>
        </row>
        <row r="445">
          <cell r="A445" t="str">
            <v>190102</v>
          </cell>
          <cell r="C445">
            <v>0.33</v>
          </cell>
          <cell r="E445">
            <v>15.9</v>
          </cell>
          <cell r="G445">
            <v>16.23</v>
          </cell>
        </row>
        <row r="446">
          <cell r="A446" t="str">
            <v>190106*</v>
          </cell>
          <cell r="D446">
            <v>2.67</v>
          </cell>
          <cell r="G446">
            <v>2.67</v>
          </cell>
        </row>
        <row r="447">
          <cell r="A447" t="str">
            <v>190107*</v>
          </cell>
          <cell r="B447">
            <v>1761.82</v>
          </cell>
          <cell r="C447">
            <v>2189.9720000000002</v>
          </cell>
          <cell r="D447">
            <v>729.66500000000008</v>
          </cell>
          <cell r="E447">
            <v>85.22</v>
          </cell>
          <cell r="G447">
            <v>4766.6770000000006</v>
          </cell>
        </row>
        <row r="448">
          <cell r="A448" t="str">
            <v>190110*</v>
          </cell>
          <cell r="B448">
            <v>0.44900000000000001</v>
          </cell>
          <cell r="D448">
            <v>9.93</v>
          </cell>
          <cell r="E448">
            <v>19.95</v>
          </cell>
          <cell r="G448">
            <v>30.329000000000001</v>
          </cell>
        </row>
        <row r="449">
          <cell r="A449" t="str">
            <v>190111*</v>
          </cell>
          <cell r="B449">
            <v>175.52</v>
          </cell>
          <cell r="C449">
            <v>41.88</v>
          </cell>
          <cell r="G449">
            <v>217.4</v>
          </cell>
        </row>
        <row r="450">
          <cell r="A450" t="str">
            <v>190112</v>
          </cell>
          <cell r="B450">
            <v>32.234300000000005</v>
          </cell>
          <cell r="C450">
            <v>17.015999999999998</v>
          </cell>
          <cell r="D450">
            <v>11.9</v>
          </cell>
          <cell r="E450">
            <v>6.4370000000000003</v>
          </cell>
          <cell r="G450">
            <v>67.587299999999999</v>
          </cell>
        </row>
        <row r="451">
          <cell r="A451" t="str">
            <v>190113*</v>
          </cell>
          <cell r="D451">
            <v>778.12</v>
          </cell>
          <cell r="G451">
            <v>778.12</v>
          </cell>
        </row>
        <row r="452">
          <cell r="A452" t="str">
            <v>190114</v>
          </cell>
          <cell r="B452">
            <v>2748.18</v>
          </cell>
          <cell r="C452">
            <v>4076.35</v>
          </cell>
          <cell r="D452">
            <v>316.64</v>
          </cell>
          <cell r="G452">
            <v>7141.17</v>
          </cell>
        </row>
        <row r="453">
          <cell r="A453" t="str">
            <v>190115*</v>
          </cell>
          <cell r="D453">
            <v>969.2</v>
          </cell>
          <cell r="G453">
            <v>969.2</v>
          </cell>
        </row>
        <row r="454">
          <cell r="A454" t="str">
            <v>190117*</v>
          </cell>
          <cell r="C454">
            <v>29.7</v>
          </cell>
          <cell r="G454">
            <v>29.7</v>
          </cell>
        </row>
        <row r="455">
          <cell r="A455" t="str">
            <v>190199</v>
          </cell>
          <cell r="B455">
            <v>0.2</v>
          </cell>
          <cell r="G455">
            <v>0.2</v>
          </cell>
        </row>
        <row r="456">
          <cell r="A456" t="str">
            <v>190203</v>
          </cell>
          <cell r="B456">
            <v>11.053000000000003</v>
          </cell>
          <cell r="C456">
            <v>2E-3</v>
          </cell>
          <cell r="G456">
            <v>11.055000000000003</v>
          </cell>
        </row>
        <row r="457">
          <cell r="A457" t="str">
            <v>190205*</v>
          </cell>
          <cell r="B457">
            <v>62.914999999999999</v>
          </cell>
          <cell r="C457">
            <v>102.67</v>
          </cell>
          <cell r="D457">
            <v>125.369</v>
          </cell>
          <cell r="E457">
            <v>66.61699999999999</v>
          </cell>
          <cell r="G457">
            <v>357.57100000000003</v>
          </cell>
        </row>
        <row r="458">
          <cell r="A458" t="str">
            <v>190206</v>
          </cell>
          <cell r="B458">
            <v>20.43</v>
          </cell>
          <cell r="D458">
            <v>6.23</v>
          </cell>
          <cell r="G458">
            <v>26.66</v>
          </cell>
        </row>
        <row r="459">
          <cell r="A459" t="str">
            <v>190207*</v>
          </cell>
          <cell r="C459">
            <v>3.673</v>
          </cell>
          <cell r="G459">
            <v>3.673</v>
          </cell>
        </row>
        <row r="460">
          <cell r="A460" t="str">
            <v>190208*</v>
          </cell>
          <cell r="E460">
            <v>3.5000000000000003E-2</v>
          </cell>
          <cell r="G460">
            <v>3.5000000000000003E-2</v>
          </cell>
        </row>
        <row r="461">
          <cell r="A461" t="str">
            <v>190211*</v>
          </cell>
          <cell r="D461">
            <v>1.2E-2</v>
          </cell>
          <cell r="G461">
            <v>1.2E-2</v>
          </cell>
        </row>
        <row r="462">
          <cell r="A462" t="str">
            <v>190305</v>
          </cell>
          <cell r="B462">
            <v>108.58</v>
          </cell>
          <cell r="C462">
            <v>374.64</v>
          </cell>
          <cell r="D462">
            <v>10.220000000000001</v>
          </cell>
          <cell r="G462">
            <v>493.44</v>
          </cell>
        </row>
        <row r="463">
          <cell r="A463" t="str">
            <v>190306*</v>
          </cell>
          <cell r="B463">
            <v>2.3899999999999997</v>
          </cell>
          <cell r="C463">
            <v>8.59</v>
          </cell>
          <cell r="D463">
            <v>6.5570000000000004</v>
          </cell>
          <cell r="E463">
            <v>9.44</v>
          </cell>
          <cell r="G463">
            <v>26.976999999999997</v>
          </cell>
        </row>
        <row r="464">
          <cell r="A464" t="str">
            <v>190307</v>
          </cell>
          <cell r="C464">
            <v>13.428000000000003</v>
          </cell>
          <cell r="D464">
            <v>13.26</v>
          </cell>
          <cell r="E464">
            <v>2.5299999999999998</v>
          </cell>
          <cell r="G464">
            <v>29.218000000000004</v>
          </cell>
        </row>
        <row r="465">
          <cell r="A465" t="str">
            <v>190503</v>
          </cell>
          <cell r="B465">
            <v>17984.97</v>
          </cell>
          <cell r="C465">
            <v>41407.75</v>
          </cell>
          <cell r="D465">
            <v>18572.37</v>
          </cell>
          <cell r="E465">
            <v>24778.899999999994</v>
          </cell>
          <cell r="G465">
            <v>102743.98999999999</v>
          </cell>
        </row>
        <row r="466">
          <cell r="A466" t="str">
            <v>190599</v>
          </cell>
          <cell r="B466">
            <v>1098.1199999999999</v>
          </cell>
          <cell r="C466">
            <v>12083.02</v>
          </cell>
          <cell r="D466">
            <v>11433.87</v>
          </cell>
          <cell r="E466">
            <v>11151.34</v>
          </cell>
          <cell r="G466">
            <v>35766.350000000006</v>
          </cell>
        </row>
        <row r="467">
          <cell r="A467" t="str">
            <v>190801</v>
          </cell>
          <cell r="B467">
            <v>982.77430000000015</v>
          </cell>
          <cell r="C467">
            <v>550.60699999999997</v>
          </cell>
          <cell r="D467">
            <v>1499.6040000000003</v>
          </cell>
          <cell r="E467">
            <v>1282.0590000000004</v>
          </cell>
          <cell r="G467">
            <v>4315.0443000000005</v>
          </cell>
        </row>
        <row r="468">
          <cell r="A468" t="str">
            <v>190802</v>
          </cell>
          <cell r="B468">
            <v>1529.3039999999999</v>
          </cell>
          <cell r="C468">
            <v>764.39699999999993</v>
          </cell>
          <cell r="D468">
            <v>1634.9300000000003</v>
          </cell>
          <cell r="E468">
            <v>3546.5649999999996</v>
          </cell>
          <cell r="G468">
            <v>7475.1959999999999</v>
          </cell>
        </row>
        <row r="469">
          <cell r="A469" t="str">
            <v>190805</v>
          </cell>
          <cell r="B469">
            <v>3794.3600000000006</v>
          </cell>
          <cell r="C469">
            <v>4390.24</v>
          </cell>
          <cell r="D469">
            <v>11895.630999999999</v>
          </cell>
          <cell r="E469">
            <v>25989.429999999997</v>
          </cell>
          <cell r="G469">
            <v>46069.660999999993</v>
          </cell>
        </row>
        <row r="470">
          <cell r="A470" t="str">
            <v>190806*</v>
          </cell>
          <cell r="B470">
            <v>0.83</v>
          </cell>
          <cell r="E470">
            <v>0.622</v>
          </cell>
          <cell r="G470">
            <v>1.452</v>
          </cell>
        </row>
        <row r="471">
          <cell r="A471" t="str">
            <v>190808*</v>
          </cell>
          <cell r="D471">
            <v>2.08</v>
          </cell>
          <cell r="E471">
            <v>5.25</v>
          </cell>
          <cell r="G471">
            <v>7.33</v>
          </cell>
        </row>
        <row r="472">
          <cell r="A472" t="str">
            <v>190809</v>
          </cell>
          <cell r="B472">
            <v>35.980000000000004</v>
          </cell>
          <cell r="C472">
            <v>11.462</v>
          </cell>
          <cell r="D472">
            <v>75.850000000000009</v>
          </cell>
          <cell r="E472">
            <v>201.85</v>
          </cell>
          <cell r="G472">
            <v>325.142</v>
          </cell>
        </row>
        <row r="473">
          <cell r="A473" t="str">
            <v>190810*</v>
          </cell>
          <cell r="B473">
            <v>65.494</v>
          </cell>
          <cell r="C473">
            <v>20.347000000000001</v>
          </cell>
          <cell r="D473">
            <v>63.494999999999997</v>
          </cell>
          <cell r="E473">
            <v>30.356000000000002</v>
          </cell>
          <cell r="G473">
            <v>179.69200000000001</v>
          </cell>
        </row>
        <row r="474">
          <cell r="A474" t="str">
            <v>190812</v>
          </cell>
          <cell r="B474">
            <v>9.5399999999999991</v>
          </cell>
          <cell r="C474">
            <v>284.36</v>
          </cell>
          <cell r="D474">
            <v>193.60000000000002</v>
          </cell>
          <cell r="E474">
            <v>225.06</v>
          </cell>
          <cell r="G474">
            <v>712.56000000000006</v>
          </cell>
        </row>
        <row r="475">
          <cell r="A475" t="str">
            <v>190813*</v>
          </cell>
          <cell r="B475">
            <v>109.583</v>
          </cell>
          <cell r="C475">
            <v>76.996099999999998</v>
          </cell>
          <cell r="D475">
            <v>100.75999999999999</v>
          </cell>
          <cell r="E475">
            <v>284.43200000000002</v>
          </cell>
          <cell r="G475">
            <v>571.77109999999993</v>
          </cell>
        </row>
        <row r="476">
          <cell r="A476" t="str">
            <v>190814</v>
          </cell>
          <cell r="B476">
            <v>197.68800000000002</v>
          </cell>
          <cell r="C476">
            <v>472.16900000000004</v>
          </cell>
          <cell r="D476">
            <v>2682.0743999999995</v>
          </cell>
          <cell r="E476">
            <v>2088.268</v>
          </cell>
          <cell r="G476">
            <v>5440.1993999999995</v>
          </cell>
        </row>
        <row r="477">
          <cell r="A477" t="str">
            <v>190899</v>
          </cell>
          <cell r="B477">
            <v>2.3879999999999999</v>
          </cell>
          <cell r="C477">
            <v>55.764000000000003</v>
          </cell>
          <cell r="D477">
            <v>66.900000000000006</v>
          </cell>
          <cell r="E477">
            <v>8.1199999999999992</v>
          </cell>
          <cell r="G477">
            <v>133.172</v>
          </cell>
        </row>
        <row r="478">
          <cell r="A478" t="str">
            <v>190901</v>
          </cell>
          <cell r="B478">
            <v>8.5000000000000006E-2</v>
          </cell>
          <cell r="D478">
            <v>5.242</v>
          </cell>
          <cell r="E478">
            <v>49.74</v>
          </cell>
          <cell r="G478">
            <v>55.067</v>
          </cell>
        </row>
        <row r="479">
          <cell r="A479" t="str">
            <v>190902</v>
          </cell>
          <cell r="B479">
            <v>0.06</v>
          </cell>
          <cell r="C479">
            <v>21.46</v>
          </cell>
          <cell r="D479">
            <v>0.86</v>
          </cell>
          <cell r="E479">
            <v>0.76</v>
          </cell>
          <cell r="G479">
            <v>23.14</v>
          </cell>
        </row>
        <row r="480">
          <cell r="A480" t="str">
            <v>190903</v>
          </cell>
          <cell r="D480">
            <v>25.553999999999995</v>
          </cell>
          <cell r="E480">
            <v>388.81</v>
          </cell>
          <cell r="G480">
            <v>414.36399999999998</v>
          </cell>
        </row>
        <row r="481">
          <cell r="A481" t="str">
            <v>190904</v>
          </cell>
          <cell r="B481">
            <v>2.8660000000000001</v>
          </cell>
          <cell r="C481">
            <v>7.9990000000000006</v>
          </cell>
          <cell r="D481">
            <v>2.4969999999999999</v>
          </cell>
          <cell r="E481">
            <v>33.808000000000007</v>
          </cell>
          <cell r="G481">
            <v>47.170000000000009</v>
          </cell>
        </row>
        <row r="482">
          <cell r="A482" t="str">
            <v>190905</v>
          </cell>
          <cell r="B482">
            <v>97.009999999999991</v>
          </cell>
          <cell r="C482">
            <v>31.332999999999998</v>
          </cell>
          <cell r="D482">
            <v>54.991000000000007</v>
          </cell>
          <cell r="E482">
            <v>118.289</v>
          </cell>
          <cell r="G482">
            <v>301.62299999999999</v>
          </cell>
        </row>
        <row r="483">
          <cell r="A483" t="str">
            <v>190906</v>
          </cell>
          <cell r="C483">
            <v>4.67</v>
          </cell>
          <cell r="E483">
            <v>1.8329999999999997</v>
          </cell>
          <cell r="G483">
            <v>6.5030000000000001</v>
          </cell>
        </row>
        <row r="484">
          <cell r="A484" t="str">
            <v>190999</v>
          </cell>
          <cell r="B484">
            <v>1.18</v>
          </cell>
          <cell r="C484">
            <v>34.489999999999995</v>
          </cell>
          <cell r="D484">
            <v>29.589000000000002</v>
          </cell>
          <cell r="E484">
            <v>0.59099999999999997</v>
          </cell>
          <cell r="G484">
            <v>65.849999999999994</v>
          </cell>
        </row>
        <row r="485">
          <cell r="A485" t="str">
            <v>191001</v>
          </cell>
          <cell r="B485">
            <v>2404.5059999999994</v>
          </cell>
          <cell r="C485">
            <v>739.9369999999999</v>
          </cell>
          <cell r="D485">
            <v>677.06699999999978</v>
          </cell>
          <cell r="E485">
            <v>92.62</v>
          </cell>
          <cell r="G485">
            <v>3914.1299999999992</v>
          </cell>
        </row>
        <row r="486">
          <cell r="A486" t="str">
            <v>191002</v>
          </cell>
          <cell r="B486">
            <v>164.24100000000001</v>
          </cell>
          <cell r="C486">
            <v>79.765000000000001</v>
          </cell>
          <cell r="D486">
            <v>302.58</v>
          </cell>
          <cell r="E486">
            <v>144.87</v>
          </cell>
          <cell r="G486">
            <v>691.45600000000002</v>
          </cell>
        </row>
        <row r="487">
          <cell r="A487" t="str">
            <v>191005*</v>
          </cell>
          <cell r="C487">
            <v>1.2</v>
          </cell>
          <cell r="E487">
            <v>0.21</v>
          </cell>
          <cell r="G487">
            <v>1.41</v>
          </cell>
        </row>
        <row r="488">
          <cell r="A488" t="str">
            <v>191201</v>
          </cell>
          <cell r="B488">
            <v>83732.076099999991</v>
          </cell>
          <cell r="C488">
            <v>95702.300700000022</v>
          </cell>
          <cell r="D488">
            <v>110455.51200000006</v>
          </cell>
          <cell r="E488">
            <v>121146.57299999999</v>
          </cell>
          <cell r="G488">
            <v>411036.46180000005</v>
          </cell>
        </row>
        <row r="489">
          <cell r="A489" t="str">
            <v>191202</v>
          </cell>
          <cell r="B489">
            <v>9540.9959999999992</v>
          </cell>
          <cell r="C489">
            <v>13284.239000000001</v>
          </cell>
          <cell r="D489">
            <v>24969.595999999998</v>
          </cell>
          <cell r="E489">
            <v>23201.135999999999</v>
          </cell>
          <cell r="G489">
            <v>70995.967000000004</v>
          </cell>
        </row>
        <row r="490">
          <cell r="A490" t="str">
            <v>191203</v>
          </cell>
          <cell r="B490">
            <v>1371.7299999999998</v>
          </cell>
          <cell r="C490">
            <v>2716.1469999999995</v>
          </cell>
          <cell r="D490">
            <v>7742.1974999999993</v>
          </cell>
          <cell r="E490">
            <v>2447.1160000000004</v>
          </cell>
          <cell r="G490">
            <v>14277.190499999999</v>
          </cell>
        </row>
        <row r="491">
          <cell r="A491" t="str">
            <v>191204</v>
          </cell>
          <cell r="B491">
            <v>6698.7950000000028</v>
          </cell>
          <cell r="C491">
            <v>30509.198200000006</v>
          </cell>
          <cell r="D491">
            <v>26657.858000000004</v>
          </cell>
          <cell r="E491">
            <v>10381.423000000004</v>
          </cell>
          <cell r="G491">
            <v>74247.274200000029</v>
          </cell>
        </row>
        <row r="492">
          <cell r="A492" t="str">
            <v>191205</v>
          </cell>
          <cell r="B492">
            <v>29.428000000000001</v>
          </cell>
          <cell r="C492">
            <v>6.4880000000000004</v>
          </cell>
          <cell r="D492">
            <v>23.466999999999999</v>
          </cell>
          <cell r="E492">
            <v>238.55600000000001</v>
          </cell>
          <cell r="G492">
            <v>297.93900000000002</v>
          </cell>
        </row>
        <row r="493">
          <cell r="A493" t="str">
            <v>191206*</v>
          </cell>
          <cell r="B493">
            <v>3.73E-2</v>
          </cell>
          <cell r="C493">
            <v>0.22400000000000003</v>
          </cell>
          <cell r="G493">
            <v>0.26130000000000003</v>
          </cell>
        </row>
        <row r="494">
          <cell r="A494" t="str">
            <v>191207</v>
          </cell>
          <cell r="B494">
            <v>72.685000000000002</v>
          </cell>
          <cell r="C494">
            <v>338.47199999999998</v>
          </cell>
          <cell r="D494">
            <v>250.846</v>
          </cell>
          <cell r="E494">
            <v>191.29399999999998</v>
          </cell>
          <cell r="G494">
            <v>853.29699999999991</v>
          </cell>
        </row>
        <row r="495">
          <cell r="A495" t="str">
            <v>191208</v>
          </cell>
          <cell r="B495">
            <v>155.88649999999998</v>
          </cell>
          <cell r="C495">
            <v>334.3956</v>
          </cell>
          <cell r="D495">
            <v>902.03499999999997</v>
          </cell>
          <cell r="E495">
            <v>85.8</v>
          </cell>
          <cell r="G495">
            <v>1478.1170999999999</v>
          </cell>
        </row>
        <row r="496">
          <cell r="A496" t="str">
            <v>191209</v>
          </cell>
          <cell r="B496">
            <v>17373.588</v>
          </cell>
          <cell r="C496">
            <v>32078.190000000002</v>
          </cell>
          <cell r="D496">
            <v>13358.587999999998</v>
          </cell>
          <cell r="E496">
            <v>47451.95</v>
          </cell>
          <cell r="G496">
            <v>110262.31599999999</v>
          </cell>
        </row>
        <row r="497">
          <cell r="A497" t="str">
            <v>191210</v>
          </cell>
          <cell r="B497">
            <v>101811.40000000001</v>
          </cell>
          <cell r="C497">
            <v>119171.765</v>
          </cell>
          <cell r="D497">
            <v>103955.367</v>
          </cell>
          <cell r="E497">
            <v>94792.03</v>
          </cell>
          <cell r="G497">
            <v>419730.56200000003</v>
          </cell>
        </row>
        <row r="498">
          <cell r="A498" t="str">
            <v>191211*</v>
          </cell>
          <cell r="C498">
            <v>0.44</v>
          </cell>
          <cell r="G498">
            <v>0.44</v>
          </cell>
        </row>
        <row r="499">
          <cell r="A499" t="str">
            <v>191212</v>
          </cell>
          <cell r="B499">
            <v>187173.16500000004</v>
          </cell>
          <cell r="C499">
            <v>230104.41650000002</v>
          </cell>
          <cell r="D499">
            <v>262943.92700000003</v>
          </cell>
          <cell r="E499">
            <v>191498.954</v>
          </cell>
          <cell r="G499">
            <v>871720.46250000014</v>
          </cell>
        </row>
        <row r="500">
          <cell r="A500" t="str">
            <v>198001</v>
          </cell>
          <cell r="B500">
            <v>4.0249999999999995</v>
          </cell>
          <cell r="C500">
            <v>0.50600000000000001</v>
          </cell>
          <cell r="D500">
            <v>0.76800000000000002</v>
          </cell>
          <cell r="E500">
            <v>0.85899999999999987</v>
          </cell>
          <cell r="G500">
            <v>6.1579999999999995</v>
          </cell>
        </row>
        <row r="501">
          <cell r="A501" t="str">
            <v>200101</v>
          </cell>
          <cell r="B501">
            <v>7101.4959999999983</v>
          </cell>
          <cell r="C501">
            <v>12450.019499999993</v>
          </cell>
          <cell r="D501">
            <v>14595.150000000001</v>
          </cell>
          <cell r="E501">
            <v>19232.615000000002</v>
          </cell>
          <cell r="G501">
            <v>53379.280499999993</v>
          </cell>
        </row>
        <row r="502">
          <cell r="A502" t="str">
            <v>200102</v>
          </cell>
          <cell r="B502">
            <v>609.96</v>
          </cell>
          <cell r="C502">
            <v>514.85900000000004</v>
          </cell>
          <cell r="D502">
            <v>504.69499999999999</v>
          </cell>
          <cell r="E502">
            <v>604</v>
          </cell>
          <cell r="G502">
            <v>2233.5140000000001</v>
          </cell>
        </row>
        <row r="503">
          <cell r="A503" t="str">
            <v>200108</v>
          </cell>
          <cell r="B503">
            <v>7361.1609999999991</v>
          </cell>
          <cell r="C503">
            <v>3033.9160000000002</v>
          </cell>
          <cell r="D503">
            <v>4987.8159999999998</v>
          </cell>
          <cell r="E503">
            <v>21929.675999999999</v>
          </cell>
          <cell r="G503">
            <v>37312.569000000003</v>
          </cell>
        </row>
        <row r="504">
          <cell r="A504" t="str">
            <v>200110</v>
          </cell>
          <cell r="B504">
            <v>95.803999999999988</v>
          </cell>
          <cell r="C504">
            <v>55.767999999999994</v>
          </cell>
          <cell r="D504">
            <v>117.599</v>
          </cell>
          <cell r="E504">
            <v>108.134</v>
          </cell>
          <cell r="G504">
            <v>377.30500000000001</v>
          </cell>
        </row>
        <row r="505">
          <cell r="A505" t="str">
            <v>200111</v>
          </cell>
          <cell r="B505">
            <v>65.287000000000006</v>
          </cell>
          <cell r="C505">
            <v>106.82799999999999</v>
          </cell>
          <cell r="D505">
            <v>93.201000000000008</v>
          </cell>
          <cell r="E505">
            <v>98.077000000000012</v>
          </cell>
          <cell r="G505">
            <v>363.39300000000003</v>
          </cell>
        </row>
        <row r="506">
          <cell r="A506" t="str">
            <v>200113*</v>
          </cell>
          <cell r="B506">
            <v>2.1795</v>
          </cell>
          <cell r="C506">
            <v>1.5219999999999998</v>
          </cell>
          <cell r="D506">
            <v>5.5000000000000007E-2</v>
          </cell>
          <cell r="E506">
            <v>0.186</v>
          </cell>
          <cell r="G506">
            <v>3.9424999999999999</v>
          </cell>
        </row>
        <row r="507">
          <cell r="A507" t="str">
            <v>200114*</v>
          </cell>
          <cell r="B507">
            <v>0.33600000000000002</v>
          </cell>
          <cell r="C507">
            <v>0.32500000000000007</v>
          </cell>
          <cell r="D507">
            <v>0.17399999999999999</v>
          </cell>
          <cell r="E507">
            <v>0.38700000000000001</v>
          </cell>
          <cell r="G507">
            <v>1.222</v>
          </cell>
        </row>
        <row r="508">
          <cell r="A508" t="str">
            <v>200115*</v>
          </cell>
          <cell r="B508">
            <v>6.0000000000000001E-3</v>
          </cell>
          <cell r="C508">
            <v>0.111</v>
          </cell>
          <cell r="D508">
            <v>9.4E-2</v>
          </cell>
          <cell r="G508">
            <v>0.21100000000000002</v>
          </cell>
        </row>
        <row r="509">
          <cell r="A509" t="str">
            <v>200119*</v>
          </cell>
          <cell r="B509">
            <v>0.26700000000000002</v>
          </cell>
          <cell r="C509">
            <v>0.14300000000000002</v>
          </cell>
          <cell r="D509">
            <v>5.1999999999999998E-2</v>
          </cell>
          <cell r="E509">
            <v>1.5640000000000001</v>
          </cell>
          <cell r="G509">
            <v>2.0260000000000002</v>
          </cell>
        </row>
        <row r="510">
          <cell r="A510" t="str">
            <v>200121*</v>
          </cell>
          <cell r="B510">
            <v>57.109400000000001</v>
          </cell>
          <cell r="C510">
            <v>41.276199999999996</v>
          </cell>
          <cell r="D510">
            <v>36.223700000000001</v>
          </cell>
          <cell r="E510">
            <v>11.766</v>
          </cell>
          <cell r="G510">
            <v>146.37529999999998</v>
          </cell>
        </row>
        <row r="511">
          <cell r="A511" t="str">
            <v>200123*</v>
          </cell>
          <cell r="B511">
            <v>339.02300000000002</v>
          </cell>
          <cell r="C511">
            <v>504.39799999999991</v>
          </cell>
          <cell r="D511">
            <v>707.23400000000004</v>
          </cell>
          <cell r="E511">
            <v>588.28100000000006</v>
          </cell>
          <cell r="G511">
            <v>2138.9360000000001</v>
          </cell>
        </row>
        <row r="512">
          <cell r="A512" t="str">
            <v>200125</v>
          </cell>
          <cell r="B512">
            <v>1.0425</v>
          </cell>
          <cell r="C512">
            <v>0.14500000000000002</v>
          </cell>
          <cell r="D512">
            <v>0.73499999999999999</v>
          </cell>
          <cell r="E512">
            <v>1.117</v>
          </cell>
          <cell r="G512">
            <v>3.0394999999999999</v>
          </cell>
        </row>
        <row r="513">
          <cell r="A513" t="str">
            <v>200126*</v>
          </cell>
          <cell r="B513">
            <v>1.7037999999999998</v>
          </cell>
          <cell r="C513">
            <v>3.6669999999999998</v>
          </cell>
          <cell r="D513">
            <v>1.4829999999999999</v>
          </cell>
          <cell r="E513">
            <v>5.4420000000000011</v>
          </cell>
          <cell r="G513">
            <v>12.2958</v>
          </cell>
        </row>
        <row r="514">
          <cell r="A514" t="str">
            <v>200127*</v>
          </cell>
          <cell r="B514">
            <v>18.809200000000001</v>
          </cell>
          <cell r="C514">
            <v>43.743999999999986</v>
          </cell>
          <cell r="D514">
            <v>59.33400000000001</v>
          </cell>
          <cell r="E514">
            <v>72.512</v>
          </cell>
          <cell r="G514">
            <v>194.39920000000001</v>
          </cell>
        </row>
        <row r="515">
          <cell r="A515" t="str">
            <v>200128</v>
          </cell>
          <cell r="B515">
            <v>18.040999999999997</v>
          </cell>
          <cell r="C515">
            <v>21.559000000000001</v>
          </cell>
          <cell r="D515">
            <v>25.1921</v>
          </cell>
          <cell r="E515">
            <v>34.805999999999997</v>
          </cell>
          <cell r="G515">
            <v>99.598099999999988</v>
          </cell>
        </row>
        <row r="516">
          <cell r="A516" t="str">
            <v>200129*</v>
          </cell>
          <cell r="E516">
            <v>1E-3</v>
          </cell>
          <cell r="G516">
            <v>1E-3</v>
          </cell>
        </row>
        <row r="517">
          <cell r="A517" t="str">
            <v>200130</v>
          </cell>
          <cell r="B517">
            <v>0.44</v>
          </cell>
          <cell r="C517">
            <v>0.02</v>
          </cell>
          <cell r="D517">
            <v>0.16900000000000001</v>
          </cell>
          <cell r="E517">
            <v>0.72299999999999986</v>
          </cell>
          <cell r="G517">
            <v>1.3519999999999999</v>
          </cell>
        </row>
        <row r="518">
          <cell r="A518" t="str">
            <v>200131*</v>
          </cell>
          <cell r="B518">
            <v>10.966999999999999</v>
          </cell>
          <cell r="C518">
            <v>15.593000000000002</v>
          </cell>
          <cell r="D518">
            <v>10.901</v>
          </cell>
          <cell r="E518">
            <v>7.6919999999999993</v>
          </cell>
          <cell r="G518">
            <v>45.152999999999999</v>
          </cell>
        </row>
        <row r="519">
          <cell r="A519" t="str">
            <v>200132</v>
          </cell>
          <cell r="B519">
            <v>56.11079999999999</v>
          </cell>
          <cell r="C519">
            <v>17.320800000000002</v>
          </cell>
          <cell r="D519">
            <v>22.302</v>
          </cell>
          <cell r="E519">
            <v>31.770000000000003</v>
          </cell>
          <cell r="G519">
            <v>127.50360000000001</v>
          </cell>
        </row>
        <row r="520">
          <cell r="A520" t="str">
            <v>200133*</v>
          </cell>
          <cell r="B520">
            <v>44.362500000000011</v>
          </cell>
          <cell r="C520">
            <v>57.532999999999994</v>
          </cell>
          <cell r="D520">
            <v>85.196999999999989</v>
          </cell>
          <cell r="E520">
            <v>49.612999999999992</v>
          </cell>
          <cell r="G520">
            <v>236.70549999999997</v>
          </cell>
        </row>
        <row r="521">
          <cell r="A521" t="str">
            <v>200134</v>
          </cell>
          <cell r="B521">
            <v>17.795000000000002</v>
          </cell>
          <cell r="C521">
            <v>25.678999999999995</v>
          </cell>
          <cell r="D521">
            <v>16.305</v>
          </cell>
          <cell r="E521">
            <v>16.414999999999999</v>
          </cell>
          <cell r="G521">
            <v>76.193999999999988</v>
          </cell>
        </row>
        <row r="522">
          <cell r="A522" t="str">
            <v>200135*</v>
          </cell>
          <cell r="B522">
            <v>964.16469999999981</v>
          </cell>
          <cell r="C522">
            <v>914.63000000000022</v>
          </cell>
          <cell r="D522">
            <v>933.72199999999998</v>
          </cell>
          <cell r="E522">
            <v>758.66399999999999</v>
          </cell>
          <cell r="G522">
            <v>3571.1806999999999</v>
          </cell>
        </row>
        <row r="523">
          <cell r="A523" t="str">
            <v>200136</v>
          </cell>
          <cell r="B523">
            <v>1279.0961</v>
          </cell>
          <cell r="C523">
            <v>6467.5413999999992</v>
          </cell>
          <cell r="D523">
            <v>12280.148000000003</v>
          </cell>
          <cell r="E523">
            <v>20307.97600000001</v>
          </cell>
          <cell r="G523">
            <v>40334.761500000008</v>
          </cell>
        </row>
        <row r="524">
          <cell r="A524" t="str">
            <v>200137*</v>
          </cell>
          <cell r="E524">
            <v>15.8</v>
          </cell>
          <cell r="G524">
            <v>15.8</v>
          </cell>
        </row>
        <row r="525">
          <cell r="A525" t="str">
            <v>200138</v>
          </cell>
          <cell r="B525">
            <v>2.8</v>
          </cell>
          <cell r="C525">
            <v>2.2000000000000002</v>
          </cell>
          <cell r="D525">
            <v>0.86499999999999999</v>
          </cell>
          <cell r="E525">
            <v>64.58</v>
          </cell>
          <cell r="G525">
            <v>70.444999999999993</v>
          </cell>
        </row>
        <row r="526">
          <cell r="A526" t="str">
            <v>200139</v>
          </cell>
          <cell r="B526">
            <v>1388.1939000000002</v>
          </cell>
          <cell r="C526">
            <v>1568.1990000000001</v>
          </cell>
          <cell r="D526">
            <v>1866.1890000000001</v>
          </cell>
          <cell r="E526">
            <v>2958.4910000000004</v>
          </cell>
          <cell r="G526">
            <v>7781.072900000001</v>
          </cell>
        </row>
        <row r="527">
          <cell r="A527" t="str">
            <v>200140</v>
          </cell>
          <cell r="B527">
            <v>68.840999999999994</v>
          </cell>
          <cell r="C527">
            <v>292.34199999999998</v>
          </cell>
          <cell r="D527">
            <v>255.43700000000001</v>
          </cell>
          <cell r="E527">
            <v>401.76499999999993</v>
          </cell>
          <cell r="G527">
            <v>1018.385</v>
          </cell>
        </row>
        <row r="528">
          <cell r="A528" t="str">
            <v>200180</v>
          </cell>
          <cell r="B528">
            <v>2.5000000000000001E-2</v>
          </cell>
          <cell r="C528">
            <v>0.11499999999999999</v>
          </cell>
          <cell r="G528">
            <v>0.13999999999999999</v>
          </cell>
        </row>
        <row r="529">
          <cell r="A529" t="str">
            <v>200199</v>
          </cell>
          <cell r="B529">
            <v>148.47</v>
          </cell>
          <cell r="C529">
            <v>855.55</v>
          </cell>
          <cell r="D529">
            <v>1538.6759999999999</v>
          </cell>
          <cell r="E529">
            <v>2703.223</v>
          </cell>
          <cell r="G529">
            <v>5245.9189999999999</v>
          </cell>
        </row>
        <row r="530">
          <cell r="A530" t="str">
            <v>200201</v>
          </cell>
          <cell r="B530">
            <v>12369.516</v>
          </cell>
          <cell r="C530">
            <v>11810.954000000002</v>
          </cell>
          <cell r="D530">
            <v>16036.182000000004</v>
          </cell>
          <cell r="E530">
            <v>16594.830999999995</v>
          </cell>
          <cell r="G530">
            <v>56811.482999999993</v>
          </cell>
        </row>
        <row r="531">
          <cell r="A531" t="str">
            <v>200202</v>
          </cell>
          <cell r="B531">
            <v>607.59</v>
          </cell>
          <cell r="C531">
            <v>774.73</v>
          </cell>
          <cell r="D531">
            <v>168.29</v>
          </cell>
          <cell r="E531">
            <v>5482.2650000000003</v>
          </cell>
          <cell r="G531">
            <v>7032.875</v>
          </cell>
        </row>
        <row r="532">
          <cell r="A532" t="str">
            <v>200203</v>
          </cell>
          <cell r="B532">
            <v>2751.02</v>
          </cell>
          <cell r="C532">
            <v>940.16000000000008</v>
          </cell>
          <cell r="D532">
            <v>1657.36</v>
          </cell>
          <cell r="E532">
            <v>1535.7000000000003</v>
          </cell>
          <cell r="G532">
            <v>6884.24</v>
          </cell>
        </row>
        <row r="533">
          <cell r="A533" t="str">
            <v>200301</v>
          </cell>
          <cell r="B533">
            <v>83234.89</v>
          </cell>
          <cell r="C533">
            <v>73515.740000000005</v>
          </cell>
          <cell r="D533">
            <v>91501.88</v>
          </cell>
          <cell r="E533">
            <v>90302.549999999988</v>
          </cell>
          <cell r="G533">
            <v>338555.06</v>
          </cell>
        </row>
        <row r="534">
          <cell r="A534" t="str">
            <v>200303</v>
          </cell>
          <cell r="B534">
            <v>3773.67</v>
          </cell>
          <cell r="C534">
            <v>691.08</v>
          </cell>
          <cell r="D534">
            <v>592.91999999999996</v>
          </cell>
          <cell r="E534">
            <v>1043.8699999999999</v>
          </cell>
          <cell r="G534">
            <v>6101.54</v>
          </cell>
        </row>
        <row r="535">
          <cell r="A535" t="str">
            <v>200304</v>
          </cell>
          <cell r="B535">
            <v>20.72</v>
          </cell>
          <cell r="C535">
            <v>0.21</v>
          </cell>
          <cell r="D535">
            <v>0.19</v>
          </cell>
          <cell r="E535">
            <v>30.06</v>
          </cell>
          <cell r="G535">
            <v>51.18</v>
          </cell>
        </row>
        <row r="536">
          <cell r="A536" t="str">
            <v>200306</v>
          </cell>
          <cell r="B536">
            <v>693.07999999999993</v>
          </cell>
          <cell r="C536">
            <v>806.94</v>
          </cell>
          <cell r="D536">
            <v>732.9</v>
          </cell>
          <cell r="E536">
            <v>2086.06</v>
          </cell>
          <cell r="G536">
            <v>4318.9799999999996</v>
          </cell>
        </row>
        <row r="537">
          <cell r="A537" t="str">
            <v>200307</v>
          </cell>
          <cell r="B537">
            <v>3610.4070000000006</v>
          </cell>
          <cell r="C537">
            <v>5012.8830000000007</v>
          </cell>
          <cell r="D537">
            <v>6871.1210000000001</v>
          </cell>
          <cell r="E537">
            <v>8192.2880000000005</v>
          </cell>
          <cell r="G537">
            <v>23686.699000000001</v>
          </cell>
        </row>
        <row r="538">
          <cell r="A538" t="str">
            <v>200399</v>
          </cell>
          <cell r="B538">
            <v>1720.23</v>
          </cell>
          <cell r="C538">
            <v>1742.62</v>
          </cell>
          <cell r="D538">
            <v>2155.4450000000002</v>
          </cell>
          <cell r="E538">
            <v>2355.35</v>
          </cell>
          <cell r="G538">
            <v>7973.6450000000004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15">
          <cell r="A15" t="str">
            <v>010408</v>
          </cell>
          <cell r="B15">
            <v>831.18</v>
          </cell>
          <cell r="C15">
            <v>339.5</v>
          </cell>
          <cell r="D15">
            <v>272.24</v>
          </cell>
          <cell r="E15">
            <v>0</v>
          </cell>
          <cell r="F15">
            <v>219.44</v>
          </cell>
        </row>
        <row r="16">
          <cell r="A16" t="str">
            <v>020103</v>
          </cell>
          <cell r="B16">
            <v>42985.872000000003</v>
          </cell>
          <cell r="C16">
            <v>10214.25</v>
          </cell>
          <cell r="D16">
            <v>13397.431999999999</v>
          </cell>
          <cell r="E16">
            <v>14880.1</v>
          </cell>
          <cell r="F16">
            <v>4494.09</v>
          </cell>
        </row>
        <row r="17">
          <cell r="A17" t="str">
            <v>020199</v>
          </cell>
          <cell r="B17">
            <v>11.74</v>
          </cell>
          <cell r="C17">
            <v>0</v>
          </cell>
          <cell r="D17">
            <v>11.74</v>
          </cell>
          <cell r="E17">
            <v>0</v>
          </cell>
          <cell r="F17">
            <v>0</v>
          </cell>
        </row>
        <row r="18">
          <cell r="A18" t="str">
            <v>020203</v>
          </cell>
          <cell r="B18">
            <v>0.72699999999999998</v>
          </cell>
          <cell r="C18">
            <v>5.7000000000000002E-2</v>
          </cell>
          <cell r="D18">
            <v>0.17</v>
          </cell>
          <cell r="E18">
            <v>0.18</v>
          </cell>
          <cell r="F18">
            <v>0.32</v>
          </cell>
        </row>
        <row r="19">
          <cell r="A19" t="str">
            <v>020301</v>
          </cell>
          <cell r="B19">
            <v>9896.4599999999991</v>
          </cell>
          <cell r="C19">
            <v>1589.05</v>
          </cell>
          <cell r="D19">
            <v>2254.4</v>
          </cell>
          <cell r="E19">
            <v>2947.71</v>
          </cell>
          <cell r="F19">
            <v>3105.3</v>
          </cell>
        </row>
        <row r="20">
          <cell r="A20" t="str">
            <v>020304</v>
          </cell>
          <cell r="B20">
            <v>3843.5</v>
          </cell>
          <cell r="C20">
            <v>3843.5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020305</v>
          </cell>
          <cell r="B21">
            <v>299.39999999999998</v>
          </cell>
          <cell r="C21">
            <v>131.19999999999999</v>
          </cell>
          <cell r="D21">
            <v>53.1</v>
          </cell>
          <cell r="E21">
            <v>55.7</v>
          </cell>
          <cell r="F21">
            <v>59.4</v>
          </cell>
        </row>
        <row r="22">
          <cell r="A22" t="str">
            <v>020380</v>
          </cell>
          <cell r="B22">
            <v>90529.979499999987</v>
          </cell>
          <cell r="C22">
            <v>19117.952499999999</v>
          </cell>
          <cell r="D22">
            <v>22970.666000000001</v>
          </cell>
          <cell r="E22">
            <v>26922.167999999998</v>
          </cell>
          <cell r="F22">
            <v>21519.192999999999</v>
          </cell>
        </row>
        <row r="23">
          <cell r="A23" t="str">
            <v>020381</v>
          </cell>
          <cell r="B23">
            <v>59.38</v>
          </cell>
          <cell r="C23">
            <v>25.98</v>
          </cell>
          <cell r="D23">
            <v>16.7</v>
          </cell>
          <cell r="E23">
            <v>16.7</v>
          </cell>
          <cell r="F23">
            <v>0</v>
          </cell>
        </row>
        <row r="24">
          <cell r="A24" t="str">
            <v>020401</v>
          </cell>
          <cell r="B24">
            <v>170930.19</v>
          </cell>
          <cell r="C24">
            <v>58782.74</v>
          </cell>
          <cell r="D24">
            <v>47351.15</v>
          </cell>
          <cell r="E24">
            <v>64796.3</v>
          </cell>
          <cell r="F24">
            <v>0</v>
          </cell>
        </row>
        <row r="25">
          <cell r="A25" t="str">
            <v>020402</v>
          </cell>
          <cell r="B25">
            <v>192542.86</v>
          </cell>
          <cell r="C25">
            <v>34016.720000000001</v>
          </cell>
          <cell r="D25">
            <v>44818.96</v>
          </cell>
          <cell r="E25">
            <v>40142.699999999997</v>
          </cell>
          <cell r="F25">
            <v>73564.479999999996</v>
          </cell>
        </row>
        <row r="26">
          <cell r="A26" t="str">
            <v>020480</v>
          </cell>
          <cell r="B26">
            <v>27417.32</v>
          </cell>
          <cell r="C26">
            <v>5940.4</v>
          </cell>
          <cell r="D26">
            <v>9029.2000000000007</v>
          </cell>
          <cell r="E26">
            <v>12447.72</v>
          </cell>
          <cell r="F26">
            <v>0</v>
          </cell>
        </row>
        <row r="27">
          <cell r="A27" t="str">
            <v>020499</v>
          </cell>
          <cell r="B27">
            <v>319.99999999999994</v>
          </cell>
          <cell r="C27">
            <v>292.77999999999997</v>
          </cell>
          <cell r="D27">
            <v>27.22</v>
          </cell>
          <cell r="E27">
            <v>0</v>
          </cell>
          <cell r="F27">
            <v>0</v>
          </cell>
        </row>
        <row r="28">
          <cell r="A28" t="str">
            <v>020502</v>
          </cell>
          <cell r="B28">
            <v>8603</v>
          </cell>
          <cell r="C28">
            <v>2590</v>
          </cell>
          <cell r="D28">
            <v>2170</v>
          </cell>
          <cell r="E28">
            <v>2038</v>
          </cell>
          <cell r="F28">
            <v>1805</v>
          </cell>
        </row>
        <row r="29">
          <cell r="A29" t="str">
            <v>020580</v>
          </cell>
          <cell r="B29">
            <v>16583.081000000002</v>
          </cell>
          <cell r="C29">
            <v>10193.174999999999</v>
          </cell>
          <cell r="D29">
            <v>4143.97</v>
          </cell>
          <cell r="E29">
            <v>2245.9360000000001</v>
          </cell>
          <cell r="F29">
            <v>0</v>
          </cell>
        </row>
        <row r="30">
          <cell r="A30" t="str">
            <v>020601</v>
          </cell>
          <cell r="B30">
            <v>149.63499999999999</v>
          </cell>
          <cell r="C30">
            <v>71.484999999999999</v>
          </cell>
          <cell r="D30">
            <v>0.28999999999999998</v>
          </cell>
          <cell r="E30">
            <v>22</v>
          </cell>
          <cell r="F30">
            <v>55.86</v>
          </cell>
        </row>
        <row r="31">
          <cell r="A31" t="str">
            <v>020780</v>
          </cell>
          <cell r="B31">
            <v>51075.81</v>
          </cell>
          <cell r="C31">
            <v>8645.51</v>
          </cell>
          <cell r="D31">
            <v>17612.400000000001</v>
          </cell>
          <cell r="E31">
            <v>8794.2999999999993</v>
          </cell>
          <cell r="F31">
            <v>16023.6</v>
          </cell>
        </row>
        <row r="32">
          <cell r="A32" t="str">
            <v>030101</v>
          </cell>
          <cell r="B32">
            <v>2.2000000000000002E-2</v>
          </cell>
          <cell r="C32">
            <v>5.0000000000000001E-3</v>
          </cell>
          <cell r="D32">
            <v>5.0000000000000001E-3</v>
          </cell>
          <cell r="E32">
            <v>4.0000000000000001E-3</v>
          </cell>
          <cell r="F32">
            <v>8.0000000000000002E-3</v>
          </cell>
        </row>
        <row r="33">
          <cell r="A33" t="str">
            <v>030105</v>
          </cell>
          <cell r="B33">
            <v>17241.598999999998</v>
          </cell>
          <cell r="C33">
            <v>3429.0879999999997</v>
          </cell>
          <cell r="D33">
            <v>4058.6079999999997</v>
          </cell>
          <cell r="E33">
            <v>3929.4079999999999</v>
          </cell>
          <cell r="F33">
            <v>5824.4949999999999</v>
          </cell>
        </row>
        <row r="34">
          <cell r="A34" t="str">
            <v>030307</v>
          </cell>
          <cell r="B34">
            <v>1279.42</v>
          </cell>
          <cell r="C34">
            <v>0</v>
          </cell>
          <cell r="D34">
            <v>0</v>
          </cell>
          <cell r="E34">
            <v>1279.42</v>
          </cell>
          <cell r="F34">
            <v>0</v>
          </cell>
        </row>
        <row r="35">
          <cell r="A35" t="str">
            <v>030308</v>
          </cell>
          <cell r="B35">
            <v>424.834</v>
          </cell>
          <cell r="C35">
            <v>424.834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040221</v>
          </cell>
          <cell r="B36">
            <v>1.48</v>
          </cell>
          <cell r="C36">
            <v>1.42</v>
          </cell>
          <cell r="D36">
            <v>0.04</v>
          </cell>
          <cell r="E36">
            <v>0.02</v>
          </cell>
          <cell r="F36">
            <v>0</v>
          </cell>
        </row>
        <row r="37">
          <cell r="A37" t="str">
            <v>040222</v>
          </cell>
          <cell r="B37">
            <v>0.45</v>
          </cell>
          <cell r="C37">
            <v>0.06</v>
          </cell>
          <cell r="D37">
            <v>0.27</v>
          </cell>
          <cell r="E37">
            <v>0.06</v>
          </cell>
          <cell r="F37">
            <v>0.06</v>
          </cell>
        </row>
        <row r="38">
          <cell r="A38" t="str">
            <v>060399</v>
          </cell>
          <cell r="B38">
            <v>1173.78</v>
          </cell>
          <cell r="C38">
            <v>1173.78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070180</v>
          </cell>
          <cell r="B39">
            <v>190.98</v>
          </cell>
          <cell r="C39">
            <v>19.98</v>
          </cell>
          <cell r="D39">
            <v>144</v>
          </cell>
          <cell r="E39">
            <v>0</v>
          </cell>
          <cell r="F39">
            <v>27</v>
          </cell>
        </row>
        <row r="40">
          <cell r="A40" t="str">
            <v>070280</v>
          </cell>
          <cell r="B40">
            <v>5442.8</v>
          </cell>
          <cell r="C40">
            <v>5442.8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080318</v>
          </cell>
          <cell r="B41">
            <v>0.09</v>
          </cell>
          <cell r="C41">
            <v>0</v>
          </cell>
          <cell r="D41">
            <v>0</v>
          </cell>
          <cell r="E41">
            <v>0</v>
          </cell>
          <cell r="F41">
            <v>0.09</v>
          </cell>
        </row>
        <row r="42">
          <cell r="A42" t="str">
            <v>100101</v>
          </cell>
          <cell r="B42">
            <v>287719.68100000004</v>
          </cell>
          <cell r="C42">
            <v>23703.769000000004</v>
          </cell>
          <cell r="D42">
            <v>123017.391</v>
          </cell>
          <cell r="E42">
            <v>122570.05400000002</v>
          </cell>
          <cell r="F42">
            <v>18428.467000000001</v>
          </cell>
        </row>
        <row r="43">
          <cell r="A43" t="str">
            <v>100180</v>
          </cell>
          <cell r="B43">
            <v>244515.49099999998</v>
          </cell>
          <cell r="C43">
            <v>59300.611000000004</v>
          </cell>
          <cell r="D43">
            <v>66484.698000000004</v>
          </cell>
          <cell r="E43">
            <v>68029.179999999993</v>
          </cell>
          <cell r="F43">
            <v>50701.002</v>
          </cell>
        </row>
        <row r="44">
          <cell r="A44" t="str">
            <v>101208</v>
          </cell>
          <cell r="B44">
            <v>315</v>
          </cell>
          <cell r="C44">
            <v>148</v>
          </cell>
          <cell r="D44">
            <v>0</v>
          </cell>
          <cell r="E44">
            <v>167</v>
          </cell>
          <cell r="F44">
            <v>0</v>
          </cell>
        </row>
        <row r="45">
          <cell r="A45" t="str">
            <v>101382</v>
          </cell>
          <cell r="B45">
            <v>6645.6719999999996</v>
          </cell>
          <cell r="C45">
            <v>2581.752</v>
          </cell>
          <cell r="D45">
            <v>1824.97</v>
          </cell>
          <cell r="E45">
            <v>931.63</v>
          </cell>
          <cell r="F45">
            <v>1307.32</v>
          </cell>
        </row>
        <row r="46">
          <cell r="A46" t="str">
            <v>150101</v>
          </cell>
          <cell r="B46">
            <v>377.2349999999999</v>
          </cell>
          <cell r="C46">
            <v>303.017</v>
          </cell>
          <cell r="D46">
            <v>21.359999999999996</v>
          </cell>
          <cell r="E46">
            <v>25.027000000000001</v>
          </cell>
          <cell r="F46">
            <v>27.831000000000003</v>
          </cell>
        </row>
        <row r="47">
          <cell r="A47" t="str">
            <v>150102</v>
          </cell>
          <cell r="B47">
            <v>342.79</v>
          </cell>
          <cell r="C47">
            <v>342.61</v>
          </cell>
          <cell r="D47">
            <v>0</v>
          </cell>
          <cell r="E47">
            <v>0</v>
          </cell>
          <cell r="F47">
            <v>0.18</v>
          </cell>
        </row>
        <row r="48">
          <cell r="A48" t="str">
            <v>150103</v>
          </cell>
          <cell r="B48">
            <v>160680.1</v>
          </cell>
          <cell r="C48">
            <v>2307.7419999999997</v>
          </cell>
          <cell r="D48">
            <v>3453.2090000000003</v>
          </cell>
          <cell r="E48">
            <v>2123.5440000000003</v>
          </cell>
          <cell r="F48">
            <v>152795.60500000001</v>
          </cell>
        </row>
        <row r="49">
          <cell r="A49" t="str">
            <v>150104</v>
          </cell>
          <cell r="B49">
            <v>9.1</v>
          </cell>
          <cell r="C49">
            <v>9.1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150106</v>
          </cell>
          <cell r="B50">
            <v>8.8000000000000007</v>
          </cell>
          <cell r="C50">
            <v>8.8000000000000007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150107</v>
          </cell>
          <cell r="B51">
            <v>318.60000000000002</v>
          </cell>
          <cell r="C51">
            <v>318.60000000000002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170101</v>
          </cell>
          <cell r="B52">
            <v>10812.518999999998</v>
          </cell>
          <cell r="C52">
            <v>4101.4719999999998</v>
          </cell>
          <cell r="D52">
            <v>1716.43</v>
          </cell>
          <cell r="E52">
            <v>1145.48</v>
          </cell>
          <cell r="F52">
            <v>3849.1370000000002</v>
          </cell>
        </row>
        <row r="53">
          <cell r="A53" t="str">
            <v>170102</v>
          </cell>
          <cell r="B53">
            <v>8232.2947999999997</v>
          </cell>
          <cell r="C53">
            <v>6.2948000000000004</v>
          </cell>
          <cell r="D53">
            <v>0</v>
          </cell>
          <cell r="E53">
            <v>0</v>
          </cell>
          <cell r="F53">
            <v>8226</v>
          </cell>
        </row>
        <row r="54">
          <cell r="A54" t="str">
            <v>170107</v>
          </cell>
          <cell r="B54">
            <v>20110.691000000003</v>
          </cell>
          <cell r="C54">
            <v>2648.2</v>
          </cell>
          <cell r="D54">
            <v>1481.75</v>
          </cell>
          <cell r="E54">
            <v>940.4</v>
          </cell>
          <cell r="F54">
            <v>15040.341</v>
          </cell>
        </row>
        <row r="55">
          <cell r="A55" t="str">
            <v>170201</v>
          </cell>
          <cell r="B55">
            <v>4853.0660000000007</v>
          </cell>
          <cell r="C55">
            <v>2560.7329999999997</v>
          </cell>
          <cell r="D55">
            <v>450.99900000000002</v>
          </cell>
          <cell r="E55">
            <v>555.71199999999999</v>
          </cell>
          <cell r="F55">
            <v>1285.6220000000001</v>
          </cell>
        </row>
        <row r="56">
          <cell r="A56" t="str">
            <v>170380</v>
          </cell>
          <cell r="B56">
            <v>100.20099999999998</v>
          </cell>
          <cell r="C56">
            <v>53.663000000000004</v>
          </cell>
          <cell r="D56">
            <v>28.14</v>
          </cell>
          <cell r="E56">
            <v>5.43</v>
          </cell>
          <cell r="F56">
            <v>12.968</v>
          </cell>
        </row>
        <row r="57">
          <cell r="A57" t="str">
            <v>170401</v>
          </cell>
          <cell r="B57">
            <v>0.127</v>
          </cell>
          <cell r="C57">
            <v>0</v>
          </cell>
          <cell r="D57">
            <v>1E-3</v>
          </cell>
          <cell r="E57">
            <v>0.126</v>
          </cell>
          <cell r="F57">
            <v>0</v>
          </cell>
        </row>
        <row r="58">
          <cell r="A58" t="str">
            <v>170402</v>
          </cell>
          <cell r="B58">
            <v>3.5510000000000002</v>
          </cell>
          <cell r="C58">
            <v>0.13700000000000001</v>
          </cell>
          <cell r="D58">
            <v>0.34399999999999997</v>
          </cell>
          <cell r="E58">
            <v>2.72</v>
          </cell>
          <cell r="F58">
            <v>0.35</v>
          </cell>
        </row>
        <row r="59">
          <cell r="A59" t="str">
            <v>170405</v>
          </cell>
          <cell r="B59">
            <v>416.04970000000003</v>
          </cell>
          <cell r="C59">
            <v>79.879400000000004</v>
          </cell>
          <cell r="D59">
            <v>68.0274</v>
          </cell>
          <cell r="E59">
            <v>216.65600000000003</v>
          </cell>
          <cell r="F59">
            <v>51.486899999999999</v>
          </cell>
        </row>
        <row r="60">
          <cell r="A60" t="str">
            <v>170407</v>
          </cell>
          <cell r="B60">
            <v>74.513999999999996</v>
          </cell>
          <cell r="C60">
            <v>24.681999999999999</v>
          </cell>
          <cell r="D60">
            <v>0.54600000000000004</v>
          </cell>
          <cell r="E60">
            <v>14.006000000000002</v>
          </cell>
          <cell r="F60">
            <v>35.279999999999994</v>
          </cell>
        </row>
        <row r="61">
          <cell r="A61" t="str">
            <v>170504</v>
          </cell>
          <cell r="B61">
            <v>63445.598000000005</v>
          </cell>
          <cell r="C61">
            <v>4775.13</v>
          </cell>
          <cell r="D61">
            <v>30255.622000000003</v>
          </cell>
          <cell r="E61">
            <v>2042.95</v>
          </cell>
          <cell r="F61">
            <v>26371.896000000001</v>
          </cell>
        </row>
        <row r="62">
          <cell r="A62" t="str">
            <v>190802</v>
          </cell>
          <cell r="B62">
            <v>9.8000000000000007</v>
          </cell>
          <cell r="C62">
            <v>0</v>
          </cell>
          <cell r="D62">
            <v>0</v>
          </cell>
          <cell r="E62">
            <v>9.8000000000000007</v>
          </cell>
          <cell r="F62">
            <v>0</v>
          </cell>
        </row>
        <row r="63">
          <cell r="A63" t="str">
            <v>190805</v>
          </cell>
          <cell r="B63">
            <v>196436.77</v>
          </cell>
          <cell r="C63">
            <v>41717.839999999997</v>
          </cell>
          <cell r="D63">
            <v>52824.3</v>
          </cell>
          <cell r="E63">
            <v>46378.38</v>
          </cell>
          <cell r="F63">
            <v>55516.25</v>
          </cell>
        </row>
        <row r="64">
          <cell r="A64" t="str">
            <v>190903</v>
          </cell>
          <cell r="B64">
            <v>6446.54</v>
          </cell>
          <cell r="C64">
            <v>172.8</v>
          </cell>
          <cell r="D64">
            <v>348.8</v>
          </cell>
          <cell r="E64">
            <v>377.6</v>
          </cell>
          <cell r="F64">
            <v>5547.34</v>
          </cell>
        </row>
        <row r="65">
          <cell r="A65" t="str">
            <v>191201</v>
          </cell>
          <cell r="B65">
            <v>907.21</v>
          </cell>
          <cell r="C65">
            <v>6.41</v>
          </cell>
          <cell r="D65">
            <v>3</v>
          </cell>
          <cell r="E65">
            <v>0</v>
          </cell>
          <cell r="F65">
            <v>897.8</v>
          </cell>
        </row>
        <row r="66">
          <cell r="A66" t="str">
            <v>191207</v>
          </cell>
          <cell r="B66">
            <v>4009.0640000000003</v>
          </cell>
          <cell r="C66">
            <v>958.53499999999997</v>
          </cell>
          <cell r="D66">
            <v>863.52300000000002</v>
          </cell>
          <cell r="E66">
            <v>730.79399999999998</v>
          </cell>
          <cell r="F66">
            <v>1456.2120000000002</v>
          </cell>
        </row>
        <row r="67">
          <cell r="A67" t="str">
            <v>200101</v>
          </cell>
          <cell r="B67">
            <v>22.77</v>
          </cell>
          <cell r="C67">
            <v>0.39700000000000002</v>
          </cell>
          <cell r="D67">
            <v>0.61299999999999999</v>
          </cell>
          <cell r="E67">
            <v>0</v>
          </cell>
          <cell r="F67">
            <v>21.76</v>
          </cell>
        </row>
        <row r="68">
          <cell r="A68" t="str">
            <v>200110</v>
          </cell>
          <cell r="B68">
            <v>0.82799999999999985</v>
          </cell>
          <cell r="C68">
            <v>0.30399999999999999</v>
          </cell>
          <cell r="D68">
            <v>0.107</v>
          </cell>
          <cell r="E68">
            <v>0.13400000000000001</v>
          </cell>
          <cell r="F68">
            <v>0.28299999999999997</v>
          </cell>
        </row>
        <row r="69">
          <cell r="A69" t="str">
            <v>200138</v>
          </cell>
          <cell r="B69">
            <v>174.2</v>
          </cell>
          <cell r="C69">
            <v>27.7</v>
          </cell>
          <cell r="D69">
            <v>39.24</v>
          </cell>
          <cell r="E69">
            <v>26.9</v>
          </cell>
          <cell r="F69">
            <v>80.360000000000014</v>
          </cell>
        </row>
        <row r="70">
          <cell r="A70" t="str">
            <v>200201</v>
          </cell>
          <cell r="B70">
            <v>65.414000000000001</v>
          </cell>
          <cell r="C70">
            <v>60.831000000000003</v>
          </cell>
          <cell r="D70">
            <v>4.5830000000000002</v>
          </cell>
          <cell r="E70">
            <v>0</v>
          </cell>
          <cell r="F70">
            <v>0</v>
          </cell>
        </row>
      </sheetData>
      <sheetData sheetId="17">
        <row r="15">
          <cell r="A15" t="str">
            <v>010102</v>
          </cell>
          <cell r="B15">
            <v>1.321</v>
          </cell>
          <cell r="C15">
            <v>0</v>
          </cell>
          <cell r="D15">
            <v>0</v>
          </cell>
          <cell r="E15">
            <v>0</v>
          </cell>
          <cell r="F15">
            <v>1.321</v>
          </cell>
        </row>
        <row r="16">
          <cell r="A16" t="str">
            <v>010408</v>
          </cell>
          <cell r="B16">
            <v>211022.84</v>
          </cell>
          <cell r="C16">
            <v>40859.120000000003</v>
          </cell>
          <cell r="D16">
            <v>44664.3</v>
          </cell>
          <cell r="E16">
            <v>62491.23</v>
          </cell>
          <cell r="F16">
            <v>63008.19</v>
          </cell>
        </row>
        <row r="17">
          <cell r="A17" t="str">
            <v>010412</v>
          </cell>
          <cell r="B17">
            <v>7105.82</v>
          </cell>
          <cell r="C17">
            <v>0</v>
          </cell>
          <cell r="D17">
            <v>1442.44</v>
          </cell>
          <cell r="E17">
            <v>2062.8000000000002</v>
          </cell>
          <cell r="F17">
            <v>3600.58</v>
          </cell>
        </row>
        <row r="18">
          <cell r="A18" t="str">
            <v>020102</v>
          </cell>
          <cell r="B18">
            <v>595.63900000000001</v>
          </cell>
          <cell r="C18">
            <v>155.72900000000001</v>
          </cell>
          <cell r="D18">
            <v>155.72900000000001</v>
          </cell>
          <cell r="E18">
            <v>198.35</v>
          </cell>
          <cell r="F18">
            <v>85.831000000000003</v>
          </cell>
        </row>
        <row r="19">
          <cell r="A19" t="str">
            <v>020107</v>
          </cell>
          <cell r="B19">
            <v>136.6</v>
          </cell>
          <cell r="C19">
            <v>25.04</v>
          </cell>
          <cell r="D19">
            <v>38.700000000000003</v>
          </cell>
          <cell r="E19">
            <v>38.700000000000003</v>
          </cell>
          <cell r="F19">
            <v>34.159999999999997</v>
          </cell>
        </row>
        <row r="20">
          <cell r="A20" t="str">
            <v>020202</v>
          </cell>
          <cell r="B20">
            <v>2149.279</v>
          </cell>
          <cell r="C20">
            <v>555.83699999999999</v>
          </cell>
          <cell r="D20">
            <v>555.83699999999999</v>
          </cell>
          <cell r="E20">
            <v>552.55100000000004</v>
          </cell>
          <cell r="F20">
            <v>485.05399999999992</v>
          </cell>
        </row>
        <row r="21">
          <cell r="A21" t="str">
            <v>020204</v>
          </cell>
          <cell r="B21">
            <v>909.38499999999999</v>
          </cell>
          <cell r="C21">
            <v>271.83999999999997</v>
          </cell>
          <cell r="D21">
            <v>223.90400000000002</v>
          </cell>
          <cell r="E21">
            <v>229.07</v>
          </cell>
          <cell r="F21">
            <v>184.571</v>
          </cell>
        </row>
        <row r="22">
          <cell r="A22" t="str">
            <v>020301</v>
          </cell>
          <cell r="B22">
            <v>4091.74</v>
          </cell>
          <cell r="C22">
            <v>1164.8100000000002</v>
          </cell>
          <cell r="D22">
            <v>1194.3900000000001</v>
          </cell>
          <cell r="E22">
            <v>1469.42</v>
          </cell>
          <cell r="F22">
            <v>263.12</v>
          </cell>
        </row>
        <row r="23">
          <cell r="A23" t="str">
            <v>020380</v>
          </cell>
          <cell r="B23">
            <v>9434.7250000000004</v>
          </cell>
          <cell r="C23">
            <v>2289.2800000000002</v>
          </cell>
          <cell r="D23">
            <v>494.1</v>
          </cell>
          <cell r="E23">
            <v>1630.78</v>
          </cell>
          <cell r="F23">
            <v>5020.5650000000005</v>
          </cell>
        </row>
        <row r="24">
          <cell r="A24" t="str">
            <v>020381</v>
          </cell>
          <cell r="B24">
            <v>223</v>
          </cell>
          <cell r="C24">
            <v>58.8</v>
          </cell>
          <cell r="D24">
            <v>50.2</v>
          </cell>
          <cell r="E24">
            <v>59</v>
          </cell>
          <cell r="F24">
            <v>55</v>
          </cell>
        </row>
        <row r="25">
          <cell r="A25" t="str">
            <v>020401</v>
          </cell>
          <cell r="B25">
            <v>152407.78</v>
          </cell>
          <cell r="C25">
            <v>25014.799999999999</v>
          </cell>
          <cell r="D25">
            <v>44273</v>
          </cell>
          <cell r="E25">
            <v>46654.98</v>
          </cell>
          <cell r="F25">
            <v>36465</v>
          </cell>
        </row>
        <row r="26">
          <cell r="A26" t="str">
            <v>020480</v>
          </cell>
          <cell r="B26">
            <v>366.06</v>
          </cell>
          <cell r="C26">
            <v>47.12</v>
          </cell>
          <cell r="D26">
            <v>293</v>
          </cell>
          <cell r="E26">
            <v>25.94</v>
          </cell>
          <cell r="F26">
            <v>0</v>
          </cell>
        </row>
        <row r="27">
          <cell r="A27" t="str">
            <v>020580</v>
          </cell>
          <cell r="B27">
            <v>1800</v>
          </cell>
          <cell r="C27">
            <v>1800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020780</v>
          </cell>
          <cell r="B28">
            <v>186213.19</v>
          </cell>
          <cell r="C28">
            <v>47503.985000000001</v>
          </cell>
          <cell r="D28">
            <v>36775.480000000003</v>
          </cell>
          <cell r="E28">
            <v>49560.95</v>
          </cell>
          <cell r="F28">
            <v>52372.775000000001</v>
          </cell>
        </row>
        <row r="29">
          <cell r="A29" t="str">
            <v>020799</v>
          </cell>
          <cell r="B29">
            <v>101.34</v>
          </cell>
          <cell r="C29">
            <v>101.34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030105</v>
          </cell>
          <cell r="B30">
            <v>7.95</v>
          </cell>
          <cell r="C30">
            <v>2.2999999999999998</v>
          </cell>
          <cell r="D30">
            <v>2.1</v>
          </cell>
          <cell r="E30">
            <v>1.75</v>
          </cell>
          <cell r="F30">
            <v>1.8</v>
          </cell>
        </row>
        <row r="31">
          <cell r="A31" t="str">
            <v>030199</v>
          </cell>
          <cell r="B31">
            <v>2</v>
          </cell>
          <cell r="C31">
            <v>0</v>
          </cell>
          <cell r="D31">
            <v>2</v>
          </cell>
          <cell r="E31">
            <v>0</v>
          </cell>
          <cell r="F31">
            <v>0</v>
          </cell>
        </row>
        <row r="32">
          <cell r="A32" t="str">
            <v>030307</v>
          </cell>
          <cell r="B32">
            <v>7362.8990000000003</v>
          </cell>
          <cell r="C32">
            <v>0</v>
          </cell>
          <cell r="D32">
            <v>0</v>
          </cell>
          <cell r="E32">
            <v>0</v>
          </cell>
          <cell r="F32">
            <v>7362.8990000000003</v>
          </cell>
        </row>
        <row r="33">
          <cell r="A33" t="str">
            <v>030308</v>
          </cell>
          <cell r="B33">
            <v>1982.3570000000002</v>
          </cell>
          <cell r="C33">
            <v>0</v>
          </cell>
          <cell r="D33">
            <v>890</v>
          </cell>
          <cell r="E33">
            <v>546.17849999999999</v>
          </cell>
          <cell r="F33">
            <v>546.17849999999999</v>
          </cell>
        </row>
        <row r="34">
          <cell r="A34" t="str">
            <v>030399</v>
          </cell>
          <cell r="B34">
            <v>270</v>
          </cell>
          <cell r="C34">
            <v>0</v>
          </cell>
          <cell r="D34">
            <v>270</v>
          </cell>
          <cell r="E34">
            <v>0</v>
          </cell>
          <cell r="F34">
            <v>0</v>
          </cell>
        </row>
        <row r="35">
          <cell r="A35" t="str">
            <v>040209</v>
          </cell>
          <cell r="B35">
            <v>28.4</v>
          </cell>
          <cell r="C35">
            <v>0</v>
          </cell>
          <cell r="D35">
            <v>0</v>
          </cell>
          <cell r="E35">
            <v>0</v>
          </cell>
          <cell r="F35">
            <v>28.4</v>
          </cell>
        </row>
        <row r="36">
          <cell r="A36" t="str">
            <v>040222</v>
          </cell>
          <cell r="B36">
            <v>122.6</v>
          </cell>
          <cell r="C36">
            <v>67.400000000000006</v>
          </cell>
          <cell r="D36">
            <v>55.2</v>
          </cell>
          <cell r="E36">
            <v>0</v>
          </cell>
          <cell r="F36">
            <v>0</v>
          </cell>
        </row>
        <row r="37">
          <cell r="A37" t="str">
            <v>060399</v>
          </cell>
          <cell r="B37">
            <v>18845.786</v>
          </cell>
          <cell r="C37">
            <v>4.38</v>
          </cell>
          <cell r="D37">
            <v>519.76599999999996</v>
          </cell>
          <cell r="E37">
            <v>200</v>
          </cell>
          <cell r="F37">
            <v>18121.64</v>
          </cell>
        </row>
        <row r="38">
          <cell r="A38" t="str">
            <v>070213</v>
          </cell>
          <cell r="B38">
            <v>2577.4059999999999</v>
          </cell>
          <cell r="C38">
            <v>282.54700000000003</v>
          </cell>
          <cell r="D38">
            <v>624.84</v>
          </cell>
          <cell r="E38">
            <v>1385.23</v>
          </cell>
          <cell r="F38">
            <v>284.78899999999999</v>
          </cell>
        </row>
        <row r="39">
          <cell r="A39" t="str">
            <v>070299</v>
          </cell>
          <cell r="B39">
            <v>155.1</v>
          </cell>
          <cell r="C39">
            <v>0</v>
          </cell>
          <cell r="D39">
            <v>155.1</v>
          </cell>
          <cell r="E39">
            <v>0</v>
          </cell>
          <cell r="F39">
            <v>0</v>
          </cell>
        </row>
        <row r="40">
          <cell r="A40" t="str">
            <v>100101</v>
          </cell>
          <cell r="B40">
            <v>95306.207399999999</v>
          </cell>
          <cell r="C40">
            <v>25499.532000000003</v>
          </cell>
          <cell r="D40">
            <v>14096.545099999998</v>
          </cell>
          <cell r="E40">
            <v>25837.412100000001</v>
          </cell>
          <cell r="F40">
            <v>29872.718199999999</v>
          </cell>
        </row>
        <row r="41">
          <cell r="A41" t="str">
            <v>100102</v>
          </cell>
          <cell r="B41">
            <v>88454.16</v>
          </cell>
          <cell r="C41">
            <v>19634.7</v>
          </cell>
          <cell r="D41">
            <v>29196.82</v>
          </cell>
          <cell r="E41">
            <v>6107.66</v>
          </cell>
          <cell r="F41">
            <v>33514.980000000003</v>
          </cell>
        </row>
        <row r="42">
          <cell r="A42" t="str">
            <v>100103</v>
          </cell>
          <cell r="B42">
            <v>218.11</v>
          </cell>
          <cell r="C42">
            <v>0</v>
          </cell>
          <cell r="D42">
            <v>3.96</v>
          </cell>
          <cell r="E42">
            <v>205.11</v>
          </cell>
          <cell r="F42">
            <v>9.0399999999999991</v>
          </cell>
        </row>
        <row r="43">
          <cell r="A43" t="str">
            <v>100105</v>
          </cell>
          <cell r="B43">
            <v>51967.18</v>
          </cell>
          <cell r="C43">
            <v>0</v>
          </cell>
          <cell r="D43">
            <v>45000</v>
          </cell>
          <cell r="E43">
            <v>341.88</v>
          </cell>
          <cell r="F43">
            <v>6625.3</v>
          </cell>
        </row>
        <row r="44">
          <cell r="A44" t="str">
            <v>100180</v>
          </cell>
          <cell r="B44">
            <v>21050.78</v>
          </cell>
          <cell r="C44">
            <v>15313.6</v>
          </cell>
          <cell r="D44">
            <v>0</v>
          </cell>
          <cell r="E44">
            <v>5737.18</v>
          </cell>
          <cell r="F44">
            <v>0</v>
          </cell>
        </row>
        <row r="45">
          <cell r="A45" t="str">
            <v>100182</v>
          </cell>
          <cell r="B45">
            <v>156984.1</v>
          </cell>
          <cell r="C45">
            <v>19041.419999999998</v>
          </cell>
          <cell r="D45">
            <v>52088.78</v>
          </cell>
          <cell r="E45">
            <v>36677.160000000003</v>
          </cell>
          <cell r="F45">
            <v>49176.74</v>
          </cell>
        </row>
        <row r="46">
          <cell r="A46" t="str">
            <v>100199</v>
          </cell>
          <cell r="B46">
            <v>213.83</v>
          </cell>
          <cell r="C46">
            <v>66.569999999999993</v>
          </cell>
          <cell r="D46">
            <v>63.7</v>
          </cell>
          <cell r="E46">
            <v>47.3</v>
          </cell>
          <cell r="F46">
            <v>36.26</v>
          </cell>
        </row>
        <row r="47">
          <cell r="A47" t="str">
            <v>100903</v>
          </cell>
          <cell r="B47">
            <v>2956.4840000000004</v>
          </cell>
          <cell r="C47">
            <v>704.52</v>
          </cell>
          <cell r="D47">
            <v>570.74</v>
          </cell>
          <cell r="E47">
            <v>607.48400000000004</v>
          </cell>
          <cell r="F47">
            <v>1073.74</v>
          </cell>
        </row>
        <row r="48">
          <cell r="A48" t="str">
            <v>100906</v>
          </cell>
          <cell r="B48">
            <v>243.67599999999999</v>
          </cell>
          <cell r="C48">
            <v>70.45</v>
          </cell>
          <cell r="D48">
            <v>41.42</v>
          </cell>
          <cell r="E48">
            <v>56.106000000000002</v>
          </cell>
          <cell r="F48">
            <v>75.7</v>
          </cell>
        </row>
        <row r="49">
          <cell r="A49" t="str">
            <v>100908</v>
          </cell>
          <cell r="B49">
            <v>18774.43</v>
          </cell>
          <cell r="C49">
            <v>5010.3500000000004</v>
          </cell>
          <cell r="D49">
            <v>4496.72</v>
          </cell>
          <cell r="E49">
            <v>2816.22</v>
          </cell>
          <cell r="F49">
            <v>6451.14</v>
          </cell>
        </row>
        <row r="50">
          <cell r="A50" t="str">
            <v>100910</v>
          </cell>
          <cell r="B50">
            <v>1834.4620000000002</v>
          </cell>
          <cell r="C50">
            <v>522.85</v>
          </cell>
          <cell r="D50">
            <v>307.36</v>
          </cell>
          <cell r="E50">
            <v>355.23200000000003</v>
          </cell>
          <cell r="F50">
            <v>649.02</v>
          </cell>
        </row>
        <row r="51">
          <cell r="A51" t="str">
            <v>101206</v>
          </cell>
          <cell r="B51">
            <v>40.659999999999997</v>
          </cell>
          <cell r="C51">
            <v>0</v>
          </cell>
          <cell r="D51">
            <v>0</v>
          </cell>
          <cell r="E51">
            <v>40.659999999999997</v>
          </cell>
          <cell r="F51">
            <v>0</v>
          </cell>
        </row>
        <row r="52">
          <cell r="A52" t="str">
            <v>101208</v>
          </cell>
          <cell r="B52">
            <v>1491.76</v>
          </cell>
          <cell r="C52">
            <v>607.76</v>
          </cell>
          <cell r="D52">
            <v>312.33999999999997</v>
          </cell>
          <cell r="E52">
            <v>191.66</v>
          </cell>
          <cell r="F52">
            <v>380</v>
          </cell>
        </row>
        <row r="53">
          <cell r="A53" t="str">
            <v>101382</v>
          </cell>
          <cell r="B53">
            <v>1655.4</v>
          </cell>
          <cell r="C53">
            <v>800</v>
          </cell>
          <cell r="D53">
            <v>855.4</v>
          </cell>
          <cell r="E53">
            <v>0</v>
          </cell>
          <cell r="F53">
            <v>0</v>
          </cell>
        </row>
        <row r="54">
          <cell r="A54" t="str">
            <v>120101</v>
          </cell>
          <cell r="B54">
            <v>1123.81</v>
          </cell>
          <cell r="C54">
            <v>18.8</v>
          </cell>
          <cell r="D54">
            <v>12.1</v>
          </cell>
          <cell r="E54">
            <v>267.65000000000003</v>
          </cell>
          <cell r="F54">
            <v>825.26</v>
          </cell>
        </row>
        <row r="55">
          <cell r="A55" t="str">
            <v>120102</v>
          </cell>
          <cell r="B55">
            <v>98.4</v>
          </cell>
          <cell r="C55">
            <v>0</v>
          </cell>
          <cell r="D55">
            <v>31.5</v>
          </cell>
          <cell r="E55">
            <v>3.1</v>
          </cell>
          <cell r="F55">
            <v>63.8</v>
          </cell>
        </row>
        <row r="56">
          <cell r="A56" t="str">
            <v>120103</v>
          </cell>
          <cell r="B56">
            <v>1.6</v>
          </cell>
          <cell r="C56">
            <v>0.8</v>
          </cell>
          <cell r="D56">
            <v>0</v>
          </cell>
          <cell r="E56">
            <v>0</v>
          </cell>
          <cell r="F56">
            <v>0.8</v>
          </cell>
        </row>
        <row r="57">
          <cell r="A57" t="str">
            <v>120104</v>
          </cell>
          <cell r="B57">
            <v>8.6</v>
          </cell>
          <cell r="C57">
            <v>0</v>
          </cell>
          <cell r="D57">
            <v>0</v>
          </cell>
          <cell r="E57">
            <v>0</v>
          </cell>
          <cell r="F57">
            <v>8.6</v>
          </cell>
        </row>
        <row r="58">
          <cell r="A58" t="str">
            <v>120121</v>
          </cell>
          <cell r="B58">
            <v>13.9</v>
          </cell>
          <cell r="C58">
            <v>0</v>
          </cell>
          <cell r="D58">
            <v>0</v>
          </cell>
          <cell r="E58">
            <v>0</v>
          </cell>
          <cell r="F58">
            <v>13.9</v>
          </cell>
        </row>
        <row r="59">
          <cell r="A59" t="str">
            <v>120199</v>
          </cell>
          <cell r="B59">
            <v>91.17</v>
          </cell>
          <cell r="C59">
            <v>0</v>
          </cell>
          <cell r="D59">
            <v>0</v>
          </cell>
          <cell r="E59">
            <v>19.100000000000001</v>
          </cell>
          <cell r="F59">
            <v>72.069999999999993</v>
          </cell>
        </row>
        <row r="60">
          <cell r="A60" t="str">
            <v>130110*</v>
          </cell>
          <cell r="B60">
            <v>1.5119999999999998</v>
          </cell>
          <cell r="C60">
            <v>0.81</v>
          </cell>
          <cell r="D60">
            <v>0.70199999999999985</v>
          </cell>
          <cell r="E60">
            <v>0</v>
          </cell>
          <cell r="F60">
            <v>0</v>
          </cell>
        </row>
        <row r="61">
          <cell r="A61" t="str">
            <v>130205*</v>
          </cell>
          <cell r="B61">
            <v>7.407</v>
          </cell>
          <cell r="C61">
            <v>4.4669999999999996</v>
          </cell>
          <cell r="D61">
            <v>2.94</v>
          </cell>
          <cell r="E61">
            <v>0</v>
          </cell>
          <cell r="F61">
            <v>0</v>
          </cell>
        </row>
        <row r="62">
          <cell r="A62" t="str">
            <v>150101</v>
          </cell>
          <cell r="B62">
            <v>3714.7540000000004</v>
          </cell>
          <cell r="C62">
            <v>365.73</v>
          </cell>
          <cell r="D62">
            <v>1205.155</v>
          </cell>
          <cell r="E62">
            <v>1263.999</v>
          </cell>
          <cell r="F62">
            <v>879.87</v>
          </cell>
        </row>
        <row r="63">
          <cell r="A63" t="str">
            <v>150102</v>
          </cell>
          <cell r="B63">
            <v>3853.7209999999995</v>
          </cell>
          <cell r="C63">
            <v>441.45099999999996</v>
          </cell>
          <cell r="D63">
            <v>537.51</v>
          </cell>
          <cell r="E63">
            <v>1024.82</v>
          </cell>
          <cell r="F63">
            <v>1849.94</v>
          </cell>
        </row>
        <row r="64">
          <cell r="A64" t="str">
            <v>150103</v>
          </cell>
          <cell r="B64">
            <v>144619.38799999998</v>
          </cell>
          <cell r="C64">
            <v>43983.762000000002</v>
          </cell>
          <cell r="D64">
            <v>62260.237999999998</v>
          </cell>
          <cell r="E64">
            <v>28277.901000000002</v>
          </cell>
          <cell r="F64">
            <v>10097.486999999999</v>
          </cell>
        </row>
        <row r="65">
          <cell r="A65" t="str">
            <v>150104</v>
          </cell>
          <cell r="B65">
            <v>65.929999999999993</v>
          </cell>
          <cell r="C65">
            <v>0</v>
          </cell>
          <cell r="D65">
            <v>46.376999999999995</v>
          </cell>
          <cell r="E65">
            <v>10.019</v>
          </cell>
          <cell r="F65">
            <v>9.5339999999999989</v>
          </cell>
        </row>
        <row r="66">
          <cell r="A66" t="str">
            <v>150105</v>
          </cell>
          <cell r="B66">
            <v>1138.241</v>
          </cell>
          <cell r="C66">
            <v>0</v>
          </cell>
          <cell r="D66">
            <v>445.47</v>
          </cell>
          <cell r="E66">
            <v>0</v>
          </cell>
          <cell r="F66">
            <v>692.77099999999996</v>
          </cell>
        </row>
        <row r="67">
          <cell r="A67" t="str">
            <v>150106</v>
          </cell>
          <cell r="B67">
            <v>935.76400000000012</v>
          </cell>
          <cell r="C67">
            <v>12.958</v>
          </cell>
          <cell r="D67">
            <v>508.358</v>
          </cell>
          <cell r="E67">
            <v>150.048</v>
          </cell>
          <cell r="F67">
            <v>264.39999999999998</v>
          </cell>
        </row>
        <row r="68">
          <cell r="A68" t="str">
            <v>150107</v>
          </cell>
          <cell r="B68">
            <v>2672.64</v>
          </cell>
          <cell r="C68">
            <v>337.74</v>
          </cell>
          <cell r="D68">
            <v>691.88</v>
          </cell>
          <cell r="E68">
            <v>808.54</v>
          </cell>
          <cell r="F68">
            <v>834.48</v>
          </cell>
        </row>
        <row r="69">
          <cell r="A69" t="str">
            <v>150203</v>
          </cell>
          <cell r="B69">
            <v>85.362000000000009</v>
          </cell>
          <cell r="C69">
            <v>21</v>
          </cell>
          <cell r="D69">
            <v>16.3</v>
          </cell>
          <cell r="E69">
            <v>34.450000000000003</v>
          </cell>
          <cell r="F69">
            <v>13.612</v>
          </cell>
        </row>
        <row r="70">
          <cell r="A70" t="str">
            <v>160103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</row>
        <row r="71">
          <cell r="A71" t="str">
            <v>160104*</v>
          </cell>
          <cell r="B71">
            <v>34.762</v>
          </cell>
          <cell r="C71">
            <v>34.762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160106</v>
          </cell>
          <cell r="B72">
            <v>75.144999999999996</v>
          </cell>
          <cell r="C72">
            <v>32.145000000000003</v>
          </cell>
          <cell r="D72">
            <v>43</v>
          </cell>
          <cell r="E72">
            <v>0</v>
          </cell>
          <cell r="F72">
            <v>0</v>
          </cell>
        </row>
        <row r="73">
          <cell r="A73" t="str">
            <v>160117</v>
          </cell>
          <cell r="B73">
            <v>885.92499999999995</v>
          </cell>
          <cell r="C73">
            <v>0</v>
          </cell>
          <cell r="D73">
            <v>220.18900000000002</v>
          </cell>
          <cell r="E73">
            <v>264.37599999999998</v>
          </cell>
          <cell r="F73">
            <v>401.36</v>
          </cell>
        </row>
        <row r="74">
          <cell r="A74" t="str">
            <v>160118</v>
          </cell>
          <cell r="B74">
            <v>17.895999999999997</v>
          </cell>
          <cell r="C74">
            <v>0</v>
          </cell>
          <cell r="D74">
            <v>0.871</v>
          </cell>
          <cell r="E74">
            <v>17.024999999999999</v>
          </cell>
          <cell r="F74">
            <v>0</v>
          </cell>
        </row>
        <row r="75">
          <cell r="A75" t="str">
            <v>160119</v>
          </cell>
          <cell r="B75">
            <v>155.68</v>
          </cell>
          <cell r="C75">
            <v>1.2</v>
          </cell>
          <cell r="D75">
            <v>0</v>
          </cell>
          <cell r="E75">
            <v>2.88</v>
          </cell>
          <cell r="F75">
            <v>151.6</v>
          </cell>
        </row>
        <row r="76">
          <cell r="A76" t="str">
            <v>160120</v>
          </cell>
          <cell r="B76">
            <v>12.8</v>
          </cell>
          <cell r="C76">
            <v>0</v>
          </cell>
          <cell r="D76">
            <v>0</v>
          </cell>
          <cell r="E76">
            <v>0</v>
          </cell>
          <cell r="F76">
            <v>12.8</v>
          </cell>
        </row>
        <row r="77">
          <cell r="A77" t="str">
            <v>160122</v>
          </cell>
          <cell r="B77">
            <v>48.6</v>
          </cell>
          <cell r="C77">
            <v>0</v>
          </cell>
          <cell r="D77">
            <v>0</v>
          </cell>
          <cell r="E77">
            <v>0</v>
          </cell>
          <cell r="F77">
            <v>48.6</v>
          </cell>
        </row>
        <row r="78">
          <cell r="A78" t="str">
            <v>160199</v>
          </cell>
          <cell r="B78">
            <v>39.5</v>
          </cell>
          <cell r="C78">
            <v>0</v>
          </cell>
          <cell r="D78">
            <v>0</v>
          </cell>
          <cell r="E78">
            <v>0</v>
          </cell>
          <cell r="F78">
            <v>39.5</v>
          </cell>
        </row>
        <row r="79">
          <cell r="A79" t="str">
            <v>160213*</v>
          </cell>
          <cell r="B79">
            <v>2727.547</v>
          </cell>
          <cell r="C79">
            <v>478.08699999999999</v>
          </cell>
          <cell r="D79">
            <v>1732</v>
          </cell>
          <cell r="E79">
            <v>458.21899999999999</v>
          </cell>
          <cell r="F79">
            <v>59.241000000000007</v>
          </cell>
        </row>
        <row r="80">
          <cell r="A80" t="str">
            <v>160214</v>
          </cell>
          <cell r="B80">
            <v>735.23399999999992</v>
          </cell>
          <cell r="C80">
            <v>131.078</v>
          </cell>
          <cell r="D80">
            <v>240.82899999999998</v>
          </cell>
          <cell r="E80">
            <v>215.63899999999998</v>
          </cell>
          <cell r="F80">
            <v>147.68800000000002</v>
          </cell>
        </row>
        <row r="81">
          <cell r="A81" t="str">
            <v>160216</v>
          </cell>
          <cell r="B81">
            <v>0.49399999999999999</v>
          </cell>
          <cell r="C81">
            <v>0</v>
          </cell>
          <cell r="D81">
            <v>0.2</v>
          </cell>
          <cell r="E81">
            <v>0.29399999999999998</v>
          </cell>
          <cell r="F81">
            <v>0</v>
          </cell>
        </row>
        <row r="82">
          <cell r="A82" t="str">
            <v>160304</v>
          </cell>
          <cell r="B82">
            <v>24.189</v>
          </cell>
          <cell r="C82">
            <v>0</v>
          </cell>
          <cell r="D82">
            <v>0</v>
          </cell>
          <cell r="E82">
            <v>0</v>
          </cell>
          <cell r="F82">
            <v>24.189</v>
          </cell>
        </row>
        <row r="83">
          <cell r="A83" t="str">
            <v>160306</v>
          </cell>
          <cell r="B83">
            <v>400</v>
          </cell>
          <cell r="C83">
            <v>400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160601*</v>
          </cell>
          <cell r="B84">
            <v>0.70599999999999996</v>
          </cell>
          <cell r="C84">
            <v>0</v>
          </cell>
          <cell r="D84">
            <v>0.70599999999999996</v>
          </cell>
          <cell r="E84">
            <v>0</v>
          </cell>
          <cell r="F84">
            <v>0</v>
          </cell>
        </row>
        <row r="85">
          <cell r="A85" t="str">
            <v>160799</v>
          </cell>
          <cell r="B85">
            <v>668.24</v>
          </cell>
          <cell r="C85">
            <v>0</v>
          </cell>
          <cell r="D85">
            <v>0</v>
          </cell>
          <cell r="E85">
            <v>128.12</v>
          </cell>
          <cell r="F85">
            <v>540.12</v>
          </cell>
        </row>
        <row r="86">
          <cell r="A86" t="str">
            <v>168001</v>
          </cell>
          <cell r="B86">
            <v>0.57399999999999995</v>
          </cell>
          <cell r="C86">
            <v>0</v>
          </cell>
          <cell r="D86">
            <v>0.57399999999999995</v>
          </cell>
          <cell r="E86">
            <v>0</v>
          </cell>
          <cell r="F86">
            <v>0</v>
          </cell>
        </row>
        <row r="87">
          <cell r="A87" t="str">
            <v>168102</v>
          </cell>
          <cell r="B87">
            <v>80.400000000000006</v>
          </cell>
          <cell r="C87">
            <v>0</v>
          </cell>
          <cell r="D87">
            <v>80.400000000000006</v>
          </cell>
          <cell r="E87">
            <v>0</v>
          </cell>
          <cell r="F87">
            <v>0</v>
          </cell>
        </row>
        <row r="88">
          <cell r="A88" t="str">
            <v>170101</v>
          </cell>
          <cell r="B88">
            <v>205355.48800000001</v>
          </cell>
          <cell r="C88">
            <v>26155.456000000002</v>
          </cell>
          <cell r="D88">
            <v>40412.671999999999</v>
          </cell>
          <cell r="E88">
            <v>38755.040000000001</v>
          </cell>
          <cell r="F88">
            <v>100032.32000000001</v>
          </cell>
        </row>
        <row r="89">
          <cell r="A89" t="str">
            <v>170102</v>
          </cell>
          <cell r="B89">
            <v>25469.884999999998</v>
          </cell>
          <cell r="C89">
            <v>4605</v>
          </cell>
          <cell r="D89">
            <v>1350</v>
          </cell>
          <cell r="E89">
            <v>9357.6849999999995</v>
          </cell>
          <cell r="F89">
            <v>10157.200000000001</v>
          </cell>
        </row>
        <row r="90">
          <cell r="A90" t="str">
            <v>170103</v>
          </cell>
          <cell r="B90">
            <v>649.6</v>
          </cell>
          <cell r="C90">
            <v>9.6</v>
          </cell>
          <cell r="D90">
            <v>0</v>
          </cell>
          <cell r="E90">
            <v>100</v>
          </cell>
          <cell r="F90">
            <v>540</v>
          </cell>
        </row>
        <row r="91">
          <cell r="A91" t="str">
            <v>170107</v>
          </cell>
          <cell r="B91">
            <v>39126.163</v>
          </cell>
          <cell r="C91">
            <v>6467.6689999999999</v>
          </cell>
          <cell r="D91">
            <v>9362.1540000000005</v>
          </cell>
          <cell r="E91">
            <v>20689.66</v>
          </cell>
          <cell r="F91">
            <v>2606.6799999999998</v>
          </cell>
        </row>
        <row r="92">
          <cell r="A92" t="str">
            <v>170181</v>
          </cell>
          <cell r="B92">
            <v>381.64</v>
          </cell>
          <cell r="C92">
            <v>44.21</v>
          </cell>
          <cell r="D92">
            <v>0</v>
          </cell>
          <cell r="E92">
            <v>266.33</v>
          </cell>
          <cell r="F92">
            <v>71.099999999999994</v>
          </cell>
        </row>
        <row r="93">
          <cell r="A93" t="str">
            <v>170202</v>
          </cell>
          <cell r="B93">
            <v>22.22</v>
          </cell>
          <cell r="C93">
            <v>0</v>
          </cell>
          <cell r="D93">
            <v>0</v>
          </cell>
          <cell r="E93">
            <v>0</v>
          </cell>
          <cell r="F93">
            <v>22.22</v>
          </cell>
        </row>
        <row r="94">
          <cell r="A94" t="str">
            <v>170203</v>
          </cell>
          <cell r="B94">
            <v>5.81</v>
          </cell>
          <cell r="C94">
            <v>0</v>
          </cell>
          <cell r="D94">
            <v>4.5599999999999996</v>
          </cell>
          <cell r="E94">
            <v>0</v>
          </cell>
          <cell r="F94">
            <v>1.25</v>
          </cell>
        </row>
        <row r="95">
          <cell r="A95" t="str">
            <v>170302</v>
          </cell>
          <cell r="B95">
            <v>295</v>
          </cell>
          <cell r="C95">
            <v>0</v>
          </cell>
          <cell r="D95">
            <v>0</v>
          </cell>
          <cell r="E95">
            <v>0</v>
          </cell>
          <cell r="F95">
            <v>295</v>
          </cell>
        </row>
        <row r="96">
          <cell r="A96" t="str">
            <v>170380</v>
          </cell>
          <cell r="B96">
            <v>18.95</v>
          </cell>
          <cell r="C96">
            <v>17.55</v>
          </cell>
          <cell r="D96">
            <v>0</v>
          </cell>
          <cell r="E96">
            <v>0</v>
          </cell>
          <cell r="F96">
            <v>1.4</v>
          </cell>
        </row>
        <row r="97">
          <cell r="A97" t="str">
            <v>170401</v>
          </cell>
          <cell r="B97">
            <v>1.7530000000000001</v>
          </cell>
          <cell r="C97">
            <v>0</v>
          </cell>
          <cell r="D97">
            <v>1.5349999999999999</v>
          </cell>
          <cell r="E97">
            <v>0.218</v>
          </cell>
          <cell r="F97">
            <v>0</v>
          </cell>
        </row>
        <row r="98">
          <cell r="A98" t="str">
            <v>170402</v>
          </cell>
          <cell r="B98">
            <v>152.482</v>
          </cell>
          <cell r="C98">
            <v>43.236999999999995</v>
          </cell>
          <cell r="D98">
            <v>24.294</v>
          </cell>
          <cell r="E98">
            <v>67.947000000000003</v>
          </cell>
          <cell r="F98">
            <v>17.004000000000001</v>
          </cell>
        </row>
        <row r="99">
          <cell r="A99" t="str">
            <v>170405</v>
          </cell>
          <cell r="B99">
            <v>1433.866</v>
          </cell>
          <cell r="C99">
            <v>38.120000000000005</v>
          </cell>
          <cell r="D99">
            <v>31.526</v>
          </cell>
          <cell r="E99">
            <v>529.49300000000005</v>
          </cell>
          <cell r="F99">
            <v>834.72699999999998</v>
          </cell>
        </row>
        <row r="100">
          <cell r="A100" t="str">
            <v>170407</v>
          </cell>
          <cell r="B100">
            <v>396.03399999999999</v>
          </cell>
          <cell r="C100">
            <v>92.913000000000011</v>
          </cell>
          <cell r="D100">
            <v>167.53599999999997</v>
          </cell>
          <cell r="E100">
            <v>114.895</v>
          </cell>
          <cell r="F100">
            <v>20.69</v>
          </cell>
        </row>
        <row r="101">
          <cell r="A101" t="str">
            <v>170410*</v>
          </cell>
          <cell r="B101">
            <v>88.274000000000015</v>
          </cell>
          <cell r="C101">
            <v>20.023</v>
          </cell>
          <cell r="D101">
            <v>12.122999999999999</v>
          </cell>
          <cell r="E101">
            <v>52.446000000000005</v>
          </cell>
          <cell r="F101">
            <v>3.6819999999999999</v>
          </cell>
        </row>
        <row r="102">
          <cell r="A102" t="str">
            <v>170411</v>
          </cell>
          <cell r="B102">
            <v>398.65800000000002</v>
          </cell>
          <cell r="C102">
            <v>27.065000000000001</v>
          </cell>
          <cell r="D102">
            <v>157.048</v>
          </cell>
          <cell r="E102">
            <v>212.97799999999998</v>
          </cell>
          <cell r="F102">
            <v>1.5669999999999999</v>
          </cell>
        </row>
        <row r="103">
          <cell r="A103" t="str">
            <v>170503*</v>
          </cell>
          <cell r="B103">
            <v>4522.08</v>
          </cell>
          <cell r="C103">
            <v>1602.64</v>
          </cell>
          <cell r="D103">
            <v>2857.04</v>
          </cell>
          <cell r="E103">
            <v>0</v>
          </cell>
          <cell r="F103">
            <v>62.4</v>
          </cell>
        </row>
        <row r="104">
          <cell r="A104" t="str">
            <v>170504</v>
          </cell>
          <cell r="B104">
            <v>340992.44</v>
          </cell>
          <cell r="C104">
            <v>11838.93</v>
          </cell>
          <cell r="D104">
            <v>11087.19</v>
          </cell>
          <cell r="E104">
            <v>81638.86</v>
          </cell>
          <cell r="F104">
            <v>236427.46</v>
          </cell>
        </row>
        <row r="105">
          <cell r="A105" t="str">
            <v>170506</v>
          </cell>
          <cell r="B105">
            <v>2479.36</v>
          </cell>
          <cell r="C105">
            <v>0</v>
          </cell>
          <cell r="D105">
            <v>0</v>
          </cell>
          <cell r="E105">
            <v>299.36</v>
          </cell>
          <cell r="F105">
            <v>2180</v>
          </cell>
        </row>
        <row r="106">
          <cell r="A106" t="str">
            <v>170904</v>
          </cell>
          <cell r="B106">
            <v>557.1</v>
          </cell>
          <cell r="C106">
            <v>0</v>
          </cell>
          <cell r="D106">
            <v>0</v>
          </cell>
          <cell r="E106">
            <v>58.4</v>
          </cell>
          <cell r="F106">
            <v>498.7</v>
          </cell>
        </row>
        <row r="107">
          <cell r="A107" t="str">
            <v>180181</v>
          </cell>
          <cell r="B107">
            <v>749.2</v>
          </cell>
          <cell r="C107">
            <v>95</v>
          </cell>
          <cell r="D107">
            <v>126</v>
          </cell>
          <cell r="E107">
            <v>216.3</v>
          </cell>
          <cell r="F107">
            <v>311.89999999999998</v>
          </cell>
        </row>
        <row r="108">
          <cell r="A108" t="str">
            <v>190116</v>
          </cell>
          <cell r="B108">
            <v>1798.7</v>
          </cell>
          <cell r="C108">
            <v>0</v>
          </cell>
          <cell r="D108">
            <v>0</v>
          </cell>
          <cell r="E108">
            <v>0</v>
          </cell>
          <cell r="F108">
            <v>1798.7</v>
          </cell>
        </row>
        <row r="109">
          <cell r="A109" t="str">
            <v>190299</v>
          </cell>
          <cell r="B109">
            <v>11.042</v>
          </cell>
          <cell r="C109">
            <v>0</v>
          </cell>
          <cell r="D109">
            <v>0</v>
          </cell>
          <cell r="E109">
            <v>0</v>
          </cell>
          <cell r="F109">
            <v>11.042</v>
          </cell>
        </row>
        <row r="110">
          <cell r="A110" t="str">
            <v>190503</v>
          </cell>
          <cell r="B110">
            <v>9597.7999999999993</v>
          </cell>
          <cell r="C110">
            <v>87</v>
          </cell>
          <cell r="D110">
            <v>99</v>
          </cell>
          <cell r="E110">
            <v>111</v>
          </cell>
          <cell r="F110">
            <v>9300.7999999999993</v>
          </cell>
        </row>
        <row r="111">
          <cell r="A111" t="str">
            <v>190605</v>
          </cell>
          <cell r="B111">
            <v>4870</v>
          </cell>
          <cell r="C111">
            <v>4870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190606</v>
          </cell>
          <cell r="B112">
            <v>66319.05</v>
          </cell>
          <cell r="C112">
            <v>0</v>
          </cell>
          <cell r="D112">
            <v>0</v>
          </cell>
          <cell r="E112">
            <v>66319.05</v>
          </cell>
          <cell r="F112">
            <v>0</v>
          </cell>
        </row>
        <row r="113">
          <cell r="A113" t="str">
            <v>190801</v>
          </cell>
          <cell r="B113">
            <v>203.6</v>
          </cell>
          <cell r="C113">
            <v>0</v>
          </cell>
          <cell r="D113">
            <v>0</v>
          </cell>
          <cell r="E113">
            <v>0</v>
          </cell>
          <cell r="F113">
            <v>203.6</v>
          </cell>
        </row>
        <row r="114">
          <cell r="A114" t="str">
            <v>190802</v>
          </cell>
          <cell r="B114">
            <v>2649.6</v>
          </cell>
          <cell r="C114">
            <v>566</v>
          </cell>
          <cell r="D114">
            <v>410</v>
          </cell>
          <cell r="E114">
            <v>360</v>
          </cell>
          <cell r="F114">
            <v>1313.6</v>
          </cell>
        </row>
        <row r="115">
          <cell r="A115" t="str">
            <v>190805</v>
          </cell>
          <cell r="B115">
            <v>95098.85</v>
          </cell>
          <cell r="C115">
            <v>21603.99</v>
          </cell>
          <cell r="D115">
            <v>11298.81</v>
          </cell>
          <cell r="E115">
            <v>26450.23</v>
          </cell>
          <cell r="F115">
            <v>35745.82</v>
          </cell>
        </row>
        <row r="116">
          <cell r="A116" t="str">
            <v>191201</v>
          </cell>
          <cell r="B116">
            <v>168.59399999999997</v>
          </cell>
          <cell r="C116">
            <v>0</v>
          </cell>
          <cell r="D116">
            <v>0</v>
          </cell>
          <cell r="E116">
            <v>0</v>
          </cell>
          <cell r="F116">
            <v>168.59399999999997</v>
          </cell>
        </row>
        <row r="117">
          <cell r="A117" t="str">
            <v>191202</v>
          </cell>
          <cell r="B117">
            <v>67.584000000000003</v>
          </cell>
          <cell r="C117">
            <v>8</v>
          </cell>
          <cell r="D117">
            <v>0</v>
          </cell>
          <cell r="E117">
            <v>24.1</v>
          </cell>
          <cell r="F117">
            <v>35.484000000000002</v>
          </cell>
        </row>
        <row r="118">
          <cell r="A118" t="str">
            <v>191204</v>
          </cell>
          <cell r="B118">
            <v>104.3</v>
          </cell>
          <cell r="C118">
            <v>0</v>
          </cell>
          <cell r="D118">
            <v>0</v>
          </cell>
          <cell r="E118">
            <v>68.3</v>
          </cell>
          <cell r="F118">
            <v>36</v>
          </cell>
        </row>
        <row r="119">
          <cell r="A119" t="str">
            <v>191209</v>
          </cell>
          <cell r="B119">
            <v>48040.163</v>
          </cell>
          <cell r="C119">
            <v>10380.533000000001</v>
          </cell>
          <cell r="D119">
            <v>3495.1709999999998</v>
          </cell>
          <cell r="E119">
            <v>2885.44</v>
          </cell>
          <cell r="F119">
            <v>31279.019</v>
          </cell>
        </row>
        <row r="120">
          <cell r="A120" t="str">
            <v>191212</v>
          </cell>
          <cell r="B120">
            <v>19</v>
          </cell>
          <cell r="C120">
            <v>0</v>
          </cell>
          <cell r="D120">
            <v>19</v>
          </cell>
          <cell r="E120">
            <v>0</v>
          </cell>
          <cell r="F120">
            <v>0</v>
          </cell>
        </row>
        <row r="121">
          <cell r="A121" t="str">
            <v>200102</v>
          </cell>
          <cell r="B121">
            <v>1.1000000000000001</v>
          </cell>
          <cell r="C121">
            <v>0</v>
          </cell>
          <cell r="D121">
            <v>0</v>
          </cell>
          <cell r="E121">
            <v>1.1000000000000001</v>
          </cell>
          <cell r="F121">
            <v>0</v>
          </cell>
        </row>
        <row r="122">
          <cell r="A122" t="str">
            <v>200199</v>
          </cell>
          <cell r="B122">
            <v>295.7</v>
          </cell>
          <cell r="C122">
            <v>0</v>
          </cell>
          <cell r="D122">
            <v>0</v>
          </cell>
          <cell r="E122">
            <v>0</v>
          </cell>
          <cell r="F122">
            <v>295.7</v>
          </cell>
        </row>
        <row r="123">
          <cell r="A123" t="str">
            <v>200201</v>
          </cell>
          <cell r="B123">
            <v>5425.9449999999997</v>
          </cell>
          <cell r="C123">
            <v>789.20500000000004</v>
          </cell>
          <cell r="D123">
            <v>918.74</v>
          </cell>
          <cell r="E123">
            <v>2079.96</v>
          </cell>
          <cell r="F123">
            <v>1638.04</v>
          </cell>
        </row>
        <row r="124">
          <cell r="A124" t="str">
            <v>200202</v>
          </cell>
          <cell r="B124">
            <v>1214</v>
          </cell>
          <cell r="C124">
            <v>790</v>
          </cell>
          <cell r="D124">
            <v>288</v>
          </cell>
          <cell r="E124">
            <v>0</v>
          </cell>
          <cell r="F124">
            <v>136</v>
          </cell>
        </row>
        <row r="125">
          <cell r="A125" t="str">
            <v>200203</v>
          </cell>
          <cell r="B125">
            <v>4.7</v>
          </cell>
          <cell r="C125">
            <v>0</v>
          </cell>
          <cell r="D125">
            <v>0</v>
          </cell>
          <cell r="E125">
            <v>0</v>
          </cell>
          <cell r="F125">
            <v>4.7</v>
          </cell>
        </row>
        <row r="126">
          <cell r="A126" t="str">
            <v>200301</v>
          </cell>
          <cell r="B126">
            <v>33258.1</v>
          </cell>
          <cell r="C126">
            <v>4731.68</v>
          </cell>
          <cell r="D126">
            <v>8157.5</v>
          </cell>
          <cell r="E126">
            <v>9806.14</v>
          </cell>
          <cell r="F126">
            <v>10562.78</v>
          </cell>
        </row>
        <row r="127">
          <cell r="A127" t="str">
            <v>200303</v>
          </cell>
          <cell r="B127">
            <v>359.3</v>
          </cell>
          <cell r="C127">
            <v>0</v>
          </cell>
          <cell r="D127">
            <v>0</v>
          </cell>
          <cell r="E127">
            <v>0</v>
          </cell>
          <cell r="F127">
            <v>359.3</v>
          </cell>
        </row>
        <row r="128">
          <cell r="A128" t="str">
            <v>200306</v>
          </cell>
          <cell r="B128">
            <v>563.70000000000005</v>
          </cell>
          <cell r="C128">
            <v>0</v>
          </cell>
          <cell r="D128">
            <v>0</v>
          </cell>
          <cell r="E128">
            <v>0</v>
          </cell>
          <cell r="F128">
            <v>563.70000000000005</v>
          </cell>
        </row>
      </sheetData>
      <sheetData sheetId="18">
        <row r="15">
          <cell r="A15" t="str">
            <v>010102</v>
          </cell>
          <cell r="B15">
            <v>934620.05</v>
          </cell>
          <cell r="C15">
            <v>934620.05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010408</v>
          </cell>
          <cell r="B16">
            <v>452593.33</v>
          </cell>
          <cell r="C16">
            <v>153468.20000000001</v>
          </cell>
          <cell r="D16">
            <v>127049.75</v>
          </cell>
          <cell r="E16">
            <v>90959.06</v>
          </cell>
          <cell r="F16">
            <v>81116.320000000007</v>
          </cell>
        </row>
        <row r="17">
          <cell r="A17" t="str">
            <v>010409</v>
          </cell>
          <cell r="B17">
            <v>2.2999999999999998</v>
          </cell>
          <cell r="C17">
            <v>2.2999999999999998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010410</v>
          </cell>
          <cell r="B18">
            <v>392.52</v>
          </cell>
          <cell r="C18">
            <v>139.81</v>
          </cell>
          <cell r="D18">
            <v>220.26</v>
          </cell>
          <cell r="E18">
            <v>32.450000000000003</v>
          </cell>
          <cell r="F18">
            <v>0</v>
          </cell>
        </row>
        <row r="19">
          <cell r="A19" t="str">
            <v>010413</v>
          </cell>
          <cell r="B19">
            <v>16.3</v>
          </cell>
          <cell r="C19">
            <v>11.2</v>
          </cell>
          <cell r="D19">
            <v>5.0999999999999996</v>
          </cell>
          <cell r="E19">
            <v>0</v>
          </cell>
          <cell r="F19">
            <v>0</v>
          </cell>
        </row>
        <row r="20">
          <cell r="A20" t="str">
            <v>010480*</v>
          </cell>
          <cell r="B20">
            <v>2110</v>
          </cell>
          <cell r="C20">
            <v>0</v>
          </cell>
          <cell r="D20">
            <v>2100</v>
          </cell>
          <cell r="E20">
            <v>10</v>
          </cell>
          <cell r="F20">
            <v>0</v>
          </cell>
        </row>
        <row r="21">
          <cell r="A21" t="str">
            <v>010504</v>
          </cell>
          <cell r="B21">
            <v>1209.7</v>
          </cell>
          <cell r="C21">
            <v>1125</v>
          </cell>
          <cell r="D21">
            <v>84.7</v>
          </cell>
          <cell r="E21">
            <v>0</v>
          </cell>
          <cell r="F21">
            <v>0</v>
          </cell>
        </row>
        <row r="22">
          <cell r="A22" t="str">
            <v>010507</v>
          </cell>
          <cell r="B22">
            <v>4494.1000000000004</v>
          </cell>
          <cell r="C22">
            <v>4015.63</v>
          </cell>
          <cell r="D22">
            <v>0</v>
          </cell>
          <cell r="E22">
            <v>478.47</v>
          </cell>
          <cell r="F22">
            <v>0</v>
          </cell>
        </row>
        <row r="23">
          <cell r="A23" t="str">
            <v>010508</v>
          </cell>
          <cell r="B23">
            <v>24401.49</v>
          </cell>
          <cell r="C23">
            <v>9652.14</v>
          </cell>
          <cell r="D23">
            <v>6764.05</v>
          </cell>
          <cell r="E23">
            <v>5244.81</v>
          </cell>
          <cell r="F23">
            <v>2740.49</v>
          </cell>
        </row>
        <row r="24">
          <cell r="A24" t="str">
            <v>020101</v>
          </cell>
          <cell r="B24">
            <v>4.3</v>
          </cell>
          <cell r="C24">
            <v>0</v>
          </cell>
          <cell r="D24">
            <v>4.3</v>
          </cell>
          <cell r="E24">
            <v>0</v>
          </cell>
          <cell r="F24">
            <v>0</v>
          </cell>
        </row>
        <row r="25">
          <cell r="A25" t="str">
            <v>020102</v>
          </cell>
          <cell r="B25">
            <v>4.1849999999999996</v>
          </cell>
          <cell r="C25">
            <v>0</v>
          </cell>
          <cell r="D25">
            <v>1.825</v>
          </cell>
          <cell r="E25">
            <v>2.36</v>
          </cell>
          <cell r="F25">
            <v>0</v>
          </cell>
        </row>
        <row r="26">
          <cell r="A26" t="str">
            <v>020103</v>
          </cell>
          <cell r="B26">
            <v>23876.044000000005</v>
          </cell>
          <cell r="C26">
            <v>8981.73</v>
          </cell>
          <cell r="D26">
            <v>7786.95</v>
          </cell>
          <cell r="E26">
            <v>4839.4019999999991</v>
          </cell>
          <cell r="F26">
            <v>2267.962</v>
          </cell>
        </row>
        <row r="27">
          <cell r="A27" t="str">
            <v>020104</v>
          </cell>
          <cell r="B27">
            <v>2862.4920000000002</v>
          </cell>
          <cell r="C27">
            <v>1677.8489999999999</v>
          </cell>
          <cell r="D27">
            <v>654.72800000000007</v>
          </cell>
          <cell r="E27">
            <v>222.67500000000001</v>
          </cell>
          <cell r="F27">
            <v>307.24</v>
          </cell>
        </row>
        <row r="28">
          <cell r="A28" t="str">
            <v>020106</v>
          </cell>
          <cell r="B28">
            <v>31399.827000000001</v>
          </cell>
          <cell r="C28">
            <v>6999.8880000000008</v>
          </cell>
          <cell r="D28">
            <v>11772.103000000001</v>
          </cell>
          <cell r="E28">
            <v>5681.66</v>
          </cell>
          <cell r="F28">
            <v>6946.1759999999995</v>
          </cell>
        </row>
        <row r="29">
          <cell r="A29" t="str">
            <v>020109</v>
          </cell>
          <cell r="B29">
            <v>2.246</v>
          </cell>
          <cell r="C29">
            <v>4.5999999999999999E-2</v>
          </cell>
          <cell r="D29">
            <v>1.4</v>
          </cell>
          <cell r="E29">
            <v>0</v>
          </cell>
          <cell r="F29">
            <v>0.8</v>
          </cell>
        </row>
        <row r="30">
          <cell r="A30" t="str">
            <v>020110</v>
          </cell>
          <cell r="B30">
            <v>17.7</v>
          </cell>
          <cell r="C30">
            <v>11.7</v>
          </cell>
          <cell r="D30">
            <v>0</v>
          </cell>
          <cell r="E30">
            <v>0</v>
          </cell>
          <cell r="F30">
            <v>6</v>
          </cell>
        </row>
        <row r="31">
          <cell r="A31" t="str">
            <v>020182</v>
          </cell>
          <cell r="B31">
            <v>3220.4560000000001</v>
          </cell>
          <cell r="C31">
            <v>0</v>
          </cell>
          <cell r="D31">
            <v>1196.8009999999999</v>
          </cell>
          <cell r="E31">
            <v>1696.761</v>
          </cell>
          <cell r="F31">
            <v>326.89400000000001</v>
          </cell>
        </row>
        <row r="32">
          <cell r="A32" t="str">
            <v>020199</v>
          </cell>
          <cell r="B32">
            <v>4.3600000000000003</v>
          </cell>
          <cell r="C32">
            <v>0</v>
          </cell>
          <cell r="D32">
            <v>1.24</v>
          </cell>
          <cell r="E32">
            <v>0</v>
          </cell>
          <cell r="F32">
            <v>3.12</v>
          </cell>
        </row>
        <row r="33">
          <cell r="A33" t="str">
            <v>020201</v>
          </cell>
          <cell r="B33">
            <v>2695.19</v>
          </cell>
          <cell r="C33">
            <v>232.66</v>
          </cell>
          <cell r="D33">
            <v>2400.5300000000002</v>
          </cell>
          <cell r="E33">
            <v>62</v>
          </cell>
          <cell r="F33">
            <v>0</v>
          </cell>
        </row>
        <row r="34">
          <cell r="A34" t="str">
            <v>020202</v>
          </cell>
          <cell r="B34">
            <v>48209.605000000003</v>
          </cell>
          <cell r="C34">
            <v>2648.3180000000007</v>
          </cell>
          <cell r="D34">
            <v>11535.909</v>
          </cell>
          <cell r="E34">
            <v>16294.483</v>
          </cell>
          <cell r="F34">
            <v>17730.895</v>
          </cell>
        </row>
        <row r="35">
          <cell r="A35" t="str">
            <v>020203</v>
          </cell>
          <cell r="B35">
            <v>51618.114000000001</v>
          </cell>
          <cell r="C35">
            <v>16218.7495</v>
          </cell>
          <cell r="D35">
            <v>13234.447999999999</v>
          </cell>
          <cell r="E35">
            <v>10690.476500000001</v>
          </cell>
          <cell r="F35">
            <v>11474.44</v>
          </cell>
        </row>
        <row r="36">
          <cell r="A36" t="str">
            <v>020204</v>
          </cell>
          <cell r="B36">
            <v>40821.807000000001</v>
          </cell>
          <cell r="C36">
            <v>4045.3379999999997</v>
          </cell>
          <cell r="D36">
            <v>10448.686</v>
          </cell>
          <cell r="E36">
            <v>14814.977000000003</v>
          </cell>
          <cell r="F36">
            <v>11512.806</v>
          </cell>
        </row>
        <row r="37">
          <cell r="A37" t="str">
            <v>020281</v>
          </cell>
          <cell r="B37">
            <v>641.11</v>
          </cell>
          <cell r="C37">
            <v>641.11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020299</v>
          </cell>
          <cell r="B38">
            <v>2649.9069999999997</v>
          </cell>
          <cell r="C38">
            <v>2.52</v>
          </cell>
          <cell r="D38">
            <v>12.263999999999999</v>
          </cell>
          <cell r="E38">
            <v>1994.2429999999999</v>
          </cell>
          <cell r="F38">
            <v>640.88</v>
          </cell>
        </row>
        <row r="39">
          <cell r="A39" t="str">
            <v>020301</v>
          </cell>
          <cell r="B39">
            <v>24083.23</v>
          </cell>
          <cell r="C39">
            <v>3252.35</v>
          </cell>
          <cell r="D39">
            <v>4458.32</v>
          </cell>
          <cell r="E39">
            <v>10645.9</v>
          </cell>
          <cell r="F39">
            <v>5726.66</v>
          </cell>
        </row>
        <row r="40">
          <cell r="A40" t="str">
            <v>020303</v>
          </cell>
          <cell r="B40">
            <v>6.4</v>
          </cell>
          <cell r="C40">
            <v>0</v>
          </cell>
          <cell r="D40">
            <v>0</v>
          </cell>
          <cell r="E40">
            <v>0</v>
          </cell>
          <cell r="F40">
            <v>6.4</v>
          </cell>
        </row>
        <row r="41">
          <cell r="A41" t="str">
            <v>020304</v>
          </cell>
          <cell r="B41">
            <v>14417.091</v>
          </cell>
          <cell r="C41">
            <v>3033.2090000000003</v>
          </cell>
          <cell r="D41">
            <v>3250.4859999999999</v>
          </cell>
          <cell r="E41">
            <v>3328.893</v>
          </cell>
          <cell r="F41">
            <v>4804.5029999999997</v>
          </cell>
        </row>
        <row r="42">
          <cell r="A42" t="str">
            <v>020305</v>
          </cell>
          <cell r="B42">
            <v>687.07</v>
          </cell>
          <cell r="C42">
            <v>16.399999999999999</v>
          </cell>
          <cell r="D42">
            <v>33.880000000000003</v>
          </cell>
          <cell r="E42">
            <v>238.98</v>
          </cell>
          <cell r="F42">
            <v>397.81</v>
          </cell>
        </row>
        <row r="43">
          <cell r="A43" t="str">
            <v>020380</v>
          </cell>
          <cell r="B43">
            <v>27726.062000000002</v>
          </cell>
          <cell r="C43">
            <v>1950.22</v>
          </cell>
          <cell r="D43">
            <v>3937.5749999999998</v>
          </cell>
          <cell r="E43">
            <v>13230.344999999999</v>
          </cell>
          <cell r="F43">
            <v>8607.9219999999987</v>
          </cell>
        </row>
        <row r="44">
          <cell r="A44" t="str">
            <v>020381</v>
          </cell>
          <cell r="B44">
            <v>1068.1355000000001</v>
          </cell>
          <cell r="C44">
            <v>136.25149999999999</v>
          </cell>
          <cell r="D44">
            <v>116.929</v>
          </cell>
          <cell r="E44">
            <v>271.89999999999998</v>
          </cell>
          <cell r="F44">
            <v>543.05499999999995</v>
          </cell>
        </row>
        <row r="45">
          <cell r="A45" t="str">
            <v>020382</v>
          </cell>
          <cell r="B45">
            <v>109.11</v>
          </cell>
          <cell r="C45">
            <v>33.639899999999997</v>
          </cell>
          <cell r="D45">
            <v>37.767400000000002</v>
          </cell>
          <cell r="E45">
            <v>21.872699999999998</v>
          </cell>
          <cell r="F45">
            <v>15.83</v>
          </cell>
        </row>
        <row r="46">
          <cell r="A46" t="str">
            <v>020399</v>
          </cell>
          <cell r="B46">
            <v>1135.8159999999998</v>
          </cell>
          <cell r="C46">
            <v>4</v>
          </cell>
          <cell r="D46">
            <v>300.19499999999999</v>
          </cell>
          <cell r="E46">
            <v>100.92200000000001</v>
          </cell>
          <cell r="F46">
            <v>730.69899999999996</v>
          </cell>
        </row>
        <row r="47">
          <cell r="A47" t="str">
            <v>020480</v>
          </cell>
          <cell r="B47">
            <v>90261.34</v>
          </cell>
          <cell r="C47">
            <v>18886.8</v>
          </cell>
          <cell r="D47">
            <v>33772.720000000001</v>
          </cell>
          <cell r="E47">
            <v>26522.82</v>
          </cell>
          <cell r="F47">
            <v>11079</v>
          </cell>
        </row>
        <row r="48">
          <cell r="A48" t="str">
            <v>020501</v>
          </cell>
          <cell r="B48">
            <v>1646.0269999999998</v>
          </cell>
          <cell r="C48">
            <v>304.649</v>
          </cell>
          <cell r="D48">
            <v>152.05799999999996</v>
          </cell>
          <cell r="E48">
            <v>547.62350000000004</v>
          </cell>
          <cell r="F48">
            <v>641.6964999999999</v>
          </cell>
        </row>
        <row r="49">
          <cell r="A49" t="str">
            <v>020502</v>
          </cell>
          <cell r="B49">
            <v>9948.5689999999995</v>
          </cell>
          <cell r="C49">
            <v>1272.1099999999999</v>
          </cell>
          <cell r="D49">
            <v>1149.1780000000001</v>
          </cell>
          <cell r="E49">
            <v>1120.5719999999999</v>
          </cell>
          <cell r="F49">
            <v>6406.7089999999998</v>
          </cell>
        </row>
        <row r="50">
          <cell r="A50" t="str">
            <v>020580</v>
          </cell>
          <cell r="B50">
            <v>6299.3480000000009</v>
          </cell>
          <cell r="C50">
            <v>33</v>
          </cell>
          <cell r="D50">
            <v>1055.854</v>
          </cell>
          <cell r="E50">
            <v>2142.5140000000001</v>
          </cell>
          <cell r="F50">
            <v>3067.98</v>
          </cell>
        </row>
        <row r="51">
          <cell r="A51" t="str">
            <v>020599</v>
          </cell>
          <cell r="B51">
            <v>0.9</v>
          </cell>
          <cell r="C51">
            <v>0</v>
          </cell>
          <cell r="D51">
            <v>0.6</v>
          </cell>
          <cell r="E51">
            <v>0.3</v>
          </cell>
          <cell r="F51">
            <v>0</v>
          </cell>
        </row>
        <row r="52">
          <cell r="A52" t="str">
            <v>020601</v>
          </cell>
          <cell r="B52">
            <v>20334.853499999997</v>
          </cell>
          <cell r="C52">
            <v>877.8889999999999</v>
          </cell>
          <cell r="D52">
            <v>5177.9484999999995</v>
          </cell>
          <cell r="E52">
            <v>8134.387999999999</v>
          </cell>
          <cell r="F52">
            <v>6144.6279999999997</v>
          </cell>
        </row>
        <row r="53">
          <cell r="A53" t="str">
            <v>020603</v>
          </cell>
          <cell r="B53">
            <v>182.69</v>
          </cell>
          <cell r="C53">
            <v>48.3</v>
          </cell>
          <cell r="D53">
            <v>10.3</v>
          </cell>
          <cell r="E53">
            <v>66.38</v>
          </cell>
          <cell r="F53">
            <v>57.71</v>
          </cell>
        </row>
        <row r="54">
          <cell r="A54" t="str">
            <v>020680</v>
          </cell>
          <cell r="B54">
            <v>91.344999999999999</v>
          </cell>
          <cell r="C54">
            <v>0.151</v>
          </cell>
          <cell r="D54">
            <v>53.603999999999999</v>
          </cell>
          <cell r="E54">
            <v>0.13900000000000001</v>
          </cell>
          <cell r="F54">
            <v>37.451000000000001</v>
          </cell>
        </row>
        <row r="55">
          <cell r="A55" t="str">
            <v>020699</v>
          </cell>
          <cell r="B55">
            <v>12080.708499999999</v>
          </cell>
          <cell r="C55">
            <v>123.64299999999999</v>
          </cell>
          <cell r="D55">
            <v>3578.2819999999997</v>
          </cell>
          <cell r="E55">
            <v>3983.491</v>
          </cell>
          <cell r="F55">
            <v>4395.2924999999996</v>
          </cell>
        </row>
        <row r="56">
          <cell r="A56" t="str">
            <v>020701</v>
          </cell>
          <cell r="B56">
            <v>19</v>
          </cell>
          <cell r="C56">
            <v>0</v>
          </cell>
          <cell r="D56">
            <v>19</v>
          </cell>
          <cell r="E56">
            <v>0</v>
          </cell>
          <cell r="F56">
            <v>0</v>
          </cell>
        </row>
        <row r="57">
          <cell r="A57" t="str">
            <v>020704</v>
          </cell>
          <cell r="B57">
            <v>8.68</v>
          </cell>
          <cell r="C57">
            <v>0</v>
          </cell>
          <cell r="D57">
            <v>0</v>
          </cell>
          <cell r="E57">
            <v>0</v>
          </cell>
          <cell r="F57">
            <v>8.68</v>
          </cell>
        </row>
        <row r="58">
          <cell r="A58" t="str">
            <v>020705</v>
          </cell>
          <cell r="B58">
            <v>28.58</v>
          </cell>
          <cell r="C58">
            <v>22.38</v>
          </cell>
          <cell r="D58">
            <v>4.2</v>
          </cell>
          <cell r="E58">
            <v>1</v>
          </cell>
          <cell r="F58">
            <v>1</v>
          </cell>
        </row>
        <row r="59">
          <cell r="A59" t="str">
            <v>020780</v>
          </cell>
          <cell r="B59">
            <v>329829.83299999998</v>
          </cell>
          <cell r="C59">
            <v>86730.28</v>
          </cell>
          <cell r="D59">
            <v>87146.87</v>
          </cell>
          <cell r="E59">
            <v>80978.597999999998</v>
          </cell>
          <cell r="F59">
            <v>74974.085000000006</v>
          </cell>
        </row>
        <row r="60">
          <cell r="A60" t="str">
            <v>030101</v>
          </cell>
          <cell r="B60">
            <v>82791.839000000007</v>
          </cell>
          <cell r="C60">
            <v>16018.133</v>
          </cell>
          <cell r="D60">
            <v>19632.326000000001</v>
          </cell>
          <cell r="E60">
            <v>24586.252999999997</v>
          </cell>
          <cell r="F60">
            <v>22555.126999999997</v>
          </cell>
        </row>
        <row r="61">
          <cell r="A61" t="str">
            <v>030104*</v>
          </cell>
          <cell r="B61">
            <v>421.88800000000003</v>
          </cell>
          <cell r="C61">
            <v>226.17400000000001</v>
          </cell>
          <cell r="D61">
            <v>151.64600000000002</v>
          </cell>
          <cell r="E61">
            <v>29.078000000000003</v>
          </cell>
          <cell r="F61">
            <v>14.99</v>
          </cell>
        </row>
        <row r="62">
          <cell r="A62" t="str">
            <v>030105</v>
          </cell>
          <cell r="B62">
            <v>1835961.226</v>
          </cell>
          <cell r="C62">
            <v>443278.63</v>
          </cell>
          <cell r="D62">
            <v>491314.76199999993</v>
          </cell>
          <cell r="E62">
            <v>677932.505</v>
          </cell>
          <cell r="F62">
            <v>223435.329</v>
          </cell>
        </row>
        <row r="63">
          <cell r="A63" t="str">
            <v>030182</v>
          </cell>
          <cell r="B63">
            <v>405.48</v>
          </cell>
          <cell r="C63">
            <v>69.14</v>
          </cell>
          <cell r="D63">
            <v>188.8</v>
          </cell>
          <cell r="E63">
            <v>147.54</v>
          </cell>
          <cell r="F63">
            <v>0</v>
          </cell>
        </row>
        <row r="64">
          <cell r="A64" t="str">
            <v>030199</v>
          </cell>
          <cell r="B64">
            <v>2178.1594</v>
          </cell>
          <cell r="C64">
            <v>182.87519999999998</v>
          </cell>
          <cell r="D64">
            <v>361.06119999999993</v>
          </cell>
          <cell r="E64">
            <v>590.40800000000002</v>
          </cell>
          <cell r="F64">
            <v>1043.8150000000001</v>
          </cell>
        </row>
        <row r="65">
          <cell r="A65" t="str">
            <v>030301</v>
          </cell>
          <cell r="B65">
            <v>19.079999999999998</v>
          </cell>
          <cell r="C65">
            <v>0</v>
          </cell>
          <cell r="D65">
            <v>4</v>
          </cell>
          <cell r="E65">
            <v>0</v>
          </cell>
          <cell r="F65">
            <v>15.08</v>
          </cell>
        </row>
        <row r="66">
          <cell r="A66" t="str">
            <v>030307</v>
          </cell>
          <cell r="B66">
            <v>249018.05399999997</v>
          </cell>
          <cell r="C66">
            <v>46791.635999999999</v>
          </cell>
          <cell r="D66">
            <v>77941.735000000001</v>
          </cell>
          <cell r="E66">
            <v>70460.642999999996</v>
          </cell>
          <cell r="F66">
            <v>53824.04</v>
          </cell>
        </row>
        <row r="67">
          <cell r="A67" t="str">
            <v>030308</v>
          </cell>
          <cell r="B67">
            <v>1047625.645</v>
          </cell>
          <cell r="C67">
            <v>216612.788</v>
          </cell>
          <cell r="D67">
            <v>262018.73300000001</v>
          </cell>
          <cell r="E67">
            <v>286176.88</v>
          </cell>
          <cell r="F67">
            <v>282817.24400000001</v>
          </cell>
        </row>
        <row r="68">
          <cell r="A68" t="str">
            <v>030310</v>
          </cell>
          <cell r="B68">
            <v>8530.58</v>
          </cell>
          <cell r="C68">
            <v>954.34</v>
          </cell>
          <cell r="D68">
            <v>4212.78</v>
          </cell>
          <cell r="E68">
            <v>2727.72</v>
          </cell>
          <cell r="F68">
            <v>635.74</v>
          </cell>
        </row>
        <row r="69">
          <cell r="A69" t="str">
            <v>030399</v>
          </cell>
          <cell r="B69">
            <v>3132.1117999999992</v>
          </cell>
          <cell r="C69">
            <v>1238.2815000000001</v>
          </cell>
          <cell r="D69">
            <v>1078.8720000000001</v>
          </cell>
          <cell r="E69">
            <v>705.34829999999988</v>
          </cell>
          <cell r="F69">
            <v>109.61</v>
          </cell>
        </row>
        <row r="70">
          <cell r="A70" t="str">
            <v>040101</v>
          </cell>
          <cell r="B70">
            <v>784.74</v>
          </cell>
          <cell r="C70">
            <v>0</v>
          </cell>
          <cell r="D70">
            <v>0</v>
          </cell>
          <cell r="E70">
            <v>0</v>
          </cell>
          <cell r="F70">
            <v>784.74</v>
          </cell>
        </row>
        <row r="71">
          <cell r="A71" t="str">
            <v>040104</v>
          </cell>
          <cell r="B71">
            <v>0.13</v>
          </cell>
          <cell r="C71">
            <v>0.13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040106</v>
          </cell>
          <cell r="B72">
            <v>24.75</v>
          </cell>
          <cell r="C72">
            <v>0</v>
          </cell>
          <cell r="D72">
            <v>0</v>
          </cell>
          <cell r="E72">
            <v>0</v>
          </cell>
          <cell r="F72">
            <v>24.75</v>
          </cell>
        </row>
        <row r="73">
          <cell r="A73" t="str">
            <v>040107</v>
          </cell>
          <cell r="B73">
            <v>1579.93</v>
          </cell>
          <cell r="C73">
            <v>0</v>
          </cell>
          <cell r="D73">
            <v>0</v>
          </cell>
          <cell r="E73">
            <v>0</v>
          </cell>
          <cell r="F73">
            <v>1579.93</v>
          </cell>
        </row>
        <row r="74">
          <cell r="A74" t="str">
            <v>040108</v>
          </cell>
          <cell r="B74">
            <v>652.28</v>
          </cell>
          <cell r="C74">
            <v>0</v>
          </cell>
          <cell r="D74">
            <v>0</v>
          </cell>
          <cell r="E74">
            <v>0</v>
          </cell>
          <cell r="F74">
            <v>652.28</v>
          </cell>
        </row>
        <row r="75">
          <cell r="A75" t="str">
            <v>040109</v>
          </cell>
          <cell r="B75">
            <v>2.2799999999999998</v>
          </cell>
          <cell r="C75">
            <v>0</v>
          </cell>
          <cell r="D75">
            <v>0.3</v>
          </cell>
          <cell r="E75">
            <v>0</v>
          </cell>
          <cell r="F75">
            <v>1.98</v>
          </cell>
        </row>
        <row r="76">
          <cell r="A76" t="str">
            <v>040199</v>
          </cell>
          <cell r="B76">
            <v>441</v>
          </cell>
          <cell r="C76">
            <v>0</v>
          </cell>
          <cell r="D76">
            <v>131.60999999999999</v>
          </cell>
          <cell r="E76">
            <v>84.98</v>
          </cell>
          <cell r="F76">
            <v>224.41</v>
          </cell>
        </row>
        <row r="77">
          <cell r="A77" t="str">
            <v>040209</v>
          </cell>
          <cell r="B77">
            <v>4988.2759999999998</v>
          </cell>
          <cell r="C77">
            <v>32.484999999999999</v>
          </cell>
          <cell r="D77">
            <v>284.63799999999998</v>
          </cell>
          <cell r="E77">
            <v>2627.0619999999999</v>
          </cell>
          <cell r="F77">
            <v>2044.0910000000001</v>
          </cell>
        </row>
        <row r="78">
          <cell r="A78" t="str">
            <v>040217</v>
          </cell>
          <cell r="B78">
            <v>0.71</v>
          </cell>
          <cell r="C78">
            <v>0</v>
          </cell>
          <cell r="D78">
            <v>0.71</v>
          </cell>
          <cell r="E78">
            <v>0</v>
          </cell>
          <cell r="F78">
            <v>0</v>
          </cell>
        </row>
        <row r="79">
          <cell r="A79" t="str">
            <v>040219*</v>
          </cell>
          <cell r="B79">
            <v>86.736800000000002</v>
          </cell>
          <cell r="C79">
            <v>40</v>
          </cell>
          <cell r="D79">
            <v>40</v>
          </cell>
          <cell r="E79">
            <v>6.7367999999999997</v>
          </cell>
          <cell r="F79">
            <v>0</v>
          </cell>
        </row>
        <row r="80">
          <cell r="A80" t="str">
            <v>040221</v>
          </cell>
          <cell r="B80">
            <v>72.300000000000011</v>
          </cell>
          <cell r="C80">
            <v>9.3000000000000007</v>
          </cell>
          <cell r="D80">
            <v>38.520000000000003</v>
          </cell>
          <cell r="E80">
            <v>11.38</v>
          </cell>
          <cell r="F80">
            <v>13.1</v>
          </cell>
        </row>
        <row r="81">
          <cell r="A81" t="str">
            <v>040222</v>
          </cell>
          <cell r="B81">
            <v>4966.07</v>
          </cell>
          <cell r="C81">
            <v>675.20100000000002</v>
          </cell>
          <cell r="D81">
            <v>899.4</v>
          </cell>
          <cell r="E81">
            <v>1497.6960000000001</v>
          </cell>
          <cell r="F81">
            <v>1893.7729999999999</v>
          </cell>
        </row>
        <row r="82">
          <cell r="A82" t="str">
            <v>040299</v>
          </cell>
          <cell r="B82">
            <v>2349.5070000000001</v>
          </cell>
          <cell r="C82">
            <v>552.12699999999995</v>
          </cell>
          <cell r="D82">
            <v>408.64499999999998</v>
          </cell>
          <cell r="E82">
            <v>670.03</v>
          </cell>
          <cell r="F82">
            <v>718.70500000000004</v>
          </cell>
        </row>
        <row r="83">
          <cell r="A83" t="str">
            <v>050103*</v>
          </cell>
          <cell r="B83">
            <v>25.271000000000001</v>
          </cell>
          <cell r="C83">
            <v>10</v>
          </cell>
          <cell r="D83">
            <v>0.7</v>
          </cell>
          <cell r="E83">
            <v>0</v>
          </cell>
          <cell r="F83">
            <v>14.571</v>
          </cell>
        </row>
        <row r="84">
          <cell r="A84" t="str">
            <v>050106*</v>
          </cell>
          <cell r="B84">
            <v>8.32</v>
          </cell>
          <cell r="C84">
            <v>5</v>
          </cell>
          <cell r="D84">
            <v>3.32</v>
          </cell>
          <cell r="E84">
            <v>0</v>
          </cell>
          <cell r="F84">
            <v>0</v>
          </cell>
        </row>
        <row r="85">
          <cell r="A85" t="str">
            <v>050799</v>
          </cell>
          <cell r="B85">
            <v>241.59009999999998</v>
          </cell>
          <cell r="C85">
            <v>63.823999999999998</v>
          </cell>
          <cell r="D85">
            <v>92.360100000000003</v>
          </cell>
          <cell r="E85">
            <v>53.47</v>
          </cell>
          <cell r="F85">
            <v>31.936</v>
          </cell>
        </row>
        <row r="86">
          <cell r="A86" t="str">
            <v>060199</v>
          </cell>
          <cell r="B86">
            <v>6.53</v>
          </cell>
          <cell r="C86">
            <v>0</v>
          </cell>
          <cell r="D86">
            <v>0</v>
          </cell>
          <cell r="E86">
            <v>0.61</v>
          </cell>
          <cell r="F86">
            <v>5.92</v>
          </cell>
        </row>
        <row r="87">
          <cell r="A87" t="str">
            <v>060314</v>
          </cell>
          <cell r="B87">
            <v>23.803900000000002</v>
          </cell>
          <cell r="C87">
            <v>3.8999999999999994E-3</v>
          </cell>
          <cell r="D87">
            <v>9.8000000000000007</v>
          </cell>
          <cell r="E87">
            <v>0</v>
          </cell>
          <cell r="F87">
            <v>14</v>
          </cell>
        </row>
        <row r="88">
          <cell r="A88" t="str">
            <v>060316</v>
          </cell>
          <cell r="B88">
            <v>20.111999999999998</v>
          </cell>
          <cell r="C88">
            <v>0</v>
          </cell>
          <cell r="D88">
            <v>20.111999999999998</v>
          </cell>
          <cell r="E88">
            <v>0</v>
          </cell>
          <cell r="F88">
            <v>0</v>
          </cell>
        </row>
        <row r="89">
          <cell r="A89" t="str">
            <v>060399</v>
          </cell>
          <cell r="B89">
            <v>113025.13099999999</v>
          </cell>
          <cell r="C89">
            <v>32921.004000000001</v>
          </cell>
          <cell r="D89">
            <v>30896</v>
          </cell>
          <cell r="E89">
            <v>36778.620000000003</v>
          </cell>
          <cell r="F89">
            <v>12429.507</v>
          </cell>
        </row>
        <row r="90">
          <cell r="A90" t="str">
            <v>060499</v>
          </cell>
          <cell r="B90">
            <v>14.8</v>
          </cell>
          <cell r="C90">
            <v>0</v>
          </cell>
          <cell r="D90">
            <v>9.8000000000000007</v>
          </cell>
          <cell r="E90">
            <v>5</v>
          </cell>
          <cell r="F90">
            <v>0</v>
          </cell>
        </row>
        <row r="91">
          <cell r="A91" t="str">
            <v>060503</v>
          </cell>
          <cell r="B91">
            <v>4105.6400000000003</v>
          </cell>
          <cell r="C91">
            <v>0</v>
          </cell>
          <cell r="D91">
            <v>6.3</v>
          </cell>
          <cell r="E91">
            <v>1424.66</v>
          </cell>
          <cell r="F91">
            <v>2674.68</v>
          </cell>
        </row>
        <row r="92">
          <cell r="A92" t="str">
            <v>060899</v>
          </cell>
          <cell r="B92">
            <v>1138.1589999999999</v>
          </cell>
          <cell r="C92">
            <v>450</v>
          </cell>
          <cell r="D92">
            <v>0</v>
          </cell>
          <cell r="E92">
            <v>315.404</v>
          </cell>
          <cell r="F92">
            <v>372.755</v>
          </cell>
        </row>
        <row r="93">
          <cell r="A93" t="str">
            <v>061303</v>
          </cell>
          <cell r="B93">
            <v>5.9649999999999999</v>
          </cell>
          <cell r="C93">
            <v>0.375</v>
          </cell>
          <cell r="D93">
            <v>0</v>
          </cell>
          <cell r="E93">
            <v>2.99</v>
          </cell>
          <cell r="F93">
            <v>2.6</v>
          </cell>
        </row>
        <row r="94">
          <cell r="A94" t="str">
            <v>061399</v>
          </cell>
          <cell r="B94">
            <v>22.837</v>
          </cell>
          <cell r="C94">
            <v>0</v>
          </cell>
          <cell r="D94">
            <v>10.79</v>
          </cell>
          <cell r="E94">
            <v>5.68</v>
          </cell>
          <cell r="F94">
            <v>6.3670000000000009</v>
          </cell>
        </row>
        <row r="95">
          <cell r="A95" t="str">
            <v>070104*</v>
          </cell>
          <cell r="B95">
            <v>311.73599999999999</v>
          </cell>
          <cell r="C95">
            <v>88.635000000000005</v>
          </cell>
          <cell r="D95">
            <v>72.798999999999992</v>
          </cell>
          <cell r="E95">
            <v>38.066000000000003</v>
          </cell>
          <cell r="F95">
            <v>112.236</v>
          </cell>
        </row>
        <row r="96">
          <cell r="A96" t="str">
            <v>070107*</v>
          </cell>
          <cell r="B96">
            <v>57627</v>
          </cell>
          <cell r="C96">
            <v>16740</v>
          </cell>
          <cell r="D96">
            <v>13660</v>
          </cell>
          <cell r="E96">
            <v>14299</v>
          </cell>
          <cell r="F96">
            <v>12928</v>
          </cell>
        </row>
        <row r="97">
          <cell r="A97" t="str">
            <v>070180</v>
          </cell>
          <cell r="B97">
            <v>32.08</v>
          </cell>
          <cell r="C97">
            <v>19.079999999999998</v>
          </cell>
          <cell r="D97">
            <v>13</v>
          </cell>
          <cell r="E97">
            <v>0</v>
          </cell>
          <cell r="F97">
            <v>0</v>
          </cell>
        </row>
        <row r="98">
          <cell r="A98" t="str">
            <v>070199</v>
          </cell>
          <cell r="B98">
            <v>16.597000000000001</v>
          </cell>
          <cell r="C98">
            <v>1.75</v>
          </cell>
          <cell r="D98">
            <v>3.7170000000000001</v>
          </cell>
          <cell r="E98">
            <v>2.2080000000000002</v>
          </cell>
          <cell r="F98">
            <v>8.9220000000000006</v>
          </cell>
        </row>
        <row r="99">
          <cell r="A99" t="str">
            <v>070203*</v>
          </cell>
          <cell r="B99">
            <v>139.73500000000001</v>
          </cell>
          <cell r="C99">
            <v>0</v>
          </cell>
          <cell r="D99">
            <v>0</v>
          </cell>
          <cell r="E99">
            <v>87.072999999999993</v>
          </cell>
          <cell r="F99">
            <v>52.661999999999999</v>
          </cell>
        </row>
        <row r="100">
          <cell r="A100" t="str">
            <v>070204*</v>
          </cell>
          <cell r="B100">
            <v>235.05799999999999</v>
          </cell>
          <cell r="C100">
            <v>35.830999999999996</v>
          </cell>
          <cell r="D100">
            <v>30.545999999999999</v>
          </cell>
          <cell r="E100">
            <v>74.594999999999999</v>
          </cell>
          <cell r="F100">
            <v>94.085999999999984</v>
          </cell>
        </row>
        <row r="101">
          <cell r="A101" t="str">
            <v>070207*</v>
          </cell>
          <cell r="B101">
            <v>183.31400000000002</v>
          </cell>
          <cell r="C101">
            <v>62.633999999999993</v>
          </cell>
          <cell r="D101">
            <v>47.68</v>
          </cell>
          <cell r="E101">
            <v>41</v>
          </cell>
          <cell r="F101">
            <v>32</v>
          </cell>
        </row>
        <row r="102">
          <cell r="A102" t="str">
            <v>070208*</v>
          </cell>
          <cell r="B102">
            <v>86.715000000000003</v>
          </cell>
          <cell r="C102">
            <v>15</v>
          </cell>
          <cell r="D102">
            <v>11.675000000000001</v>
          </cell>
          <cell r="E102">
            <v>37.665999999999997</v>
          </cell>
          <cell r="F102">
            <v>22.374000000000002</v>
          </cell>
        </row>
        <row r="103">
          <cell r="A103" t="str">
            <v>070213</v>
          </cell>
          <cell r="B103">
            <v>161829.0907</v>
          </cell>
          <cell r="C103">
            <v>31673.980499999994</v>
          </cell>
          <cell r="D103">
            <v>37252.178399999997</v>
          </cell>
          <cell r="E103">
            <v>46050.164699999994</v>
          </cell>
          <cell r="F103">
            <v>46852.767099999997</v>
          </cell>
        </row>
        <row r="104">
          <cell r="A104" t="str">
            <v>070214*</v>
          </cell>
          <cell r="B104">
            <v>330.74709999999999</v>
          </cell>
          <cell r="C104">
            <v>61.451000000000001</v>
          </cell>
          <cell r="D104">
            <v>43.146999999999998</v>
          </cell>
          <cell r="E104">
            <v>125.2711</v>
          </cell>
          <cell r="F104">
            <v>100.87799999999999</v>
          </cell>
        </row>
        <row r="105">
          <cell r="A105" t="str">
            <v>070215</v>
          </cell>
          <cell r="B105">
            <v>0.55700000000000005</v>
          </cell>
          <cell r="C105">
            <v>0.28299999999999997</v>
          </cell>
          <cell r="D105">
            <v>0.27400000000000002</v>
          </cell>
          <cell r="E105">
            <v>0</v>
          </cell>
          <cell r="F105">
            <v>0</v>
          </cell>
        </row>
        <row r="106">
          <cell r="A106" t="str">
            <v>070217</v>
          </cell>
          <cell r="B106">
            <v>827.49899999999991</v>
          </cell>
          <cell r="C106">
            <v>161.16</v>
          </cell>
          <cell r="D106">
            <v>122.45699999999999</v>
          </cell>
          <cell r="E106">
            <v>191.512</v>
          </cell>
          <cell r="F106">
            <v>352.37</v>
          </cell>
        </row>
        <row r="107">
          <cell r="A107" t="str">
            <v>070280</v>
          </cell>
          <cell r="B107">
            <v>1184.0906</v>
          </cell>
          <cell r="C107">
            <v>174.94259999999997</v>
          </cell>
          <cell r="D107">
            <v>184.6721</v>
          </cell>
          <cell r="E107">
            <v>322.6619</v>
          </cell>
          <cell r="F107">
            <v>501.81400000000002</v>
          </cell>
        </row>
        <row r="108">
          <cell r="A108" t="str">
            <v>070299</v>
          </cell>
          <cell r="B108">
            <v>11083.665000000001</v>
          </cell>
          <cell r="C108">
            <v>4004.71</v>
          </cell>
          <cell r="D108">
            <v>2352.2710000000002</v>
          </cell>
          <cell r="E108">
            <v>2138.607</v>
          </cell>
          <cell r="F108">
            <v>2588.0770000000002</v>
          </cell>
        </row>
        <row r="109">
          <cell r="A109" t="str">
            <v>070304*</v>
          </cell>
          <cell r="B109">
            <v>10.83</v>
          </cell>
          <cell r="C109">
            <v>8.9649999999999999</v>
          </cell>
          <cell r="D109">
            <v>0.5</v>
          </cell>
          <cell r="E109">
            <v>0</v>
          </cell>
          <cell r="F109">
            <v>1.365</v>
          </cell>
        </row>
        <row r="110">
          <cell r="A110" t="str">
            <v>070404*</v>
          </cell>
          <cell r="B110">
            <v>0.16</v>
          </cell>
          <cell r="C110">
            <v>0</v>
          </cell>
          <cell r="D110">
            <v>0</v>
          </cell>
          <cell r="E110">
            <v>0.16</v>
          </cell>
          <cell r="F110">
            <v>0</v>
          </cell>
        </row>
        <row r="111">
          <cell r="A111" t="str">
            <v>070409*</v>
          </cell>
          <cell r="B111">
            <v>65.688100000000006</v>
          </cell>
          <cell r="C111">
            <v>0</v>
          </cell>
          <cell r="D111">
            <v>0</v>
          </cell>
          <cell r="E111">
            <v>65.688100000000006</v>
          </cell>
          <cell r="F111">
            <v>0</v>
          </cell>
        </row>
        <row r="112">
          <cell r="A112" t="str">
            <v>070481</v>
          </cell>
          <cell r="B112">
            <v>7.4999999999999997E-2</v>
          </cell>
          <cell r="C112">
            <v>7.4999999999999997E-2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070504*</v>
          </cell>
          <cell r="B113">
            <v>0.48</v>
          </cell>
          <cell r="C113">
            <v>0</v>
          </cell>
          <cell r="D113">
            <v>0</v>
          </cell>
          <cell r="E113">
            <v>0.48</v>
          </cell>
          <cell r="F113">
            <v>0</v>
          </cell>
        </row>
        <row r="114">
          <cell r="A114" t="str">
            <v>070512</v>
          </cell>
          <cell r="B114">
            <v>3057.84</v>
          </cell>
          <cell r="C114">
            <v>0</v>
          </cell>
          <cell r="D114">
            <v>389.7</v>
          </cell>
          <cell r="E114">
            <v>1461.95</v>
          </cell>
          <cell r="F114">
            <v>1206.19</v>
          </cell>
        </row>
        <row r="115">
          <cell r="A115" t="str">
            <v>070604*</v>
          </cell>
          <cell r="B115">
            <v>20.317</v>
          </cell>
          <cell r="C115">
            <v>5</v>
          </cell>
          <cell r="D115">
            <v>5</v>
          </cell>
          <cell r="E115">
            <v>6.6870000000000003</v>
          </cell>
          <cell r="F115">
            <v>3.63</v>
          </cell>
        </row>
        <row r="116">
          <cell r="A116" t="str">
            <v>070612</v>
          </cell>
          <cell r="B116">
            <v>2829.32</v>
          </cell>
          <cell r="C116">
            <v>0</v>
          </cell>
          <cell r="D116">
            <v>837.3</v>
          </cell>
          <cell r="E116">
            <v>995.52</v>
          </cell>
          <cell r="F116">
            <v>996.5</v>
          </cell>
        </row>
        <row r="117">
          <cell r="A117" t="str">
            <v>070681</v>
          </cell>
          <cell r="B117">
            <v>143.74900000000002</v>
          </cell>
          <cell r="C117">
            <v>0</v>
          </cell>
          <cell r="D117">
            <v>26.76</v>
          </cell>
          <cell r="E117">
            <v>81.001000000000005</v>
          </cell>
          <cell r="F117">
            <v>35.988</v>
          </cell>
        </row>
        <row r="118">
          <cell r="A118" t="str">
            <v>070699</v>
          </cell>
          <cell r="B118">
            <v>127668.602</v>
          </cell>
          <cell r="C118">
            <v>30551.6423</v>
          </cell>
          <cell r="D118">
            <v>29779.929400000001</v>
          </cell>
          <cell r="E118">
            <v>31387.1603</v>
          </cell>
          <cell r="F118">
            <v>35949.870000000003</v>
          </cell>
        </row>
        <row r="119">
          <cell r="A119" t="str">
            <v>070704*</v>
          </cell>
          <cell r="B119">
            <v>55.92</v>
          </cell>
          <cell r="C119">
            <v>15.54</v>
          </cell>
          <cell r="D119">
            <v>9.7569999999999997</v>
          </cell>
          <cell r="E119">
            <v>13.484999999999999</v>
          </cell>
          <cell r="F119">
            <v>17.138000000000002</v>
          </cell>
        </row>
        <row r="120">
          <cell r="A120" t="str">
            <v>070799</v>
          </cell>
          <cell r="B120">
            <v>4.0760000000000005</v>
          </cell>
          <cell r="C120">
            <v>0.42199999999999993</v>
          </cell>
          <cell r="D120">
            <v>0.56100000000000005</v>
          </cell>
          <cell r="E120">
            <v>0.998</v>
          </cell>
          <cell r="F120">
            <v>2.0950000000000002</v>
          </cell>
        </row>
        <row r="121">
          <cell r="A121" t="str">
            <v>080111*</v>
          </cell>
          <cell r="B121">
            <v>628.55110000000002</v>
          </cell>
          <cell r="C121">
            <v>100</v>
          </cell>
          <cell r="D121">
            <v>147.03</v>
          </cell>
          <cell r="E121">
            <v>138.0831</v>
          </cell>
          <cell r="F121">
            <v>243.43799999999999</v>
          </cell>
        </row>
        <row r="122">
          <cell r="A122" t="str">
            <v>080112</v>
          </cell>
          <cell r="B122">
            <v>1440.9828</v>
          </cell>
          <cell r="C122">
            <v>486.9572</v>
          </cell>
          <cell r="D122">
            <v>361.952</v>
          </cell>
          <cell r="E122">
            <v>308.2226</v>
          </cell>
          <cell r="F122">
            <v>283.851</v>
          </cell>
        </row>
        <row r="123">
          <cell r="A123" t="str">
            <v>080113*</v>
          </cell>
          <cell r="B123">
            <v>168.15799999999999</v>
          </cell>
          <cell r="C123">
            <v>20</v>
          </cell>
          <cell r="D123">
            <v>20</v>
          </cell>
          <cell r="E123">
            <v>59.998999999999995</v>
          </cell>
          <cell r="F123">
            <v>68.159000000000006</v>
          </cell>
        </row>
        <row r="124">
          <cell r="A124" t="str">
            <v>080114</v>
          </cell>
          <cell r="B124">
            <v>49.204999999999998</v>
          </cell>
          <cell r="C124">
            <v>9.8699999999999992</v>
          </cell>
          <cell r="D124">
            <v>5.625</v>
          </cell>
          <cell r="E124">
            <v>6.4219999999999997</v>
          </cell>
          <cell r="F124">
            <v>27.288</v>
          </cell>
        </row>
        <row r="125">
          <cell r="A125" t="str">
            <v>080115*</v>
          </cell>
          <cell r="B125">
            <v>262.56099999999998</v>
          </cell>
          <cell r="C125">
            <v>30</v>
          </cell>
          <cell r="D125">
            <v>30</v>
          </cell>
          <cell r="E125">
            <v>89.457999999999998</v>
          </cell>
          <cell r="F125">
            <v>113.10299999999999</v>
          </cell>
        </row>
        <row r="126">
          <cell r="A126" t="str">
            <v>080116</v>
          </cell>
          <cell r="B126">
            <v>214.83500000000001</v>
          </cell>
          <cell r="C126">
            <v>49.311999999999998</v>
          </cell>
          <cell r="D126">
            <v>70.691000000000003</v>
          </cell>
          <cell r="E126">
            <v>64.491</v>
          </cell>
          <cell r="F126">
            <v>30.340999999999998</v>
          </cell>
        </row>
        <row r="127">
          <cell r="A127" t="str">
            <v>080117*</v>
          </cell>
          <cell r="B127">
            <v>132.93600000000001</v>
          </cell>
          <cell r="C127">
            <v>20</v>
          </cell>
          <cell r="D127">
            <v>20</v>
          </cell>
          <cell r="E127">
            <v>21.265999999999998</v>
          </cell>
          <cell r="F127">
            <v>71.67</v>
          </cell>
        </row>
        <row r="128">
          <cell r="A128" t="str">
            <v>080118</v>
          </cell>
          <cell r="B128">
            <v>144.18959999999998</v>
          </cell>
          <cell r="C128">
            <v>40.981099999999998</v>
          </cell>
          <cell r="D128">
            <v>33.518499999999996</v>
          </cell>
          <cell r="E128">
            <v>31.443000000000001</v>
          </cell>
          <cell r="F128">
            <v>38.247</v>
          </cell>
        </row>
        <row r="129">
          <cell r="A129" t="str">
            <v>080119*</v>
          </cell>
          <cell r="B129">
            <v>224.197</v>
          </cell>
          <cell r="C129">
            <v>20</v>
          </cell>
          <cell r="D129">
            <v>20</v>
          </cell>
          <cell r="E129">
            <v>86.217000000000013</v>
          </cell>
          <cell r="F129">
            <v>97.98</v>
          </cell>
        </row>
        <row r="130">
          <cell r="A130" t="str">
            <v>080120</v>
          </cell>
          <cell r="B130">
            <v>372.92299999999994</v>
          </cell>
          <cell r="C130">
            <v>113.28</v>
          </cell>
          <cell r="D130">
            <v>109.22499999999999</v>
          </cell>
          <cell r="E130">
            <v>126.40600000000001</v>
          </cell>
          <cell r="F130">
            <v>24.011999999999997</v>
          </cell>
        </row>
        <row r="131">
          <cell r="A131" t="str">
            <v>080121*</v>
          </cell>
          <cell r="B131">
            <v>8.5919999999999987</v>
          </cell>
          <cell r="C131">
            <v>4.0220000000000002</v>
          </cell>
          <cell r="D131">
            <v>4.3609999999999998</v>
          </cell>
          <cell r="E131">
            <v>0.08</v>
          </cell>
          <cell r="F131">
            <v>0.129</v>
          </cell>
        </row>
        <row r="132">
          <cell r="A132" t="str">
            <v>080199</v>
          </cell>
          <cell r="B132">
            <v>404.17360000000002</v>
          </cell>
          <cell r="C132">
            <v>29.133999999999997</v>
          </cell>
          <cell r="D132">
            <v>107.00309999999999</v>
          </cell>
          <cell r="E132">
            <v>100.7705</v>
          </cell>
          <cell r="F132">
            <v>167.26599999999999</v>
          </cell>
        </row>
        <row r="133">
          <cell r="A133" t="str">
            <v>080201</v>
          </cell>
          <cell r="B133">
            <v>376.06639999999999</v>
          </cell>
          <cell r="C133">
            <v>74.1203</v>
          </cell>
          <cell r="D133">
            <v>100.97799999999999</v>
          </cell>
          <cell r="E133">
            <v>114.1161</v>
          </cell>
          <cell r="F133">
            <v>86.852000000000004</v>
          </cell>
        </row>
        <row r="134">
          <cell r="A134" t="str">
            <v>080299</v>
          </cell>
          <cell r="B134">
            <v>1.0780000000000001</v>
          </cell>
          <cell r="C134">
            <v>0.89800000000000002</v>
          </cell>
          <cell r="D134">
            <v>0.18</v>
          </cell>
          <cell r="E134">
            <v>0</v>
          </cell>
          <cell r="F134">
            <v>0</v>
          </cell>
        </row>
        <row r="135">
          <cell r="A135" t="str">
            <v>080307</v>
          </cell>
          <cell r="B135">
            <v>15.222000000000001</v>
          </cell>
          <cell r="C135">
            <v>2.2170000000000001</v>
          </cell>
          <cell r="D135">
            <v>5.78</v>
          </cell>
          <cell r="E135">
            <v>0</v>
          </cell>
          <cell r="F135">
            <v>7.2249999999999996</v>
          </cell>
        </row>
        <row r="136">
          <cell r="A136" t="str">
            <v>080308</v>
          </cell>
          <cell r="B136">
            <v>215.52409999999998</v>
          </cell>
          <cell r="C136">
            <v>30.249000000000002</v>
          </cell>
          <cell r="D136">
            <v>69.495000000000005</v>
          </cell>
          <cell r="E136">
            <v>57.9711</v>
          </cell>
          <cell r="F136">
            <v>57.808999999999997</v>
          </cell>
        </row>
        <row r="137">
          <cell r="A137" t="str">
            <v>080312*</v>
          </cell>
          <cell r="B137">
            <v>207.95309999999998</v>
          </cell>
          <cell r="C137">
            <v>20</v>
          </cell>
          <cell r="D137">
            <v>20</v>
          </cell>
          <cell r="E137">
            <v>98.247099999999989</v>
          </cell>
          <cell r="F137">
            <v>69.706000000000003</v>
          </cell>
        </row>
        <row r="138">
          <cell r="A138" t="str">
            <v>080313</v>
          </cell>
          <cell r="B138">
            <v>479.2149</v>
          </cell>
          <cell r="C138">
            <v>130.435</v>
          </cell>
          <cell r="D138">
            <v>119.5599</v>
          </cell>
          <cell r="E138">
            <v>112.03100000000001</v>
          </cell>
          <cell r="F138">
            <v>117.18899999999999</v>
          </cell>
        </row>
        <row r="139">
          <cell r="A139" t="str">
            <v>080314*</v>
          </cell>
          <cell r="B139">
            <v>93.341999999999985</v>
          </cell>
          <cell r="C139">
            <v>5</v>
          </cell>
          <cell r="D139">
            <v>5</v>
          </cell>
          <cell r="E139">
            <v>71.322999999999993</v>
          </cell>
          <cell r="F139">
            <v>12.019</v>
          </cell>
        </row>
        <row r="140">
          <cell r="A140" t="str">
            <v>080315</v>
          </cell>
          <cell r="B140">
            <v>56.869</v>
          </cell>
          <cell r="C140">
            <v>30.629000000000001</v>
          </cell>
          <cell r="D140">
            <v>13.088999999999999</v>
          </cell>
          <cell r="E140">
            <v>9.484</v>
          </cell>
          <cell r="F140">
            <v>3.6669999999999998</v>
          </cell>
        </row>
        <row r="141">
          <cell r="A141" t="str">
            <v>080317*</v>
          </cell>
          <cell r="B141">
            <v>1.0469999999999999</v>
          </cell>
          <cell r="C141">
            <v>0</v>
          </cell>
          <cell r="D141">
            <v>1.0469999999999999</v>
          </cell>
          <cell r="E141">
            <v>0</v>
          </cell>
          <cell r="F141">
            <v>0</v>
          </cell>
        </row>
        <row r="142">
          <cell r="A142" t="str">
            <v>080318</v>
          </cell>
          <cell r="B142">
            <v>181.2071</v>
          </cell>
          <cell r="C142">
            <v>2.3860000000000001</v>
          </cell>
          <cell r="D142">
            <v>47.926099999999998</v>
          </cell>
          <cell r="E142">
            <v>53.99799999999999</v>
          </cell>
          <cell r="F142">
            <v>76.897000000000006</v>
          </cell>
        </row>
        <row r="143">
          <cell r="A143" t="str">
            <v>080399</v>
          </cell>
          <cell r="B143">
            <v>309.54300000000001</v>
          </cell>
          <cell r="C143">
            <v>28.925000000000001</v>
          </cell>
          <cell r="D143">
            <v>55.571000000000005</v>
          </cell>
          <cell r="E143">
            <v>82.606000000000009</v>
          </cell>
          <cell r="F143">
            <v>142.441</v>
          </cell>
        </row>
        <row r="144">
          <cell r="A144" t="str">
            <v>080409*</v>
          </cell>
          <cell r="B144">
            <v>70.85799999999999</v>
          </cell>
          <cell r="C144">
            <v>5</v>
          </cell>
          <cell r="D144">
            <v>5</v>
          </cell>
          <cell r="E144">
            <v>0</v>
          </cell>
          <cell r="F144">
            <v>60.85799999999999</v>
          </cell>
        </row>
        <row r="145">
          <cell r="A145" t="str">
            <v>080410</v>
          </cell>
          <cell r="B145">
            <v>2349.2159999999999</v>
          </cell>
          <cell r="C145">
            <v>620</v>
          </cell>
          <cell r="D145">
            <v>625.38</v>
          </cell>
          <cell r="E145">
            <v>690.06799999999998</v>
          </cell>
          <cell r="F145">
            <v>413.76800000000003</v>
          </cell>
        </row>
        <row r="146">
          <cell r="A146" t="str">
            <v>080411*</v>
          </cell>
          <cell r="B146">
            <v>1.6440000000000001</v>
          </cell>
          <cell r="C146">
            <v>0.51500000000000001</v>
          </cell>
          <cell r="D146">
            <v>0.39</v>
          </cell>
          <cell r="E146">
            <v>0.44</v>
          </cell>
          <cell r="F146">
            <v>0.29899999999999999</v>
          </cell>
        </row>
        <row r="147">
          <cell r="A147" t="str">
            <v>080412</v>
          </cell>
          <cell r="B147">
            <v>58.046000000000006</v>
          </cell>
          <cell r="C147">
            <v>24.808000000000003</v>
          </cell>
          <cell r="D147">
            <v>11.892000000000001</v>
          </cell>
          <cell r="E147">
            <v>12.635</v>
          </cell>
          <cell r="F147">
            <v>8.7110000000000003</v>
          </cell>
        </row>
        <row r="148">
          <cell r="A148" t="str">
            <v>080413*</v>
          </cell>
          <cell r="B148">
            <v>62.43</v>
          </cell>
          <cell r="C148">
            <v>20</v>
          </cell>
          <cell r="D148">
            <v>20</v>
          </cell>
          <cell r="E148">
            <v>11.273999999999999</v>
          </cell>
          <cell r="F148">
            <v>11.156000000000001</v>
          </cell>
        </row>
        <row r="149">
          <cell r="A149" t="str">
            <v>080414</v>
          </cell>
          <cell r="B149">
            <v>1740916.1041999999</v>
          </cell>
          <cell r="C149">
            <v>29.872200000000003</v>
          </cell>
          <cell r="D149">
            <v>109.45100000000001</v>
          </cell>
          <cell r="E149">
            <v>1740566.1950000001</v>
          </cell>
          <cell r="F149">
            <v>210.58599999999998</v>
          </cell>
        </row>
        <row r="150">
          <cell r="A150" t="str">
            <v>080415*</v>
          </cell>
          <cell r="B150">
            <v>3.7999999999999999E-2</v>
          </cell>
          <cell r="C150">
            <v>0</v>
          </cell>
          <cell r="D150">
            <v>0</v>
          </cell>
          <cell r="E150">
            <v>3.7999999999999999E-2</v>
          </cell>
          <cell r="F150">
            <v>0</v>
          </cell>
        </row>
        <row r="151">
          <cell r="A151" t="str">
            <v>080416</v>
          </cell>
          <cell r="B151">
            <v>7.68</v>
          </cell>
          <cell r="C151">
            <v>0</v>
          </cell>
          <cell r="D151">
            <v>7.68</v>
          </cell>
          <cell r="E151">
            <v>0</v>
          </cell>
          <cell r="F151">
            <v>0</v>
          </cell>
        </row>
        <row r="152">
          <cell r="A152" t="str">
            <v>080499</v>
          </cell>
          <cell r="B152">
            <v>142.75300000000001</v>
          </cell>
          <cell r="C152">
            <v>46.401000000000003</v>
          </cell>
          <cell r="D152">
            <v>20.387</v>
          </cell>
          <cell r="E152">
            <v>56.698999999999998</v>
          </cell>
          <cell r="F152">
            <v>19.265999999999998</v>
          </cell>
        </row>
        <row r="153">
          <cell r="A153" t="str">
            <v>090101*</v>
          </cell>
          <cell r="B153">
            <v>98.59899999999999</v>
          </cell>
          <cell r="C153">
            <v>33.290999999999997</v>
          </cell>
          <cell r="D153">
            <v>26.748000000000001</v>
          </cell>
          <cell r="E153">
            <v>18.169</v>
          </cell>
          <cell r="F153">
            <v>20.390999999999998</v>
          </cell>
        </row>
        <row r="154">
          <cell r="A154" t="str">
            <v>090102*</v>
          </cell>
          <cell r="B154">
            <v>205.15110000000001</v>
          </cell>
          <cell r="C154">
            <v>32.4161</v>
          </cell>
          <cell r="D154">
            <v>40</v>
          </cell>
          <cell r="E154">
            <v>66.338999999999999</v>
          </cell>
          <cell r="F154">
            <v>66.396000000000001</v>
          </cell>
        </row>
        <row r="155">
          <cell r="A155" t="str">
            <v>090104*</v>
          </cell>
          <cell r="B155">
            <v>112.28849999999998</v>
          </cell>
          <cell r="C155">
            <v>38.668999999999997</v>
          </cell>
          <cell r="D155">
            <v>30.997</v>
          </cell>
          <cell r="E155">
            <v>22.337</v>
          </cell>
          <cell r="F155">
            <v>20.285499999999999</v>
          </cell>
        </row>
        <row r="156">
          <cell r="A156" t="str">
            <v>090105*</v>
          </cell>
          <cell r="B156">
            <v>13.366</v>
          </cell>
          <cell r="C156">
            <v>8.0960000000000001</v>
          </cell>
          <cell r="D156">
            <v>5.22</v>
          </cell>
          <cell r="E156">
            <v>0.05</v>
          </cell>
          <cell r="F156">
            <v>0</v>
          </cell>
        </row>
        <row r="157">
          <cell r="A157" t="str">
            <v>090107</v>
          </cell>
          <cell r="B157">
            <v>57.436400000000006</v>
          </cell>
          <cell r="C157">
            <v>17.067599999999999</v>
          </cell>
          <cell r="D157">
            <v>12.514800000000001</v>
          </cell>
          <cell r="E157">
            <v>11.576000000000001</v>
          </cell>
          <cell r="F157">
            <v>16.277999999999999</v>
          </cell>
        </row>
        <row r="158">
          <cell r="A158" t="str">
            <v>090108</v>
          </cell>
          <cell r="B158">
            <v>5.9520000000000008</v>
          </cell>
          <cell r="C158">
            <v>0.153</v>
          </cell>
          <cell r="D158">
            <v>3.9E-2</v>
          </cell>
          <cell r="E158">
            <v>3.26</v>
          </cell>
          <cell r="F158">
            <v>2.5</v>
          </cell>
        </row>
        <row r="159">
          <cell r="A159" t="str">
            <v>090199</v>
          </cell>
          <cell r="B159">
            <v>0.33</v>
          </cell>
          <cell r="C159">
            <v>0</v>
          </cell>
          <cell r="D159">
            <v>0.06</v>
          </cell>
          <cell r="E159">
            <v>0.27</v>
          </cell>
          <cell r="F159">
            <v>0</v>
          </cell>
        </row>
        <row r="160">
          <cell r="A160" t="str">
            <v>100101</v>
          </cell>
          <cell r="B160">
            <v>71400.076100000006</v>
          </cell>
          <cell r="C160">
            <v>22581.970099999999</v>
          </cell>
          <cell r="D160">
            <v>18384.987000000001</v>
          </cell>
          <cell r="E160">
            <v>13968.357</v>
          </cell>
          <cell r="F160">
            <v>16464.761999999999</v>
          </cell>
        </row>
        <row r="161">
          <cell r="A161" t="str">
            <v>100102</v>
          </cell>
          <cell r="B161">
            <v>1195529.9255000001</v>
          </cell>
          <cell r="C161">
            <v>266271.50450000004</v>
          </cell>
          <cell r="D161">
            <v>342002.58100000001</v>
          </cell>
          <cell r="E161">
            <v>287525.03000000003</v>
          </cell>
          <cell r="F161">
            <v>299730.81</v>
          </cell>
        </row>
        <row r="162">
          <cell r="A162" t="str">
            <v>100103</v>
          </cell>
          <cell r="B162">
            <v>81.125299999999996</v>
          </cell>
          <cell r="C162">
            <v>12.5282</v>
          </cell>
          <cell r="D162">
            <v>23.056100000000001</v>
          </cell>
          <cell r="E162">
            <v>0</v>
          </cell>
          <cell r="F162">
            <v>45.540999999999997</v>
          </cell>
        </row>
        <row r="163">
          <cell r="A163" t="str">
            <v>100104*</v>
          </cell>
          <cell r="B163">
            <v>3.56</v>
          </cell>
          <cell r="C163">
            <v>0.9</v>
          </cell>
          <cell r="D163">
            <v>0.8</v>
          </cell>
          <cell r="E163">
            <v>1.86</v>
          </cell>
          <cell r="F163">
            <v>0</v>
          </cell>
        </row>
        <row r="164">
          <cell r="A164" t="str">
            <v>100105</v>
          </cell>
          <cell r="B164">
            <v>188877.36900000004</v>
          </cell>
          <cell r="C164">
            <v>63115.34</v>
          </cell>
          <cell r="D164">
            <v>54602.21</v>
          </cell>
          <cell r="E164">
            <v>64658.285999999993</v>
          </cell>
          <cell r="F164">
            <v>6501.5330000000004</v>
          </cell>
        </row>
        <row r="165">
          <cell r="A165" t="str">
            <v>100115</v>
          </cell>
          <cell r="B165">
            <v>3.4079999999999999</v>
          </cell>
          <cell r="C165">
            <v>2.7080000000000002</v>
          </cell>
          <cell r="D165">
            <v>0.7</v>
          </cell>
          <cell r="E165">
            <v>0</v>
          </cell>
          <cell r="F165">
            <v>0</v>
          </cell>
        </row>
        <row r="166">
          <cell r="A166" t="str">
            <v>100117</v>
          </cell>
          <cell r="B166">
            <v>8016.18</v>
          </cell>
          <cell r="C166">
            <v>0</v>
          </cell>
          <cell r="D166">
            <v>0</v>
          </cell>
          <cell r="E166">
            <v>5376.12</v>
          </cell>
          <cell r="F166">
            <v>2640.06</v>
          </cell>
        </row>
        <row r="167">
          <cell r="A167" t="str">
            <v>100119</v>
          </cell>
          <cell r="B167">
            <v>4.8000000000000001E-2</v>
          </cell>
          <cell r="C167">
            <v>4.8000000000000001E-2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100122*</v>
          </cell>
          <cell r="B168">
            <v>2.1760000000000002</v>
          </cell>
          <cell r="C168">
            <v>0</v>
          </cell>
          <cell r="D168">
            <v>0</v>
          </cell>
          <cell r="E168">
            <v>1.1359999999999999</v>
          </cell>
          <cell r="F168">
            <v>1.04</v>
          </cell>
        </row>
        <row r="169">
          <cell r="A169" t="str">
            <v>100123</v>
          </cell>
          <cell r="B169">
            <v>1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100124</v>
          </cell>
          <cell r="B170">
            <v>1217</v>
          </cell>
          <cell r="C170">
            <v>1217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100180</v>
          </cell>
          <cell r="B171">
            <v>469696.34</v>
          </cell>
          <cell r="C171">
            <v>120218.04</v>
          </cell>
          <cell r="D171">
            <v>76875.62</v>
          </cell>
          <cell r="E171">
            <v>114889.28</v>
          </cell>
          <cell r="F171">
            <v>157713.4</v>
          </cell>
        </row>
        <row r="172">
          <cell r="A172" t="str">
            <v>100182</v>
          </cell>
          <cell r="B172">
            <v>11559.6</v>
          </cell>
          <cell r="C172">
            <v>8565.2000000000007</v>
          </cell>
          <cell r="D172">
            <v>2994.4</v>
          </cell>
          <cell r="E172">
            <v>0</v>
          </cell>
          <cell r="F172">
            <v>0</v>
          </cell>
        </row>
        <row r="173">
          <cell r="A173" t="str">
            <v>100199</v>
          </cell>
          <cell r="B173">
            <v>3213.4085999999998</v>
          </cell>
          <cell r="C173">
            <v>120.3861</v>
          </cell>
          <cell r="D173">
            <v>92.042500000000004</v>
          </cell>
          <cell r="E173">
            <v>3000.98</v>
          </cell>
          <cell r="F173">
            <v>0</v>
          </cell>
        </row>
        <row r="174">
          <cell r="A174" t="str">
            <v>100202</v>
          </cell>
          <cell r="B174">
            <v>1295.6489999999999</v>
          </cell>
          <cell r="C174">
            <v>98.63</v>
          </cell>
          <cell r="D174">
            <v>317.26799999999997</v>
          </cell>
          <cell r="E174">
            <v>733.94500000000005</v>
          </cell>
          <cell r="F174">
            <v>145.80600000000001</v>
          </cell>
        </row>
        <row r="175">
          <cell r="A175" t="str">
            <v>100214</v>
          </cell>
          <cell r="B175">
            <v>200.34</v>
          </cell>
          <cell r="C175">
            <v>0</v>
          </cell>
          <cell r="D175">
            <v>0</v>
          </cell>
          <cell r="E175">
            <v>0</v>
          </cell>
          <cell r="F175">
            <v>200.34</v>
          </cell>
        </row>
        <row r="176">
          <cell r="A176" t="str">
            <v>100280</v>
          </cell>
          <cell r="B176">
            <v>56.389000000000003</v>
          </cell>
          <cell r="C176">
            <v>15.417</v>
          </cell>
          <cell r="D176">
            <v>17.553000000000001</v>
          </cell>
          <cell r="E176">
            <v>18.757999999999999</v>
          </cell>
          <cell r="F176">
            <v>4.6609999999999996</v>
          </cell>
        </row>
        <row r="177">
          <cell r="A177" t="str">
            <v>100299</v>
          </cell>
          <cell r="B177">
            <v>603.66800000000001</v>
          </cell>
          <cell r="C177">
            <v>0</v>
          </cell>
          <cell r="D177">
            <v>0</v>
          </cell>
          <cell r="E177">
            <v>0</v>
          </cell>
          <cell r="F177">
            <v>603.66800000000001</v>
          </cell>
        </row>
        <row r="178">
          <cell r="A178" t="str">
            <v>100499</v>
          </cell>
          <cell r="B178">
            <v>1E-3</v>
          </cell>
          <cell r="C178">
            <v>1E-3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100811</v>
          </cell>
          <cell r="B179">
            <v>0.09</v>
          </cell>
          <cell r="C179">
            <v>0</v>
          </cell>
          <cell r="D179">
            <v>0</v>
          </cell>
          <cell r="E179">
            <v>0</v>
          </cell>
          <cell r="F179">
            <v>0.09</v>
          </cell>
        </row>
        <row r="180">
          <cell r="A180" t="str">
            <v>100903</v>
          </cell>
          <cell r="B180">
            <v>341.26</v>
          </cell>
          <cell r="C180">
            <v>0</v>
          </cell>
          <cell r="D180">
            <v>0</v>
          </cell>
          <cell r="E180">
            <v>0</v>
          </cell>
          <cell r="F180">
            <v>341.26</v>
          </cell>
        </row>
        <row r="181">
          <cell r="A181" t="str">
            <v>100906</v>
          </cell>
          <cell r="B181">
            <v>2.0499999999999998</v>
          </cell>
          <cell r="C181">
            <v>2.0499999999999998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100908</v>
          </cell>
          <cell r="B182">
            <v>8.07</v>
          </cell>
          <cell r="C182">
            <v>8.07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100910</v>
          </cell>
          <cell r="B183">
            <v>15.6</v>
          </cell>
          <cell r="C183">
            <v>0</v>
          </cell>
          <cell r="D183">
            <v>0</v>
          </cell>
          <cell r="E183">
            <v>0</v>
          </cell>
          <cell r="F183">
            <v>15.6</v>
          </cell>
        </row>
        <row r="184">
          <cell r="A184" t="str">
            <v>100912</v>
          </cell>
          <cell r="B184">
            <v>21.874000000000002</v>
          </cell>
          <cell r="C184">
            <v>9.98</v>
          </cell>
          <cell r="D184">
            <v>8.9499999999999993</v>
          </cell>
          <cell r="E184">
            <v>1.6439999999999997</v>
          </cell>
          <cell r="F184">
            <v>1.3</v>
          </cell>
        </row>
        <row r="185">
          <cell r="A185" t="str">
            <v>100980</v>
          </cell>
          <cell r="B185">
            <v>1781.5669999999998</v>
          </cell>
          <cell r="C185">
            <v>620.697</v>
          </cell>
          <cell r="D185">
            <v>476.80699999999996</v>
          </cell>
          <cell r="E185">
            <v>399.209</v>
          </cell>
          <cell r="F185">
            <v>284.85400000000004</v>
          </cell>
        </row>
        <row r="186">
          <cell r="A186" t="str">
            <v>101003</v>
          </cell>
          <cell r="B186">
            <v>263.88199999999995</v>
          </cell>
          <cell r="C186">
            <v>0</v>
          </cell>
          <cell r="D186">
            <v>2.2850000000000001</v>
          </cell>
          <cell r="E186">
            <v>220.71799999999999</v>
          </cell>
          <cell r="F186">
            <v>40.878999999999998</v>
          </cell>
        </row>
        <row r="187">
          <cell r="A187" t="str">
            <v>101008</v>
          </cell>
          <cell r="B187">
            <v>75.619</v>
          </cell>
          <cell r="C187">
            <v>22.589000000000002</v>
          </cell>
          <cell r="D187">
            <v>22.67</v>
          </cell>
          <cell r="E187">
            <v>15.3</v>
          </cell>
          <cell r="F187">
            <v>15.06</v>
          </cell>
        </row>
        <row r="188">
          <cell r="A188" t="str">
            <v>101099</v>
          </cell>
          <cell r="B188">
            <v>40.862000000000002</v>
          </cell>
          <cell r="C188">
            <v>14.002000000000001</v>
          </cell>
          <cell r="D188">
            <v>10.023000000000001</v>
          </cell>
          <cell r="E188">
            <v>9.0629999999999988</v>
          </cell>
          <cell r="F188">
            <v>7.774</v>
          </cell>
        </row>
        <row r="189">
          <cell r="A189" t="str">
            <v>101103</v>
          </cell>
          <cell r="B189">
            <v>1.97</v>
          </cell>
          <cell r="C189">
            <v>0.54</v>
          </cell>
          <cell r="D189">
            <v>0.41</v>
          </cell>
          <cell r="E189">
            <v>0.6</v>
          </cell>
          <cell r="F189">
            <v>0.42</v>
          </cell>
        </row>
        <row r="190">
          <cell r="A190" t="str">
            <v>101112</v>
          </cell>
          <cell r="B190">
            <v>6.96</v>
          </cell>
          <cell r="C190">
            <v>2.6549999999999998</v>
          </cell>
          <cell r="D190">
            <v>1.7549999999999999</v>
          </cell>
          <cell r="E190">
            <v>2.5499999999999998</v>
          </cell>
          <cell r="F190">
            <v>0</v>
          </cell>
        </row>
        <row r="191">
          <cell r="A191" t="str">
            <v>101116</v>
          </cell>
          <cell r="B191">
            <v>12.689</v>
          </cell>
          <cell r="C191">
            <v>0</v>
          </cell>
          <cell r="D191">
            <v>0</v>
          </cell>
          <cell r="E191">
            <v>12.689</v>
          </cell>
          <cell r="F191">
            <v>0</v>
          </cell>
        </row>
        <row r="192">
          <cell r="A192" t="str">
            <v>101208</v>
          </cell>
          <cell r="B192">
            <v>8212.277</v>
          </cell>
          <cell r="C192">
            <v>3058.5</v>
          </cell>
          <cell r="D192">
            <v>2235.9100000000003</v>
          </cell>
          <cell r="E192">
            <v>711.5</v>
          </cell>
          <cell r="F192">
            <v>2206.3670000000002</v>
          </cell>
        </row>
        <row r="193">
          <cell r="A193" t="str">
            <v>101210</v>
          </cell>
          <cell r="B193">
            <v>159.26</v>
          </cell>
          <cell r="C193">
            <v>159.26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101213</v>
          </cell>
          <cell r="B194">
            <v>14892</v>
          </cell>
          <cell r="C194">
            <v>3628</v>
          </cell>
          <cell r="D194">
            <v>3442</v>
          </cell>
          <cell r="E194">
            <v>4122</v>
          </cell>
          <cell r="F194">
            <v>3700</v>
          </cell>
        </row>
        <row r="195">
          <cell r="A195" t="str">
            <v>101299</v>
          </cell>
          <cell r="B195">
            <v>8561.2900000000009</v>
          </cell>
          <cell r="C195">
            <v>2338</v>
          </cell>
          <cell r="D195">
            <v>3163.77</v>
          </cell>
          <cell r="E195">
            <v>0</v>
          </cell>
          <cell r="F195">
            <v>3059.52</v>
          </cell>
        </row>
        <row r="196">
          <cell r="A196" t="str">
            <v>101304</v>
          </cell>
          <cell r="B196">
            <v>201407.71</v>
          </cell>
          <cell r="C196">
            <v>53623.9</v>
          </cell>
          <cell r="D196">
            <v>34999.4</v>
          </cell>
          <cell r="E196">
            <v>46976.57</v>
          </cell>
          <cell r="F196">
            <v>65807.839999999997</v>
          </cell>
        </row>
        <row r="197">
          <cell r="A197" t="str">
            <v>101306</v>
          </cell>
          <cell r="B197">
            <v>538.92499999999995</v>
          </cell>
          <cell r="C197">
            <v>2.42</v>
          </cell>
          <cell r="D197">
            <v>0</v>
          </cell>
          <cell r="E197">
            <v>419.084</v>
          </cell>
          <cell r="F197">
            <v>117.42100000000001</v>
          </cell>
        </row>
        <row r="198">
          <cell r="A198" t="str">
            <v>101314</v>
          </cell>
          <cell r="B198">
            <v>1280.3980000000001</v>
          </cell>
          <cell r="C198">
            <v>104.67</v>
          </cell>
          <cell r="D198">
            <v>529.26400000000001</v>
          </cell>
          <cell r="E198">
            <v>646.46400000000006</v>
          </cell>
          <cell r="F198">
            <v>0</v>
          </cell>
        </row>
        <row r="199">
          <cell r="A199" t="str">
            <v>101381</v>
          </cell>
          <cell r="B199">
            <v>0.09</v>
          </cell>
          <cell r="C199">
            <v>0</v>
          </cell>
          <cell r="D199">
            <v>0</v>
          </cell>
          <cell r="E199">
            <v>0</v>
          </cell>
          <cell r="F199">
            <v>0.09</v>
          </cell>
        </row>
        <row r="200">
          <cell r="A200" t="str">
            <v>101382</v>
          </cell>
          <cell r="B200">
            <v>18503.042000000001</v>
          </cell>
          <cell r="C200">
            <v>2169.8220000000001</v>
          </cell>
          <cell r="D200">
            <v>6034.68</v>
          </cell>
          <cell r="E200">
            <v>10266.6</v>
          </cell>
          <cell r="F200">
            <v>31.94</v>
          </cell>
        </row>
        <row r="201">
          <cell r="A201" t="str">
            <v>101399</v>
          </cell>
          <cell r="B201">
            <v>35.392499999999998</v>
          </cell>
          <cell r="C201">
            <v>9.1669999999999998</v>
          </cell>
          <cell r="D201">
            <v>9.2985000000000007</v>
          </cell>
          <cell r="E201">
            <v>10.116</v>
          </cell>
          <cell r="F201">
            <v>6.8109999999999999</v>
          </cell>
        </row>
        <row r="202">
          <cell r="A202" t="str">
            <v>110110</v>
          </cell>
          <cell r="B202">
            <v>7.7470000000000008</v>
          </cell>
          <cell r="C202">
            <v>3.27</v>
          </cell>
          <cell r="D202">
            <v>1.4170000000000003</v>
          </cell>
          <cell r="E202">
            <v>1.32</v>
          </cell>
          <cell r="F202">
            <v>1.74</v>
          </cell>
        </row>
        <row r="203">
          <cell r="A203" t="str">
            <v>110111*</v>
          </cell>
          <cell r="B203">
            <v>35.228000000000002</v>
          </cell>
          <cell r="C203">
            <v>9.7279999999999998</v>
          </cell>
          <cell r="D203">
            <v>5.9649999999999999</v>
          </cell>
          <cell r="E203">
            <v>15.677</v>
          </cell>
          <cell r="F203">
            <v>3.8580000000000001</v>
          </cell>
        </row>
        <row r="204">
          <cell r="A204" t="str">
            <v>110114</v>
          </cell>
          <cell r="B204">
            <v>154.47979999999998</v>
          </cell>
          <cell r="C204">
            <v>75</v>
          </cell>
          <cell r="D204">
            <v>71.939800000000005</v>
          </cell>
          <cell r="E204">
            <v>3.36</v>
          </cell>
          <cell r="F204">
            <v>4.18</v>
          </cell>
        </row>
        <row r="205">
          <cell r="A205" t="str">
            <v>110199</v>
          </cell>
          <cell r="B205">
            <v>0.92</v>
          </cell>
          <cell r="C205">
            <v>0</v>
          </cell>
          <cell r="D205">
            <v>0</v>
          </cell>
          <cell r="E205">
            <v>0.92</v>
          </cell>
          <cell r="F205">
            <v>0</v>
          </cell>
        </row>
        <row r="206">
          <cell r="A206" t="str">
            <v>120101</v>
          </cell>
          <cell r="B206">
            <v>86567.367099999989</v>
          </cell>
          <cell r="C206">
            <v>16315.168</v>
          </cell>
          <cell r="D206">
            <v>17924.287999999997</v>
          </cell>
          <cell r="E206">
            <v>24517.7811</v>
          </cell>
          <cell r="F206">
            <v>27810.130000000005</v>
          </cell>
        </row>
        <row r="207">
          <cell r="A207" t="str">
            <v>120102</v>
          </cell>
          <cell r="B207">
            <v>33953.212</v>
          </cell>
          <cell r="C207">
            <v>6021.5719999999992</v>
          </cell>
          <cell r="D207">
            <v>8503.9430000000011</v>
          </cell>
          <cell r="E207">
            <v>10681.883</v>
          </cell>
          <cell r="F207">
            <v>8745.8140000000003</v>
          </cell>
        </row>
        <row r="208">
          <cell r="A208" t="str">
            <v>120103</v>
          </cell>
          <cell r="B208">
            <v>3208.9010000000003</v>
          </cell>
          <cell r="C208">
            <v>601.23800000000006</v>
          </cell>
          <cell r="D208">
            <v>755.20899999999995</v>
          </cell>
          <cell r="E208">
            <v>909.57499999999982</v>
          </cell>
          <cell r="F208">
            <v>942.87900000000013</v>
          </cell>
        </row>
        <row r="209">
          <cell r="A209" t="str">
            <v>120104</v>
          </cell>
          <cell r="B209">
            <v>2334.3389999999999</v>
          </cell>
          <cell r="C209">
            <v>579.30000000000007</v>
          </cell>
          <cell r="D209">
            <v>470.79600000000005</v>
          </cell>
          <cell r="E209">
            <v>799.80700000000002</v>
          </cell>
          <cell r="F209">
            <v>484.43599999999998</v>
          </cell>
        </row>
        <row r="210">
          <cell r="A210" t="str">
            <v>120105</v>
          </cell>
          <cell r="B210">
            <v>5644.1000999999997</v>
          </cell>
          <cell r="C210">
            <v>1329.316</v>
          </cell>
          <cell r="D210">
            <v>792.23509999999999</v>
          </cell>
          <cell r="E210">
            <v>1848.4089999999999</v>
          </cell>
          <cell r="F210">
            <v>1674.14</v>
          </cell>
        </row>
        <row r="211">
          <cell r="A211" t="str">
            <v>120107*</v>
          </cell>
          <cell r="B211">
            <v>11.920999999999999</v>
          </cell>
          <cell r="C211">
            <v>3.073</v>
          </cell>
          <cell r="D211">
            <v>0.55200000000000005</v>
          </cell>
          <cell r="E211">
            <v>0.56999999999999995</v>
          </cell>
          <cell r="F211">
            <v>7.726</v>
          </cell>
        </row>
        <row r="212">
          <cell r="A212" t="str">
            <v>120108*</v>
          </cell>
          <cell r="B212">
            <v>22.58</v>
          </cell>
          <cell r="C212">
            <v>18.27</v>
          </cell>
          <cell r="D212">
            <v>0.79900000000000004</v>
          </cell>
          <cell r="E212">
            <v>7.8E-2</v>
          </cell>
          <cell r="F212">
            <v>3.4329999999999994</v>
          </cell>
        </row>
        <row r="213">
          <cell r="A213" t="str">
            <v>120112*</v>
          </cell>
          <cell r="B213">
            <v>8.1221999999999994</v>
          </cell>
          <cell r="C213">
            <v>0.57520000000000004</v>
          </cell>
          <cell r="D213">
            <v>5</v>
          </cell>
          <cell r="E213">
            <v>1.9609999999999999</v>
          </cell>
          <cell r="F213">
            <v>0.58599999999999997</v>
          </cell>
        </row>
        <row r="214">
          <cell r="A214" t="str">
            <v>120113</v>
          </cell>
          <cell r="B214">
            <v>244.03599999999997</v>
          </cell>
          <cell r="C214">
            <v>63.053999999999995</v>
          </cell>
          <cell r="D214">
            <v>15.595499999999999</v>
          </cell>
          <cell r="E214">
            <v>69.1785</v>
          </cell>
          <cell r="F214">
            <v>96.207999999999998</v>
          </cell>
        </row>
        <row r="215">
          <cell r="A215" t="str">
            <v>120114*</v>
          </cell>
          <cell r="B215">
            <v>88.24</v>
          </cell>
          <cell r="C215">
            <v>5</v>
          </cell>
          <cell r="D215">
            <v>5</v>
          </cell>
          <cell r="E215">
            <v>55.751999999999995</v>
          </cell>
          <cell r="F215">
            <v>22.488000000000003</v>
          </cell>
        </row>
        <row r="216">
          <cell r="A216" t="str">
            <v>120115</v>
          </cell>
          <cell r="B216">
            <v>425.09399999999999</v>
          </cell>
          <cell r="C216">
            <v>11.913999999999998</v>
          </cell>
          <cell r="D216">
            <v>10.555</v>
          </cell>
          <cell r="E216">
            <v>3.9849999999999999</v>
          </cell>
          <cell r="F216">
            <v>398.64</v>
          </cell>
        </row>
        <row r="217">
          <cell r="A217" t="str">
            <v>120116*</v>
          </cell>
          <cell r="B217">
            <v>42.551100000000005</v>
          </cell>
          <cell r="C217">
            <v>4.6101000000000001</v>
          </cell>
          <cell r="D217">
            <v>10</v>
          </cell>
          <cell r="E217">
            <v>26.83</v>
          </cell>
          <cell r="F217">
            <v>1.111</v>
          </cell>
        </row>
        <row r="218">
          <cell r="A218" t="str">
            <v>120117</v>
          </cell>
          <cell r="B218">
            <v>304.10059999999999</v>
          </cell>
          <cell r="C218">
            <v>105.1326</v>
          </cell>
          <cell r="D218">
            <v>53.715000000000003</v>
          </cell>
          <cell r="E218">
            <v>43.003</v>
          </cell>
          <cell r="F218">
            <v>102.25</v>
          </cell>
        </row>
        <row r="219">
          <cell r="A219" t="str">
            <v>120118*</v>
          </cell>
          <cell r="B219">
            <v>45.865000000000002</v>
          </cell>
          <cell r="C219">
            <v>10</v>
          </cell>
          <cell r="D219">
            <v>10</v>
          </cell>
          <cell r="E219">
            <v>20.806999999999999</v>
          </cell>
          <cell r="F219">
            <v>5.0579999999999998</v>
          </cell>
        </row>
        <row r="220">
          <cell r="A220" t="str">
            <v>120120*</v>
          </cell>
          <cell r="B220">
            <v>17.712</v>
          </cell>
          <cell r="C220">
            <v>5</v>
          </cell>
          <cell r="D220">
            <v>4.4550000000000001</v>
          </cell>
          <cell r="E220">
            <v>3.0610000000000004</v>
          </cell>
          <cell r="F220">
            <v>5.1960000000000006</v>
          </cell>
        </row>
        <row r="221">
          <cell r="A221" t="str">
            <v>120121</v>
          </cell>
          <cell r="B221">
            <v>452.40249999999997</v>
          </cell>
          <cell r="C221">
            <v>89.399900000000002</v>
          </cell>
          <cell r="D221">
            <v>98.792500000000004</v>
          </cell>
          <cell r="E221">
            <v>105.29710000000001</v>
          </cell>
          <cell r="F221">
            <v>158.91299999999998</v>
          </cell>
        </row>
        <row r="222">
          <cell r="A222" t="str">
            <v>120199</v>
          </cell>
          <cell r="B222">
            <v>10657.979700000002</v>
          </cell>
          <cell r="C222">
            <v>3175.8639000000003</v>
          </cell>
          <cell r="D222">
            <v>2199.1860000000001</v>
          </cell>
          <cell r="E222">
            <v>2405.8618000000001</v>
          </cell>
          <cell r="F222">
            <v>2877.0680000000007</v>
          </cell>
        </row>
        <row r="223">
          <cell r="A223" t="str">
            <v>130113*</v>
          </cell>
          <cell r="B223">
            <v>0.42299999999999999</v>
          </cell>
          <cell r="C223">
            <v>0.193</v>
          </cell>
          <cell r="D223">
            <v>0</v>
          </cell>
          <cell r="E223">
            <v>0.23</v>
          </cell>
          <cell r="F223">
            <v>0</v>
          </cell>
        </row>
        <row r="224">
          <cell r="A224" t="str">
            <v>130208*</v>
          </cell>
          <cell r="B224">
            <v>1.226</v>
          </cell>
          <cell r="C224">
            <v>0.35800000000000004</v>
          </cell>
          <cell r="D224">
            <v>0.23</v>
          </cell>
          <cell r="E224">
            <v>0.318</v>
          </cell>
          <cell r="F224">
            <v>0.32</v>
          </cell>
        </row>
        <row r="225">
          <cell r="A225" t="str">
            <v>130502*</v>
          </cell>
          <cell r="B225">
            <v>380.06820000000005</v>
          </cell>
          <cell r="C225">
            <v>0</v>
          </cell>
          <cell r="D225">
            <v>124.87</v>
          </cell>
          <cell r="E225">
            <v>121.9462</v>
          </cell>
          <cell r="F225">
            <v>133.25200000000001</v>
          </cell>
        </row>
        <row r="226">
          <cell r="A226" t="str">
            <v>130507*</v>
          </cell>
          <cell r="B226">
            <v>218.15</v>
          </cell>
          <cell r="C226">
            <v>0</v>
          </cell>
          <cell r="D226">
            <v>0</v>
          </cell>
          <cell r="E226">
            <v>111</v>
          </cell>
          <cell r="F226">
            <v>107.15</v>
          </cell>
        </row>
        <row r="227">
          <cell r="A227" t="str">
            <v>130508*</v>
          </cell>
          <cell r="B227">
            <v>1133.0899999999999</v>
          </cell>
          <cell r="C227">
            <v>819.43499999999995</v>
          </cell>
          <cell r="D227">
            <v>49.575000000000003</v>
          </cell>
          <cell r="E227">
            <v>215.04499999999999</v>
          </cell>
          <cell r="F227">
            <v>49.034999999999997</v>
          </cell>
        </row>
        <row r="228">
          <cell r="A228" t="str">
            <v>150101</v>
          </cell>
          <cell r="B228">
            <v>2940185.1528000003</v>
          </cell>
          <cell r="C228">
            <v>766802.35899999994</v>
          </cell>
          <cell r="D228">
            <v>759119.60140000016</v>
          </cell>
          <cell r="E228">
            <v>700167.38340000005</v>
          </cell>
          <cell r="F228">
            <v>714095.80900000001</v>
          </cell>
        </row>
        <row r="229">
          <cell r="A229" t="str">
            <v>150102</v>
          </cell>
          <cell r="B229">
            <v>366398.17749999999</v>
          </cell>
          <cell r="C229">
            <v>78457.683499999985</v>
          </cell>
          <cell r="D229">
            <v>83896.83630000001</v>
          </cell>
          <cell r="E229">
            <v>92579.549699999945</v>
          </cell>
          <cell r="F229">
            <v>111464.10800000002</v>
          </cell>
        </row>
        <row r="230">
          <cell r="A230" t="str">
            <v>150103</v>
          </cell>
          <cell r="B230">
            <v>173668.13959999999</v>
          </cell>
          <cell r="C230">
            <v>7860.4458000000004</v>
          </cell>
          <cell r="D230">
            <v>11297.129000000001</v>
          </cell>
          <cell r="E230">
            <v>11939.450800000001</v>
          </cell>
          <cell r="F230">
            <v>142571.11400000003</v>
          </cell>
        </row>
        <row r="231">
          <cell r="A231" t="str">
            <v>150104</v>
          </cell>
          <cell r="B231">
            <v>4198.9740000000002</v>
          </cell>
          <cell r="C231">
            <v>302.108</v>
          </cell>
          <cell r="D231">
            <v>331.59699999999998</v>
          </cell>
          <cell r="E231">
            <v>184.30200000000002</v>
          </cell>
          <cell r="F231">
            <v>3380.9670000000001</v>
          </cell>
        </row>
        <row r="232">
          <cell r="A232" t="str">
            <v>150105</v>
          </cell>
          <cell r="B232">
            <v>38574.494799999993</v>
          </cell>
          <cell r="C232">
            <v>7442.0891999999994</v>
          </cell>
          <cell r="D232">
            <v>9064.3343999999997</v>
          </cell>
          <cell r="E232">
            <v>10956.713199999998</v>
          </cell>
          <cell r="F232">
            <v>11111.358</v>
          </cell>
        </row>
        <row r="233">
          <cell r="A233" t="str">
            <v>150106</v>
          </cell>
          <cell r="B233">
            <v>141330.7665</v>
          </cell>
          <cell r="C233">
            <v>21523.140100000004</v>
          </cell>
          <cell r="D233">
            <v>33827.919900000001</v>
          </cell>
          <cell r="E233">
            <v>39985.868499999997</v>
          </cell>
          <cell r="F233">
            <v>45993.837999999996</v>
          </cell>
        </row>
        <row r="234">
          <cell r="A234" t="str">
            <v>150107</v>
          </cell>
          <cell r="B234">
            <v>89489.66</v>
          </cell>
          <cell r="C234">
            <v>11435.208000000001</v>
          </cell>
          <cell r="D234">
            <v>25622.946</v>
          </cell>
          <cell r="E234">
            <v>24380.973999999998</v>
          </cell>
          <cell r="F234">
            <v>28050.532000000003</v>
          </cell>
        </row>
        <row r="235">
          <cell r="A235" t="str">
            <v>150109</v>
          </cell>
          <cell r="B235">
            <v>37.819000000000003</v>
          </cell>
          <cell r="C235">
            <v>1.8</v>
          </cell>
          <cell r="D235">
            <v>1.7890000000000001</v>
          </cell>
          <cell r="E235">
            <v>7.64</v>
          </cell>
          <cell r="F235">
            <v>26.59</v>
          </cell>
        </row>
        <row r="236">
          <cell r="A236" t="str">
            <v>150110*</v>
          </cell>
          <cell r="B236">
            <v>6974.4293999999991</v>
          </cell>
          <cell r="C236">
            <v>722.93100000000004</v>
          </cell>
          <cell r="D236">
            <v>1504.3359999999998</v>
          </cell>
          <cell r="E236">
            <v>1994.6863999999998</v>
          </cell>
          <cell r="F236">
            <v>2752.4760000000006</v>
          </cell>
        </row>
        <row r="237">
          <cell r="A237" t="str">
            <v>150111*</v>
          </cell>
          <cell r="B237">
            <v>61.790399999999998</v>
          </cell>
          <cell r="C237">
            <v>7.3996000000000004</v>
          </cell>
          <cell r="D237">
            <v>10</v>
          </cell>
          <cell r="E237">
            <v>12.958800000000002</v>
          </cell>
          <cell r="F237">
            <v>31.431999999999999</v>
          </cell>
        </row>
        <row r="238">
          <cell r="A238" t="str">
            <v>150202*</v>
          </cell>
          <cell r="B238">
            <v>3171.5426000000002</v>
          </cell>
          <cell r="C238">
            <v>600</v>
          </cell>
          <cell r="D238">
            <v>600</v>
          </cell>
          <cell r="E238">
            <v>603.71259999999995</v>
          </cell>
          <cell r="F238">
            <v>1367.83</v>
          </cell>
        </row>
        <row r="239">
          <cell r="A239" t="str">
            <v>150203</v>
          </cell>
          <cell r="B239">
            <v>7478.8335999999999</v>
          </cell>
          <cell r="C239">
            <v>703.49369999999999</v>
          </cell>
          <cell r="D239">
            <v>1459.9923000000001</v>
          </cell>
          <cell r="E239">
            <v>2304.9735999999998</v>
          </cell>
          <cell r="F239">
            <v>3010.3740000000003</v>
          </cell>
        </row>
        <row r="240">
          <cell r="A240" t="str">
            <v>160103</v>
          </cell>
          <cell r="B240">
            <v>11965.066600000002</v>
          </cell>
          <cell r="C240">
            <v>67.723299999999995</v>
          </cell>
          <cell r="D240">
            <v>4531.9679999999998</v>
          </cell>
          <cell r="E240">
            <v>5322.8793000000005</v>
          </cell>
          <cell r="F240">
            <v>2042.4960000000001</v>
          </cell>
        </row>
        <row r="241">
          <cell r="A241" t="str">
            <v>160104*</v>
          </cell>
          <cell r="B241">
            <v>152754.67799999999</v>
          </cell>
          <cell r="C241">
            <v>38254.702000000005</v>
          </cell>
          <cell r="D241">
            <v>50792.941999999995</v>
          </cell>
          <cell r="E241">
            <v>31495.50499999999</v>
          </cell>
          <cell r="F241">
            <v>32211.528999999999</v>
          </cell>
        </row>
        <row r="242">
          <cell r="A242" t="str">
            <v>160106</v>
          </cell>
          <cell r="B242">
            <v>8364.8279999999995</v>
          </cell>
          <cell r="C242">
            <v>747.21699999999998</v>
          </cell>
          <cell r="D242">
            <v>1453.1489999999999</v>
          </cell>
          <cell r="E242">
            <v>3447.3469999999998</v>
          </cell>
          <cell r="F242">
            <v>2717.1149999999998</v>
          </cell>
        </row>
        <row r="243">
          <cell r="A243" t="str">
            <v>160107*</v>
          </cell>
          <cell r="B243">
            <v>1496.4753000000001</v>
          </cell>
          <cell r="C243">
            <v>290.99099999999999</v>
          </cell>
          <cell r="D243">
            <v>291.09699999999998</v>
          </cell>
          <cell r="E243">
            <v>299.27929999999998</v>
          </cell>
          <cell r="F243">
            <v>615.10799999999995</v>
          </cell>
        </row>
        <row r="244">
          <cell r="A244" t="str">
            <v>160111*</v>
          </cell>
          <cell r="B244">
            <v>2.6589</v>
          </cell>
          <cell r="C244">
            <v>1.4738999999999998</v>
          </cell>
          <cell r="D244">
            <v>0.59199999999999997</v>
          </cell>
          <cell r="E244">
            <v>0.42699999999999994</v>
          </cell>
          <cell r="F244">
            <v>0.16600000000000001</v>
          </cell>
        </row>
        <row r="245">
          <cell r="A245" t="str">
            <v>160112</v>
          </cell>
          <cell r="B245">
            <v>63.368599999999994</v>
          </cell>
          <cell r="C245">
            <v>22.569600000000001</v>
          </cell>
          <cell r="D245">
            <v>14.372</v>
          </cell>
          <cell r="E245">
            <v>16.439</v>
          </cell>
          <cell r="F245">
            <v>9.9879999999999995</v>
          </cell>
        </row>
        <row r="246">
          <cell r="A246" t="str">
            <v>160113*</v>
          </cell>
          <cell r="B246">
            <v>81.908699999999996</v>
          </cell>
          <cell r="C246">
            <v>14.6911</v>
          </cell>
          <cell r="D246">
            <v>13.878800000000002</v>
          </cell>
          <cell r="E246">
            <v>12.3148</v>
          </cell>
          <cell r="F246">
            <v>41.023999999999994</v>
          </cell>
        </row>
        <row r="247">
          <cell r="A247" t="str">
            <v>160114*</v>
          </cell>
          <cell r="B247">
            <v>247.5377</v>
          </cell>
          <cell r="C247">
            <v>65.297200000000004</v>
          </cell>
          <cell r="D247">
            <v>77.454099999999997</v>
          </cell>
          <cell r="E247">
            <v>31.430399999999999</v>
          </cell>
          <cell r="F247">
            <v>73.355999999999995</v>
          </cell>
        </row>
        <row r="248">
          <cell r="A248" t="str">
            <v>160115</v>
          </cell>
          <cell r="B248">
            <v>215.90639999999999</v>
          </cell>
          <cell r="C248">
            <v>31.090099999999996</v>
          </cell>
          <cell r="D248">
            <v>20</v>
          </cell>
          <cell r="E248">
            <v>48.130299999999998</v>
          </cell>
          <cell r="F248">
            <v>116.68600000000001</v>
          </cell>
        </row>
        <row r="249">
          <cell r="A249" t="str">
            <v>160116</v>
          </cell>
          <cell r="B249">
            <v>0.875</v>
          </cell>
          <cell r="C249">
            <v>0</v>
          </cell>
          <cell r="D249">
            <v>0.875</v>
          </cell>
          <cell r="E249">
            <v>0</v>
          </cell>
          <cell r="F249">
            <v>0</v>
          </cell>
        </row>
        <row r="250">
          <cell r="A250" t="str">
            <v>160117</v>
          </cell>
          <cell r="B250">
            <v>44355.802000000003</v>
          </cell>
          <cell r="C250">
            <v>10090.098999999998</v>
          </cell>
          <cell r="D250">
            <v>11212.798999999999</v>
          </cell>
          <cell r="E250">
            <v>11505.101999999999</v>
          </cell>
          <cell r="F250">
            <v>11547.802</v>
          </cell>
        </row>
        <row r="251">
          <cell r="A251" t="str">
            <v>160118</v>
          </cell>
          <cell r="B251">
            <v>1243.277</v>
          </cell>
          <cell r="C251">
            <v>166.33699999999996</v>
          </cell>
          <cell r="D251">
            <v>80.357000000000014</v>
          </cell>
          <cell r="E251">
            <v>256.28300000000002</v>
          </cell>
          <cell r="F251">
            <v>740.3</v>
          </cell>
        </row>
        <row r="252">
          <cell r="A252" t="str">
            <v>160119</v>
          </cell>
          <cell r="B252">
            <v>5754.4751999999999</v>
          </cell>
          <cell r="C252">
            <v>974.35039999999992</v>
          </cell>
          <cell r="D252">
            <v>825.30560000000003</v>
          </cell>
          <cell r="E252">
            <v>1406.5791999999999</v>
          </cell>
          <cell r="F252">
            <v>2548.2400000000002</v>
          </cell>
        </row>
        <row r="253">
          <cell r="A253" t="str">
            <v>160120</v>
          </cell>
          <cell r="B253">
            <v>444.21319999999997</v>
          </cell>
          <cell r="C253">
            <v>100</v>
          </cell>
          <cell r="D253">
            <v>127.68720000000002</v>
          </cell>
          <cell r="E253">
            <v>94.10199999999999</v>
          </cell>
          <cell r="F253">
            <v>122.42399999999999</v>
          </cell>
        </row>
        <row r="254">
          <cell r="A254" t="str">
            <v>160121*</v>
          </cell>
          <cell r="B254">
            <v>17.96</v>
          </cell>
          <cell r="C254">
            <v>1.7450000000000001</v>
          </cell>
          <cell r="D254">
            <v>5</v>
          </cell>
          <cell r="E254">
            <v>9.2650000000000006</v>
          </cell>
          <cell r="F254">
            <v>1.95</v>
          </cell>
        </row>
        <row r="255">
          <cell r="A255" t="str">
            <v>160122</v>
          </cell>
          <cell r="B255">
            <v>291.31669999999997</v>
          </cell>
          <cell r="C255">
            <v>63.304699999999997</v>
          </cell>
          <cell r="D255">
            <v>47.594999999999999</v>
          </cell>
          <cell r="E255">
            <v>39.891999999999996</v>
          </cell>
          <cell r="F255">
            <v>140.52500000000001</v>
          </cell>
        </row>
        <row r="256">
          <cell r="A256" t="str">
            <v>160199</v>
          </cell>
          <cell r="B256">
            <v>12670.464199999999</v>
          </cell>
          <cell r="C256">
            <v>5475.3810999999996</v>
          </cell>
          <cell r="D256">
            <v>3344.5672999999997</v>
          </cell>
          <cell r="E256">
            <v>2195.0958000000001</v>
          </cell>
          <cell r="F256">
            <v>1655.42</v>
          </cell>
        </row>
        <row r="257">
          <cell r="A257" t="str">
            <v>160211*</v>
          </cell>
          <cell r="B257">
            <v>663.67499999999995</v>
          </cell>
          <cell r="C257">
            <v>184.02300000000002</v>
          </cell>
          <cell r="D257">
            <v>436.78799999999995</v>
          </cell>
          <cell r="E257">
            <v>42.863999999999997</v>
          </cell>
          <cell r="F257">
            <v>0</v>
          </cell>
        </row>
        <row r="258">
          <cell r="A258" t="str">
            <v>160213*</v>
          </cell>
          <cell r="B258">
            <v>3304.4103999999998</v>
          </cell>
          <cell r="C258">
            <v>1073.0295999999998</v>
          </cell>
          <cell r="D258">
            <v>762.96130000000005</v>
          </cell>
          <cell r="E258">
            <v>841.8214999999999</v>
          </cell>
          <cell r="F258">
            <v>626.59800000000007</v>
          </cell>
        </row>
        <row r="259">
          <cell r="A259" t="str">
            <v>160214</v>
          </cell>
          <cell r="B259">
            <v>14798.548199999997</v>
          </cell>
          <cell r="C259">
            <v>1899.3546000000001</v>
          </cell>
          <cell r="D259">
            <v>2396.5488</v>
          </cell>
          <cell r="E259">
            <v>3499.9468000000006</v>
          </cell>
          <cell r="F259">
            <v>7002.6979999999994</v>
          </cell>
        </row>
        <row r="260">
          <cell r="A260" t="str">
            <v>160215*</v>
          </cell>
          <cell r="B260">
            <v>53.3645</v>
          </cell>
          <cell r="C260">
            <v>2.2290000000000001</v>
          </cell>
          <cell r="D260">
            <v>46.188999999999993</v>
          </cell>
          <cell r="E260">
            <v>3.3505000000000003</v>
          </cell>
          <cell r="F260">
            <v>1.5960000000000003</v>
          </cell>
        </row>
        <row r="261">
          <cell r="A261" t="str">
            <v>160216</v>
          </cell>
          <cell r="B261">
            <v>10009.011200000001</v>
          </cell>
          <cell r="C261">
            <v>779.48220000000003</v>
          </cell>
          <cell r="D261">
            <v>1182.346</v>
          </cell>
          <cell r="E261">
            <v>741.42900000000009</v>
          </cell>
          <cell r="F261">
            <v>7305.7539999999999</v>
          </cell>
        </row>
        <row r="262">
          <cell r="A262" t="str">
            <v>160303*</v>
          </cell>
          <cell r="B262">
            <v>16.398500000000002</v>
          </cell>
          <cell r="C262">
            <v>3.1289999999999996</v>
          </cell>
          <cell r="D262">
            <v>0.997</v>
          </cell>
          <cell r="E262">
            <v>0.86850000000000005</v>
          </cell>
          <cell r="F262">
            <v>11.404000000000002</v>
          </cell>
        </row>
        <row r="263">
          <cell r="A263" t="str">
            <v>160304</v>
          </cell>
          <cell r="B263">
            <v>19009.627400000001</v>
          </cell>
          <cell r="C263">
            <v>4164.8491000000004</v>
          </cell>
          <cell r="D263">
            <v>4569.8359999999993</v>
          </cell>
          <cell r="E263">
            <v>4498.9893000000002</v>
          </cell>
          <cell r="F263">
            <v>5775.9530000000004</v>
          </cell>
        </row>
        <row r="264">
          <cell r="A264" t="str">
            <v>160305*</v>
          </cell>
          <cell r="B264">
            <v>24.680999999999997</v>
          </cell>
          <cell r="C264">
            <v>1.6770000000000003</v>
          </cell>
          <cell r="D264">
            <v>5.5E-2</v>
          </cell>
          <cell r="E264">
            <v>8.093</v>
          </cell>
          <cell r="F264">
            <v>14.856</v>
          </cell>
        </row>
        <row r="265">
          <cell r="A265" t="str">
            <v>160306</v>
          </cell>
          <cell r="B265">
            <v>3032.9297999999999</v>
          </cell>
          <cell r="C265">
            <v>331.66039999999998</v>
          </cell>
          <cell r="D265">
            <v>415.69499999999999</v>
          </cell>
          <cell r="E265">
            <v>1152.2344000000001</v>
          </cell>
          <cell r="F265">
            <v>1133.3399999999999</v>
          </cell>
        </row>
        <row r="266">
          <cell r="A266" t="str">
            <v>160380</v>
          </cell>
          <cell r="B266">
            <v>50505.554199999999</v>
          </cell>
          <cell r="C266">
            <v>15642.579299999998</v>
          </cell>
          <cell r="D266">
            <v>11085.612499999999</v>
          </cell>
          <cell r="E266">
            <v>10128.211399999998</v>
          </cell>
          <cell r="F266">
            <v>13649.151000000002</v>
          </cell>
        </row>
        <row r="267">
          <cell r="A267" t="str">
            <v>160506*</v>
          </cell>
          <cell r="B267">
            <v>1.4000000000000002E-2</v>
          </cell>
          <cell r="C267">
            <v>0</v>
          </cell>
          <cell r="D267">
            <v>6.0000000000000001E-3</v>
          </cell>
          <cell r="E267">
            <v>5.0000000000000001E-3</v>
          </cell>
          <cell r="F267">
            <v>3.0000000000000001E-3</v>
          </cell>
        </row>
        <row r="268">
          <cell r="A268" t="str">
            <v>160509</v>
          </cell>
          <cell r="B268">
            <v>89.79610000000001</v>
          </cell>
          <cell r="C268">
            <v>17.240500000000001</v>
          </cell>
          <cell r="D268">
            <v>28.881900000000002</v>
          </cell>
          <cell r="E268">
            <v>18.7257</v>
          </cell>
          <cell r="F268">
            <v>24.948</v>
          </cell>
        </row>
        <row r="269">
          <cell r="A269" t="str">
            <v>160602*</v>
          </cell>
          <cell r="B269">
            <v>1.72</v>
          </cell>
          <cell r="C269">
            <v>0</v>
          </cell>
          <cell r="D269">
            <v>0</v>
          </cell>
          <cell r="E269">
            <v>1.72</v>
          </cell>
          <cell r="F269">
            <v>0</v>
          </cell>
        </row>
        <row r="270">
          <cell r="A270" t="str">
            <v>160604</v>
          </cell>
          <cell r="B270">
            <v>8.0000000000000002E-3</v>
          </cell>
          <cell r="C270">
            <v>8.0000000000000002E-3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160605</v>
          </cell>
          <cell r="B271">
            <v>0.11700000000000001</v>
          </cell>
          <cell r="C271">
            <v>0.11700000000000001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160709*</v>
          </cell>
          <cell r="B272">
            <v>16.180999999999997</v>
          </cell>
          <cell r="C272">
            <v>9.2409999999999997</v>
          </cell>
          <cell r="D272">
            <v>0</v>
          </cell>
          <cell r="E272">
            <v>0.75</v>
          </cell>
          <cell r="F272">
            <v>6.19</v>
          </cell>
        </row>
        <row r="273">
          <cell r="A273" t="str">
            <v>160799</v>
          </cell>
          <cell r="B273">
            <v>9.5000000000000001E-2</v>
          </cell>
          <cell r="C273">
            <v>0</v>
          </cell>
          <cell r="D273">
            <v>0</v>
          </cell>
          <cell r="E273">
            <v>0</v>
          </cell>
          <cell r="F273">
            <v>9.5000000000000001E-2</v>
          </cell>
        </row>
        <row r="274">
          <cell r="A274" t="str">
            <v>160801</v>
          </cell>
          <cell r="B274">
            <v>99.597399999999993</v>
          </cell>
          <cell r="C274">
            <v>15.566700000000001</v>
          </cell>
          <cell r="D274">
            <v>29.380500000000001</v>
          </cell>
          <cell r="E274">
            <v>28.154499999999999</v>
          </cell>
          <cell r="F274">
            <v>26.495700000000003</v>
          </cell>
        </row>
        <row r="275">
          <cell r="A275" t="str">
            <v>161001*</v>
          </cell>
          <cell r="B275">
            <v>152.43509999999998</v>
          </cell>
          <cell r="C275">
            <v>20.2</v>
          </cell>
          <cell r="D275">
            <v>22.09</v>
          </cell>
          <cell r="E275">
            <v>40.787100000000002</v>
          </cell>
          <cell r="F275">
            <v>69.358000000000004</v>
          </cell>
        </row>
        <row r="276">
          <cell r="A276" t="str">
            <v>161002</v>
          </cell>
          <cell r="B276">
            <v>122.31209999999999</v>
          </cell>
          <cell r="C276">
            <v>0</v>
          </cell>
          <cell r="D276">
            <v>0</v>
          </cell>
          <cell r="E276">
            <v>50.560100000000006</v>
          </cell>
          <cell r="F276">
            <v>71.751999999999995</v>
          </cell>
        </row>
        <row r="277">
          <cell r="A277" t="str">
            <v>161004</v>
          </cell>
          <cell r="B277">
            <v>7.6079999999999997</v>
          </cell>
          <cell r="C277">
            <v>0</v>
          </cell>
          <cell r="D277">
            <v>0</v>
          </cell>
          <cell r="E277">
            <v>0</v>
          </cell>
          <cell r="F277">
            <v>7.6079999999999997</v>
          </cell>
        </row>
        <row r="278">
          <cell r="A278" t="str">
            <v>161104</v>
          </cell>
          <cell r="B278">
            <v>10.3</v>
          </cell>
          <cell r="C278">
            <v>4.8</v>
          </cell>
          <cell r="D278">
            <v>2.7</v>
          </cell>
          <cell r="E278">
            <v>0</v>
          </cell>
          <cell r="F278">
            <v>2.8</v>
          </cell>
        </row>
        <row r="279">
          <cell r="A279" t="str">
            <v>168001</v>
          </cell>
          <cell r="B279">
            <v>413.38</v>
          </cell>
          <cell r="C279">
            <v>236.51400000000001</v>
          </cell>
          <cell r="D279">
            <v>66.287999999999997</v>
          </cell>
          <cell r="E279">
            <v>61.834000000000003</v>
          </cell>
          <cell r="F279">
            <v>48.744</v>
          </cell>
        </row>
        <row r="280">
          <cell r="A280" t="str">
            <v>168101*</v>
          </cell>
          <cell r="B280">
            <v>78.863</v>
          </cell>
          <cell r="C280">
            <v>0.1</v>
          </cell>
          <cell r="D280">
            <v>3.1970000000000001</v>
          </cell>
          <cell r="E280">
            <v>75.566000000000003</v>
          </cell>
          <cell r="F280">
            <v>0</v>
          </cell>
        </row>
        <row r="281">
          <cell r="A281" t="str">
            <v>168102</v>
          </cell>
          <cell r="B281">
            <v>34.86</v>
          </cell>
          <cell r="C281">
            <v>0</v>
          </cell>
          <cell r="D281">
            <v>0</v>
          </cell>
          <cell r="E281">
            <v>0</v>
          </cell>
          <cell r="F281">
            <v>34.86</v>
          </cell>
        </row>
        <row r="282">
          <cell r="A282" t="str">
            <v>168202</v>
          </cell>
          <cell r="B282">
            <v>6.4510000000000005</v>
          </cell>
          <cell r="C282">
            <v>2.75</v>
          </cell>
          <cell r="D282">
            <v>2.351</v>
          </cell>
          <cell r="E282">
            <v>1.35</v>
          </cell>
          <cell r="F282">
            <v>0</v>
          </cell>
        </row>
        <row r="283">
          <cell r="A283" t="str">
            <v>170101</v>
          </cell>
          <cell r="B283">
            <v>885628.29099999997</v>
          </cell>
          <cell r="C283">
            <v>358858.86900000001</v>
          </cell>
          <cell r="D283">
            <v>187359.37400000001</v>
          </cell>
          <cell r="E283">
            <v>169058.65899999999</v>
          </cell>
          <cell r="F283">
            <v>170351.389</v>
          </cell>
        </row>
        <row r="284">
          <cell r="A284" t="str">
            <v>170102</v>
          </cell>
          <cell r="B284">
            <v>100111.72900000001</v>
          </cell>
          <cell r="C284">
            <v>42345.824000000001</v>
          </cell>
          <cell r="D284">
            <v>12491.91</v>
          </cell>
          <cell r="E284">
            <v>18909.234</v>
          </cell>
          <cell r="F284">
            <v>26364.761000000002</v>
          </cell>
        </row>
        <row r="285">
          <cell r="A285" t="str">
            <v>170103</v>
          </cell>
          <cell r="B285">
            <v>4604.1623</v>
          </cell>
          <cell r="C285">
            <v>548.85429999999997</v>
          </cell>
          <cell r="D285">
            <v>516.38</v>
          </cell>
          <cell r="E285">
            <v>1325.7329999999999</v>
          </cell>
          <cell r="F285">
            <v>2213.1950000000002</v>
          </cell>
        </row>
        <row r="286">
          <cell r="A286" t="str">
            <v>170107</v>
          </cell>
          <cell r="B286">
            <v>270470.7574</v>
          </cell>
          <cell r="C286">
            <v>74801.353400000007</v>
          </cell>
          <cell r="D286">
            <v>66514.559999999998</v>
          </cell>
          <cell r="E286">
            <v>62060.562000000005</v>
          </cell>
          <cell r="F286">
            <v>67094.282000000007</v>
          </cell>
        </row>
        <row r="287">
          <cell r="A287" t="str">
            <v>170180</v>
          </cell>
          <cell r="B287">
            <v>606.28</v>
          </cell>
          <cell r="C287">
            <v>35.72</v>
          </cell>
          <cell r="D287">
            <v>427.16</v>
          </cell>
          <cell r="E287">
            <v>139.5</v>
          </cell>
          <cell r="F287">
            <v>3.9</v>
          </cell>
        </row>
        <row r="288">
          <cell r="A288" t="str">
            <v>170181</v>
          </cell>
          <cell r="B288">
            <v>100576.87219999998</v>
          </cell>
          <cell r="C288">
            <v>32946.052199999998</v>
          </cell>
          <cell r="D288">
            <v>26623.96</v>
          </cell>
          <cell r="E288">
            <v>13973.2</v>
          </cell>
          <cell r="F288">
            <v>27033.66</v>
          </cell>
        </row>
        <row r="289">
          <cell r="A289" t="str">
            <v>170182</v>
          </cell>
          <cell r="B289">
            <v>143549.42800000001</v>
          </cell>
          <cell r="C289">
            <v>4047.627</v>
          </cell>
          <cell r="D289">
            <v>4300.451</v>
          </cell>
          <cell r="E289">
            <v>134686.12</v>
          </cell>
          <cell r="F289">
            <v>515.23</v>
          </cell>
        </row>
        <row r="290">
          <cell r="A290" t="str">
            <v>170201</v>
          </cell>
          <cell r="B290">
            <v>778.24649999999997</v>
          </cell>
          <cell r="C290">
            <v>31.369500000000002</v>
          </cell>
          <cell r="D290">
            <v>295.68</v>
          </cell>
          <cell r="E290">
            <v>103.80500000000001</v>
          </cell>
          <cell r="F290">
            <v>347.392</v>
          </cell>
        </row>
        <row r="291">
          <cell r="A291" t="str">
            <v>170202</v>
          </cell>
          <cell r="B291">
            <v>225.57300000000004</v>
          </cell>
          <cell r="C291">
            <v>91.963000000000008</v>
          </cell>
          <cell r="D291">
            <v>53.192000000000007</v>
          </cell>
          <cell r="E291">
            <v>22.678000000000001</v>
          </cell>
          <cell r="F291">
            <v>57.74</v>
          </cell>
        </row>
        <row r="292">
          <cell r="A292" t="str">
            <v>170203</v>
          </cell>
          <cell r="B292">
            <v>4363.2296000000006</v>
          </cell>
          <cell r="C292">
            <v>1003.3722000000001</v>
          </cell>
          <cell r="D292">
            <v>769.00700000000006</v>
          </cell>
          <cell r="E292">
            <v>1675.7153999999998</v>
          </cell>
          <cell r="F292">
            <v>915.1350000000001</v>
          </cell>
        </row>
        <row r="293">
          <cell r="A293" t="str">
            <v>170204*</v>
          </cell>
          <cell r="B293">
            <v>1068.3699999999999</v>
          </cell>
          <cell r="C293">
            <v>175</v>
          </cell>
          <cell r="D293">
            <v>448.54</v>
          </cell>
          <cell r="E293">
            <v>215.95</v>
          </cell>
          <cell r="F293">
            <v>228.88</v>
          </cell>
        </row>
        <row r="294">
          <cell r="A294" t="str">
            <v>170301*</v>
          </cell>
          <cell r="B294">
            <v>889.25100000000009</v>
          </cell>
          <cell r="C294">
            <v>264.95</v>
          </cell>
          <cell r="D294">
            <v>209.8</v>
          </cell>
          <cell r="E294">
            <v>241.78800000000004</v>
          </cell>
          <cell r="F294">
            <v>172.71299999999999</v>
          </cell>
        </row>
        <row r="295">
          <cell r="A295" t="str">
            <v>170302</v>
          </cell>
          <cell r="B295">
            <v>51823.85</v>
          </cell>
          <cell r="C295">
            <v>16727.439999999999</v>
          </cell>
          <cell r="D295">
            <v>6507.9490000000005</v>
          </cell>
          <cell r="E295">
            <v>20672.819</v>
          </cell>
          <cell r="F295">
            <v>7915.6419999999998</v>
          </cell>
        </row>
        <row r="296">
          <cell r="A296" t="str">
            <v>170380</v>
          </cell>
          <cell r="B296">
            <v>1071.8289</v>
          </cell>
          <cell r="C296">
            <v>57.5779</v>
          </cell>
          <cell r="D296">
            <v>101.273</v>
          </cell>
          <cell r="E296">
            <v>262.93800000000005</v>
          </cell>
          <cell r="F296">
            <v>650.04</v>
          </cell>
        </row>
        <row r="297">
          <cell r="A297" t="str">
            <v>170401</v>
          </cell>
          <cell r="B297">
            <v>8370.7569999999996</v>
          </cell>
          <cell r="C297">
            <v>1508.1479999999999</v>
          </cell>
          <cell r="D297">
            <v>3041.5029999999997</v>
          </cell>
          <cell r="E297">
            <v>2868.7950000000001</v>
          </cell>
          <cell r="F297">
            <v>952.31100000000004</v>
          </cell>
        </row>
        <row r="298">
          <cell r="A298" t="str">
            <v>170402</v>
          </cell>
          <cell r="B298">
            <v>2912.4369999999999</v>
          </cell>
          <cell r="C298">
            <v>523.47700000000009</v>
          </cell>
          <cell r="D298">
            <v>627.952</v>
          </cell>
          <cell r="E298">
            <v>515.19000000000005</v>
          </cell>
          <cell r="F298">
            <v>1245.818</v>
          </cell>
        </row>
        <row r="299">
          <cell r="A299" t="str">
            <v>170403</v>
          </cell>
          <cell r="B299">
            <v>33.970999999999997</v>
          </cell>
          <cell r="C299">
            <v>18.432000000000002</v>
          </cell>
          <cell r="D299">
            <v>4.024</v>
          </cell>
          <cell r="E299">
            <v>6.6710000000000003</v>
          </cell>
          <cell r="F299">
            <v>4.8439999999999994</v>
          </cell>
        </row>
        <row r="300">
          <cell r="A300" t="str">
            <v>170404</v>
          </cell>
          <cell r="B300">
            <v>105.62499999999999</v>
          </cell>
          <cell r="C300">
            <v>22.51</v>
          </cell>
          <cell r="D300">
            <v>30.492999999999999</v>
          </cell>
          <cell r="E300">
            <v>27.298999999999999</v>
          </cell>
          <cell r="F300">
            <v>25.322999999999997</v>
          </cell>
        </row>
        <row r="301">
          <cell r="A301" t="str">
            <v>170405</v>
          </cell>
          <cell r="B301">
            <v>417355.05859999999</v>
          </cell>
          <cell r="C301">
            <v>105970.3216</v>
          </cell>
          <cell r="D301">
            <v>90034.446999999986</v>
          </cell>
          <cell r="E301">
            <v>93552.893000000011</v>
          </cell>
          <cell r="F301">
            <v>127797.39700000003</v>
          </cell>
        </row>
        <row r="302">
          <cell r="A302" t="str">
            <v>170406</v>
          </cell>
          <cell r="B302">
            <v>14.48</v>
          </cell>
          <cell r="C302">
            <v>3.4000000000000002E-2</v>
          </cell>
          <cell r="D302">
            <v>14.38</v>
          </cell>
          <cell r="E302">
            <v>0</v>
          </cell>
          <cell r="F302">
            <v>6.6000000000000003E-2</v>
          </cell>
        </row>
        <row r="303">
          <cell r="A303" t="str">
            <v>170407</v>
          </cell>
          <cell r="B303">
            <v>6392.5130000000008</v>
          </cell>
          <cell r="C303">
            <v>1739.7130000000002</v>
          </cell>
          <cell r="D303">
            <v>1220.5259999999998</v>
          </cell>
          <cell r="E303">
            <v>1720.74</v>
          </cell>
          <cell r="F303">
            <v>1711.5339999999999</v>
          </cell>
        </row>
        <row r="304">
          <cell r="A304" t="str">
            <v>170409*</v>
          </cell>
          <cell r="B304">
            <v>121.006</v>
          </cell>
          <cell r="C304">
            <v>68.47</v>
          </cell>
          <cell r="D304">
            <v>46.13</v>
          </cell>
          <cell r="E304">
            <v>4.2460000000000004</v>
          </cell>
          <cell r="F304">
            <v>2.16</v>
          </cell>
        </row>
        <row r="305">
          <cell r="A305" t="str">
            <v>170410*</v>
          </cell>
          <cell r="B305">
            <v>1.3</v>
          </cell>
          <cell r="C305">
            <v>0</v>
          </cell>
          <cell r="D305">
            <v>0</v>
          </cell>
          <cell r="E305">
            <v>0.6</v>
          </cell>
          <cell r="F305">
            <v>0.7</v>
          </cell>
        </row>
        <row r="306">
          <cell r="A306" t="str">
            <v>170411</v>
          </cell>
          <cell r="B306">
            <v>560.62700000000007</v>
          </cell>
          <cell r="C306">
            <v>89.781000000000006</v>
          </cell>
          <cell r="D306">
            <v>232.64000000000004</v>
          </cell>
          <cell r="E306">
            <v>164.22699999999998</v>
          </cell>
          <cell r="F306">
            <v>73.979000000000013</v>
          </cell>
        </row>
        <row r="307">
          <cell r="A307" t="str">
            <v>170503*</v>
          </cell>
          <cell r="B307">
            <v>762.87100000000009</v>
          </cell>
          <cell r="C307">
            <v>154.63999999999999</v>
          </cell>
          <cell r="D307">
            <v>162.44000000000003</v>
          </cell>
          <cell r="E307">
            <v>438.91</v>
          </cell>
          <cell r="F307">
            <v>6.8810000000000002</v>
          </cell>
        </row>
        <row r="308">
          <cell r="A308" t="str">
            <v>170504</v>
          </cell>
          <cell r="B308">
            <v>122568.11899999999</v>
          </cell>
          <cell r="C308">
            <v>19999.536</v>
          </cell>
          <cell r="D308">
            <v>24220.16</v>
          </cell>
          <cell r="E308">
            <v>29888.562999999998</v>
          </cell>
          <cell r="F308">
            <v>48459.86</v>
          </cell>
        </row>
        <row r="309">
          <cell r="A309" t="str">
            <v>170506</v>
          </cell>
          <cell r="B309">
            <v>74567.820000000007</v>
          </cell>
          <cell r="C309">
            <v>7000</v>
          </cell>
          <cell r="D309">
            <v>34161.46</v>
          </cell>
          <cell r="E309">
            <v>21002.11</v>
          </cell>
          <cell r="F309">
            <v>12404.25</v>
          </cell>
        </row>
        <row r="310">
          <cell r="A310" t="str">
            <v>170508</v>
          </cell>
          <cell r="B310">
            <v>1830.7288000000001</v>
          </cell>
          <cell r="C310">
            <v>0</v>
          </cell>
          <cell r="D310">
            <v>45.909599999999998</v>
          </cell>
          <cell r="E310">
            <v>1783.8192000000001</v>
          </cell>
          <cell r="F310">
            <v>1</v>
          </cell>
        </row>
        <row r="311">
          <cell r="A311" t="str">
            <v>170604</v>
          </cell>
          <cell r="B311">
            <v>3421.2909999999997</v>
          </cell>
          <cell r="C311">
            <v>800.24399999999991</v>
          </cell>
          <cell r="D311">
            <v>739.08819999999992</v>
          </cell>
          <cell r="E311">
            <v>1149.8598000000002</v>
          </cell>
          <cell r="F311">
            <v>732.09899999999993</v>
          </cell>
        </row>
        <row r="312">
          <cell r="A312" t="str">
            <v>170802</v>
          </cell>
          <cell r="B312">
            <v>9.25</v>
          </cell>
          <cell r="C312">
            <v>2.34</v>
          </cell>
          <cell r="D312">
            <v>2.1</v>
          </cell>
          <cell r="E312">
            <v>1.35</v>
          </cell>
          <cell r="F312">
            <v>3.46</v>
          </cell>
        </row>
        <row r="313">
          <cell r="A313" t="str">
            <v>170904</v>
          </cell>
          <cell r="B313">
            <v>66931.091</v>
          </cell>
          <cell r="C313">
            <v>15952.468999999999</v>
          </cell>
          <cell r="D313">
            <v>14455.671</v>
          </cell>
          <cell r="E313">
            <v>19820.589</v>
          </cell>
          <cell r="F313">
            <v>16702.362000000001</v>
          </cell>
        </row>
        <row r="314">
          <cell r="A314" t="str">
            <v>180101</v>
          </cell>
          <cell r="B314">
            <v>2.2539999999999996</v>
          </cell>
          <cell r="C314">
            <v>0.373</v>
          </cell>
          <cell r="D314">
            <v>0.63500000000000001</v>
          </cell>
          <cell r="E314">
            <v>0.879</v>
          </cell>
          <cell r="F314">
            <v>0.36700000000000005</v>
          </cell>
        </row>
        <row r="315">
          <cell r="A315" t="str">
            <v>180104</v>
          </cell>
          <cell r="B315">
            <v>622.72</v>
          </cell>
          <cell r="C315">
            <v>58.637000000000008</v>
          </cell>
          <cell r="D315">
            <v>191.8</v>
          </cell>
          <cell r="E315">
            <v>157.93</v>
          </cell>
          <cell r="F315">
            <v>214.35299999999998</v>
          </cell>
        </row>
        <row r="316">
          <cell r="A316" t="str">
            <v>180107</v>
          </cell>
          <cell r="B316">
            <v>1.8919999999999999</v>
          </cell>
          <cell r="C316">
            <v>1.4000000000000002E-2</v>
          </cell>
          <cell r="D316">
            <v>0.18099999999999997</v>
          </cell>
          <cell r="E316">
            <v>1.002</v>
          </cell>
          <cell r="F316">
            <v>0.69499999999999995</v>
          </cell>
        </row>
        <row r="317">
          <cell r="A317" t="str">
            <v>180109</v>
          </cell>
          <cell r="B317">
            <v>44.582000000000001</v>
          </cell>
          <cell r="C317">
            <v>6.5659999999999998</v>
          </cell>
          <cell r="D317">
            <v>17.765000000000001</v>
          </cell>
          <cell r="E317">
            <v>11.779000000000002</v>
          </cell>
          <cell r="F317">
            <v>8.4719999999999995</v>
          </cell>
        </row>
        <row r="318">
          <cell r="A318" t="str">
            <v>180181</v>
          </cell>
          <cell r="B318">
            <v>12.107999999999999</v>
          </cell>
          <cell r="C318">
            <v>0</v>
          </cell>
          <cell r="D318">
            <v>0</v>
          </cell>
          <cell r="E318">
            <v>0.92</v>
          </cell>
          <cell r="F318">
            <v>11.187999999999999</v>
          </cell>
        </row>
        <row r="319">
          <cell r="A319" t="str">
            <v>180201</v>
          </cell>
          <cell r="B319">
            <v>3.5000000000000003E-2</v>
          </cell>
          <cell r="C319">
            <v>5.0000000000000001E-3</v>
          </cell>
          <cell r="D319">
            <v>2.1000000000000001E-2</v>
          </cell>
          <cell r="E319">
            <v>6.0000000000000001E-3</v>
          </cell>
          <cell r="F319">
            <v>3.0000000000000001E-3</v>
          </cell>
        </row>
        <row r="320">
          <cell r="A320" t="str">
            <v>180203</v>
          </cell>
          <cell r="B320">
            <v>10.959000000000001</v>
          </cell>
          <cell r="C320">
            <v>0.48499999999999999</v>
          </cell>
          <cell r="D320">
            <v>3.89</v>
          </cell>
          <cell r="E320">
            <v>2.3340000000000001</v>
          </cell>
          <cell r="F320">
            <v>4.25</v>
          </cell>
        </row>
        <row r="321">
          <cell r="A321" t="str">
            <v>180206</v>
          </cell>
          <cell r="B321">
            <v>1.8000000000000002E-2</v>
          </cell>
          <cell r="C321">
            <v>0</v>
          </cell>
          <cell r="D321">
            <v>1E-3</v>
          </cell>
          <cell r="E321">
            <v>4.0000000000000001E-3</v>
          </cell>
          <cell r="F321">
            <v>1.3000000000000001E-2</v>
          </cell>
        </row>
        <row r="322">
          <cell r="A322" t="str">
            <v>180208</v>
          </cell>
          <cell r="B322">
            <v>0.48599999999999999</v>
          </cell>
          <cell r="C322">
            <v>0.33100000000000002</v>
          </cell>
          <cell r="D322">
            <v>8.9999999999999993E-3</v>
          </cell>
          <cell r="E322">
            <v>7.6999999999999999E-2</v>
          </cell>
          <cell r="F322">
            <v>6.9000000000000006E-2</v>
          </cell>
        </row>
        <row r="323">
          <cell r="A323" t="str">
            <v>190112</v>
          </cell>
          <cell r="B323">
            <v>47066.877300000007</v>
          </cell>
          <cell r="C323">
            <v>29.084299999999999</v>
          </cell>
          <cell r="D323">
            <v>4797.1559999999999</v>
          </cell>
          <cell r="E323">
            <v>17944.2</v>
          </cell>
          <cell r="F323">
            <v>24296.437000000002</v>
          </cell>
        </row>
        <row r="324">
          <cell r="A324" t="str">
            <v>190114</v>
          </cell>
          <cell r="B324">
            <v>604.70000000000005</v>
          </cell>
          <cell r="C324">
            <v>362.1</v>
          </cell>
          <cell r="D324">
            <v>242.6</v>
          </cell>
          <cell r="E324">
            <v>0</v>
          </cell>
          <cell r="F324">
            <v>0</v>
          </cell>
        </row>
        <row r="325">
          <cell r="A325" t="str">
            <v>190118</v>
          </cell>
          <cell r="B325">
            <v>27002.1</v>
          </cell>
          <cell r="C325">
            <v>0</v>
          </cell>
          <cell r="D325">
            <v>10291.75</v>
          </cell>
          <cell r="E325">
            <v>7586.17</v>
          </cell>
          <cell r="F325">
            <v>9124.18</v>
          </cell>
        </row>
        <row r="326">
          <cell r="A326" t="str">
            <v>190204*</v>
          </cell>
          <cell r="B326">
            <v>1.8480000000000001</v>
          </cell>
          <cell r="C326">
            <v>0</v>
          </cell>
          <cell r="D326">
            <v>0</v>
          </cell>
          <cell r="E326">
            <v>1.8480000000000001</v>
          </cell>
          <cell r="F326">
            <v>0</v>
          </cell>
        </row>
        <row r="327">
          <cell r="A327" t="str">
            <v>190206</v>
          </cell>
          <cell r="B327">
            <v>56.314000000000007</v>
          </cell>
          <cell r="C327">
            <v>0</v>
          </cell>
          <cell r="D327">
            <v>0</v>
          </cell>
          <cell r="E327">
            <v>6.23</v>
          </cell>
          <cell r="F327">
            <v>50.084000000000003</v>
          </cell>
        </row>
        <row r="328">
          <cell r="A328" t="str">
            <v>190299</v>
          </cell>
          <cell r="B328">
            <v>43675.34</v>
          </cell>
          <cell r="C328">
            <v>11164.5</v>
          </cell>
          <cell r="D328">
            <v>10162.9</v>
          </cell>
          <cell r="E328">
            <v>5211.2</v>
          </cell>
          <cell r="F328">
            <v>17136.740000000002</v>
          </cell>
        </row>
        <row r="329">
          <cell r="A329" t="str">
            <v>190307</v>
          </cell>
          <cell r="B329">
            <v>29.218000000000004</v>
          </cell>
          <cell r="C329">
            <v>0</v>
          </cell>
          <cell r="D329">
            <v>13.428000000000003</v>
          </cell>
          <cell r="E329">
            <v>13.26</v>
          </cell>
          <cell r="F329">
            <v>2.5299999999999998</v>
          </cell>
        </row>
        <row r="330">
          <cell r="A330" t="str">
            <v>190501</v>
          </cell>
          <cell r="B330">
            <v>18832.5</v>
          </cell>
          <cell r="C330">
            <v>0</v>
          </cell>
          <cell r="D330">
            <v>0</v>
          </cell>
          <cell r="E330">
            <v>0</v>
          </cell>
          <cell r="F330">
            <v>18832.5</v>
          </cell>
        </row>
        <row r="331">
          <cell r="A331" t="str">
            <v>190503</v>
          </cell>
          <cell r="B331">
            <v>201917.83</v>
          </cell>
          <cell r="C331">
            <v>48284.27</v>
          </cell>
          <cell r="D331">
            <v>59188.74</v>
          </cell>
          <cell r="E331">
            <v>48083.49</v>
          </cell>
          <cell r="F331">
            <v>46361.33</v>
          </cell>
        </row>
        <row r="332">
          <cell r="A332" t="str">
            <v>190599</v>
          </cell>
          <cell r="B332">
            <v>12284.24</v>
          </cell>
          <cell r="C332">
            <v>1098.1199999999999</v>
          </cell>
          <cell r="D332">
            <v>0</v>
          </cell>
          <cell r="E332">
            <v>0</v>
          </cell>
          <cell r="F332">
            <v>11186.12</v>
          </cell>
        </row>
        <row r="333">
          <cell r="A333" t="str">
            <v>190604</v>
          </cell>
          <cell r="B333">
            <v>9015.9600000000009</v>
          </cell>
          <cell r="C333">
            <v>685.68</v>
          </cell>
          <cell r="D333">
            <v>0</v>
          </cell>
          <cell r="E333">
            <v>0</v>
          </cell>
          <cell r="F333">
            <v>8330.2800000000007</v>
          </cell>
        </row>
        <row r="334">
          <cell r="A334" t="str">
            <v>190801</v>
          </cell>
          <cell r="B334">
            <v>11532.154300000002</v>
          </cell>
          <cell r="C334">
            <v>2085.4953</v>
          </cell>
          <cell r="D334">
            <v>2355.2509999999997</v>
          </cell>
          <cell r="E334">
            <v>3808.489</v>
          </cell>
          <cell r="F334">
            <v>3282.9190000000003</v>
          </cell>
        </row>
        <row r="335">
          <cell r="A335" t="str">
            <v>190802</v>
          </cell>
          <cell r="B335">
            <v>11211.777700000001</v>
          </cell>
          <cell r="C335">
            <v>808.86969999999997</v>
          </cell>
          <cell r="D335">
            <v>2499.1320000000001</v>
          </cell>
          <cell r="E335">
            <v>3173.34</v>
          </cell>
          <cell r="F335">
            <v>4730.4359999999997</v>
          </cell>
        </row>
        <row r="336">
          <cell r="A336" t="str">
            <v>190805</v>
          </cell>
          <cell r="B336">
            <v>70542.190999999992</v>
          </cell>
          <cell r="C336">
            <v>10343.93</v>
          </cell>
          <cell r="D336">
            <v>13020.44</v>
          </cell>
          <cell r="E336">
            <v>15082.761</v>
          </cell>
          <cell r="F336">
            <v>32095.06</v>
          </cell>
        </row>
        <row r="337">
          <cell r="A337" t="str">
            <v>190809</v>
          </cell>
          <cell r="B337">
            <v>423.721</v>
          </cell>
          <cell r="C337">
            <v>5.51</v>
          </cell>
          <cell r="D337">
            <v>89.921000000000006</v>
          </cell>
          <cell r="E337">
            <v>149.63</v>
          </cell>
          <cell r="F337">
            <v>178.66</v>
          </cell>
        </row>
        <row r="338">
          <cell r="A338" t="str">
            <v>190812</v>
          </cell>
          <cell r="B338">
            <v>2393.7800000000002</v>
          </cell>
          <cell r="C338">
            <v>183.1</v>
          </cell>
          <cell r="D338">
            <v>148.30000000000001</v>
          </cell>
          <cell r="E338">
            <v>823.74</v>
          </cell>
          <cell r="F338">
            <v>1238.6400000000001</v>
          </cell>
        </row>
        <row r="339">
          <cell r="A339" t="str">
            <v>190814</v>
          </cell>
          <cell r="B339">
            <v>4801.8595999999998</v>
          </cell>
          <cell r="C339">
            <v>270.81559999999996</v>
          </cell>
          <cell r="D339">
            <v>638.68899999999996</v>
          </cell>
          <cell r="E339">
            <v>2948.3989999999994</v>
          </cell>
          <cell r="F339">
            <v>943.95600000000002</v>
          </cell>
        </row>
        <row r="340">
          <cell r="A340" t="str">
            <v>190899</v>
          </cell>
          <cell r="B340">
            <v>5.6079999999999997</v>
          </cell>
          <cell r="C340">
            <v>8.7999999999999995E-2</v>
          </cell>
          <cell r="D340">
            <v>0</v>
          </cell>
          <cell r="E340">
            <v>0</v>
          </cell>
          <cell r="F340">
            <v>5.52</v>
          </cell>
        </row>
        <row r="341">
          <cell r="A341" t="str">
            <v>190901</v>
          </cell>
          <cell r="B341">
            <v>49.655000000000001</v>
          </cell>
          <cell r="C341">
            <v>8.5000000000000006E-2</v>
          </cell>
          <cell r="D341">
            <v>0</v>
          </cell>
          <cell r="E341">
            <v>7.27</v>
          </cell>
          <cell r="F341">
            <v>42.3</v>
          </cell>
        </row>
        <row r="342">
          <cell r="A342" t="str">
            <v>190902</v>
          </cell>
          <cell r="B342">
            <v>3334.47</v>
          </cell>
          <cell r="C342">
            <v>754.25</v>
          </cell>
          <cell r="D342">
            <v>753.19</v>
          </cell>
          <cell r="E342">
            <v>875.77</v>
          </cell>
          <cell r="F342">
            <v>951.26</v>
          </cell>
        </row>
        <row r="343">
          <cell r="A343" t="str">
            <v>190903</v>
          </cell>
          <cell r="B343">
            <v>684.98</v>
          </cell>
          <cell r="C343">
            <v>42.16</v>
          </cell>
          <cell r="D343">
            <v>11.18</v>
          </cell>
          <cell r="E343">
            <v>631.64</v>
          </cell>
          <cell r="F343">
            <v>0</v>
          </cell>
        </row>
        <row r="344">
          <cell r="A344" t="str">
            <v>190904</v>
          </cell>
          <cell r="B344">
            <v>12.92</v>
          </cell>
          <cell r="C344">
            <v>0.26</v>
          </cell>
          <cell r="D344">
            <v>6.98</v>
          </cell>
          <cell r="E344">
            <v>5.44</v>
          </cell>
          <cell r="F344">
            <v>0.24</v>
          </cell>
        </row>
        <row r="345">
          <cell r="A345" t="str">
            <v>190905</v>
          </cell>
          <cell r="B345">
            <v>23.539999999999996</v>
          </cell>
          <cell r="C345">
            <v>0.26200000000000001</v>
          </cell>
          <cell r="D345">
            <v>0.27800000000000002</v>
          </cell>
          <cell r="E345">
            <v>20.778999999999996</v>
          </cell>
          <cell r="F345">
            <v>2.2210000000000001</v>
          </cell>
        </row>
        <row r="346">
          <cell r="A346" t="str">
            <v>190999</v>
          </cell>
          <cell r="B346">
            <v>33.349000000000004</v>
          </cell>
          <cell r="C346">
            <v>1.18</v>
          </cell>
          <cell r="D346">
            <v>3.56</v>
          </cell>
          <cell r="E346">
            <v>28.539000000000001</v>
          </cell>
          <cell r="F346">
            <v>7.0000000000000007E-2</v>
          </cell>
        </row>
        <row r="347">
          <cell r="A347" t="str">
            <v>191001</v>
          </cell>
          <cell r="B347">
            <v>737.13100000000009</v>
          </cell>
          <cell r="C347">
            <v>171.179</v>
          </cell>
          <cell r="D347">
            <v>50.396999999999998</v>
          </cell>
          <cell r="E347">
            <v>24.7</v>
          </cell>
          <cell r="F347">
            <v>490.85500000000002</v>
          </cell>
        </row>
        <row r="348">
          <cell r="A348" t="str">
            <v>191002</v>
          </cell>
          <cell r="B348">
            <v>178.24700000000001</v>
          </cell>
          <cell r="C348">
            <v>0</v>
          </cell>
          <cell r="D348">
            <v>0</v>
          </cell>
          <cell r="E348">
            <v>0.2</v>
          </cell>
          <cell r="F348">
            <v>178.047</v>
          </cell>
        </row>
        <row r="349">
          <cell r="A349" t="str">
            <v>191201</v>
          </cell>
          <cell r="B349">
            <v>278046.64509999997</v>
          </cell>
          <cell r="C349">
            <v>53612.621100000004</v>
          </cell>
          <cell r="D349">
            <v>67554.245999999999</v>
          </cell>
          <cell r="E349">
            <v>67086.98</v>
          </cell>
          <cell r="F349">
            <v>89792.797999999966</v>
          </cell>
        </row>
        <row r="350">
          <cell r="A350" t="str">
            <v>191202</v>
          </cell>
          <cell r="B350">
            <v>32204.853999999999</v>
          </cell>
          <cell r="C350">
            <v>1070.7239999999999</v>
          </cell>
          <cell r="D350">
            <v>6159.2589999999991</v>
          </cell>
          <cell r="E350">
            <v>12676.851000000001</v>
          </cell>
          <cell r="F350">
            <v>12298.02</v>
          </cell>
        </row>
        <row r="351">
          <cell r="A351" t="str">
            <v>191203</v>
          </cell>
          <cell r="B351">
            <v>3413.3310000000001</v>
          </cell>
          <cell r="C351">
            <v>411.56599999999997</v>
          </cell>
          <cell r="D351">
            <v>1320.9160000000002</v>
          </cell>
          <cell r="E351">
            <v>586.58100000000002</v>
          </cell>
          <cell r="F351">
            <v>1094.268</v>
          </cell>
        </row>
        <row r="352">
          <cell r="A352" t="str">
            <v>191204</v>
          </cell>
          <cell r="B352">
            <v>86812.191000000021</v>
          </cell>
          <cell r="C352">
            <v>5714.2270000000008</v>
          </cell>
          <cell r="D352">
            <v>9663.2529999999988</v>
          </cell>
          <cell r="E352">
            <v>27502.901000000005</v>
          </cell>
          <cell r="F352">
            <v>43931.81</v>
          </cell>
        </row>
        <row r="353">
          <cell r="A353" t="str">
            <v>191207</v>
          </cell>
          <cell r="B353">
            <v>781.76499999999999</v>
          </cell>
          <cell r="C353">
            <v>11.21</v>
          </cell>
          <cell r="D353">
            <v>295.32</v>
          </cell>
          <cell r="E353">
            <v>251.65200000000002</v>
          </cell>
          <cell r="F353">
            <v>223.583</v>
          </cell>
        </row>
        <row r="354">
          <cell r="A354" t="str">
            <v>191208</v>
          </cell>
          <cell r="B354">
            <v>2385.4935000000005</v>
          </cell>
          <cell r="C354">
            <v>196.84049999999999</v>
          </cell>
          <cell r="D354">
            <v>592.90000000000009</v>
          </cell>
          <cell r="E354">
            <v>1177.4980000000003</v>
          </cell>
          <cell r="F354">
            <v>418.255</v>
          </cell>
        </row>
        <row r="355">
          <cell r="A355" t="str">
            <v>191209</v>
          </cell>
          <cell r="B355">
            <v>140431.747</v>
          </cell>
          <cell r="C355">
            <v>37109.091</v>
          </cell>
          <cell r="D355">
            <v>29070.82</v>
          </cell>
          <cell r="E355">
            <v>23584.226000000002</v>
          </cell>
          <cell r="F355">
            <v>50667.61</v>
          </cell>
        </row>
        <row r="356">
          <cell r="A356" t="str">
            <v>191210</v>
          </cell>
          <cell r="B356">
            <v>986876.75</v>
          </cell>
          <cell r="C356">
            <v>227104.41</v>
          </cell>
          <cell r="D356">
            <v>252935.07</v>
          </cell>
          <cell r="E356">
            <v>247338.1</v>
          </cell>
          <cell r="F356">
            <v>259499.17</v>
          </cell>
        </row>
        <row r="357">
          <cell r="A357" t="str">
            <v>191211*</v>
          </cell>
          <cell r="B357">
            <v>14.07</v>
          </cell>
          <cell r="C357">
            <v>6.92</v>
          </cell>
          <cell r="D357">
            <v>7.15</v>
          </cell>
          <cell r="E357">
            <v>0</v>
          </cell>
          <cell r="F357">
            <v>0</v>
          </cell>
        </row>
        <row r="358">
          <cell r="A358" t="str">
            <v>191212</v>
          </cell>
          <cell r="B358">
            <v>1251275.953</v>
          </cell>
          <cell r="C358">
            <v>291098.21500000003</v>
          </cell>
          <cell r="D358">
            <v>340651.01299999998</v>
          </cell>
          <cell r="E358">
            <v>301576.07799999998</v>
          </cell>
          <cell r="F358">
            <v>317950.647</v>
          </cell>
        </row>
        <row r="359">
          <cell r="A359" t="str">
            <v>198001</v>
          </cell>
          <cell r="B359">
            <v>12.14</v>
          </cell>
          <cell r="C359">
            <v>3.61</v>
          </cell>
          <cell r="D359">
            <v>2.8290000000000002</v>
          </cell>
          <cell r="E359">
            <v>3.1680000000000001</v>
          </cell>
          <cell r="F359">
            <v>2.5329999999999999</v>
          </cell>
        </row>
        <row r="360">
          <cell r="A360" t="str">
            <v>200101</v>
          </cell>
          <cell r="B360">
            <v>317230.28899999999</v>
          </cell>
          <cell r="C360">
            <v>72572.917999999991</v>
          </cell>
          <cell r="D360">
            <v>90716.113000000012</v>
          </cell>
          <cell r="E360">
            <v>75498.061000000002</v>
          </cell>
          <cell r="F360">
            <v>78443.197</v>
          </cell>
        </row>
        <row r="361">
          <cell r="A361" t="str">
            <v>200102</v>
          </cell>
          <cell r="B361">
            <v>6332.6810000000005</v>
          </cell>
          <cell r="C361">
            <v>1642.83</v>
          </cell>
          <cell r="D361">
            <v>1659.4289999999999</v>
          </cell>
          <cell r="E361">
            <v>1572.4089999999999</v>
          </cell>
          <cell r="F361">
            <v>1458.0129999999999</v>
          </cell>
        </row>
        <row r="362">
          <cell r="A362" t="str">
            <v>200108</v>
          </cell>
          <cell r="B362">
            <v>104140.12</v>
          </cell>
          <cell r="C362">
            <v>20282.425999999999</v>
          </cell>
          <cell r="D362">
            <v>19811.516</v>
          </cell>
          <cell r="E362">
            <v>22775.172999999999</v>
          </cell>
          <cell r="F362">
            <v>41271.004999999997</v>
          </cell>
        </row>
        <row r="363">
          <cell r="A363" t="str">
            <v>200110</v>
          </cell>
          <cell r="B363">
            <v>284.274</v>
          </cell>
          <cell r="C363">
            <v>93.653999999999996</v>
          </cell>
          <cell r="D363">
            <v>42.78</v>
          </cell>
          <cell r="E363">
            <v>69.400000000000006</v>
          </cell>
          <cell r="F363">
            <v>78.44</v>
          </cell>
        </row>
        <row r="364">
          <cell r="A364" t="str">
            <v>200111</v>
          </cell>
          <cell r="B364">
            <v>164.99599999999998</v>
          </cell>
          <cell r="C364">
            <v>37.44</v>
          </cell>
          <cell r="D364">
            <v>55.926000000000002</v>
          </cell>
          <cell r="E364">
            <v>44.44</v>
          </cell>
          <cell r="F364">
            <v>27.19</v>
          </cell>
        </row>
        <row r="365">
          <cell r="A365" t="str">
            <v>200121*</v>
          </cell>
          <cell r="B365">
            <v>478.483</v>
          </cell>
          <cell r="C365">
            <v>115.178</v>
          </cell>
          <cell r="D365">
            <v>49.318000000000005</v>
          </cell>
          <cell r="E365">
            <v>109.087</v>
          </cell>
          <cell r="F365">
            <v>204.9</v>
          </cell>
        </row>
        <row r="366">
          <cell r="A366" t="str">
            <v>200123*</v>
          </cell>
          <cell r="B366">
            <v>705.02399999999989</v>
          </cell>
          <cell r="C366">
            <v>158.79399999999998</v>
          </cell>
          <cell r="D366">
            <v>224.23</v>
          </cell>
          <cell r="E366">
            <v>322</v>
          </cell>
          <cell r="F366">
            <v>0</v>
          </cell>
        </row>
        <row r="367">
          <cell r="A367" t="str">
            <v>200125</v>
          </cell>
          <cell r="B367">
            <v>3.4485000000000001</v>
          </cell>
          <cell r="C367">
            <v>0.24249999999999999</v>
          </cell>
          <cell r="D367">
            <v>1.68</v>
          </cell>
          <cell r="E367">
            <v>0.41499999999999998</v>
          </cell>
          <cell r="F367">
            <v>1.111</v>
          </cell>
        </row>
        <row r="368">
          <cell r="A368" t="str">
            <v>200126*</v>
          </cell>
          <cell r="B368">
            <v>5.1210000000000004</v>
          </cell>
          <cell r="C368">
            <v>0.04</v>
          </cell>
          <cell r="D368">
            <v>0.69</v>
          </cell>
          <cell r="E368">
            <v>0.79</v>
          </cell>
          <cell r="F368">
            <v>3.6010000000000004</v>
          </cell>
        </row>
        <row r="369">
          <cell r="A369" t="str">
            <v>200128</v>
          </cell>
          <cell r="B369">
            <v>51.479099999999995</v>
          </cell>
          <cell r="C369">
            <v>10.35</v>
          </cell>
          <cell r="D369">
            <v>12.518000000000002</v>
          </cell>
          <cell r="E369">
            <v>15.335100000000001</v>
          </cell>
          <cell r="F369">
            <v>13.276</v>
          </cell>
        </row>
        <row r="370">
          <cell r="A370" t="str">
            <v>200130</v>
          </cell>
          <cell r="B370">
            <v>0.16399999999999998</v>
          </cell>
          <cell r="C370">
            <v>0</v>
          </cell>
          <cell r="D370">
            <v>0.02</v>
          </cell>
          <cell r="E370">
            <v>0.14000000000000001</v>
          </cell>
          <cell r="F370">
            <v>4.0000000000000001E-3</v>
          </cell>
        </row>
        <row r="371">
          <cell r="A371" t="str">
            <v>200132</v>
          </cell>
          <cell r="B371">
            <v>279.32449999999994</v>
          </cell>
          <cell r="C371">
            <v>40.329799999999999</v>
          </cell>
          <cell r="D371">
            <v>56.808700000000002</v>
          </cell>
          <cell r="E371">
            <v>78.343000000000004</v>
          </cell>
          <cell r="F371">
            <v>103.84300000000002</v>
          </cell>
        </row>
        <row r="372">
          <cell r="A372" t="str">
            <v>200133*</v>
          </cell>
          <cell r="B372">
            <v>0.3</v>
          </cell>
          <cell r="C372">
            <v>0</v>
          </cell>
          <cell r="D372">
            <v>0</v>
          </cell>
          <cell r="E372">
            <v>0.3</v>
          </cell>
          <cell r="F372">
            <v>0</v>
          </cell>
        </row>
        <row r="373">
          <cell r="A373" t="str">
            <v>200135*</v>
          </cell>
          <cell r="B373">
            <v>1863.4570000000001</v>
          </cell>
          <cell r="C373">
            <v>457.07900000000001</v>
          </cell>
          <cell r="D373">
            <v>632.5139999999999</v>
          </cell>
          <cell r="E373">
            <v>431.01700000000005</v>
          </cell>
          <cell r="F373">
            <v>342.84700000000004</v>
          </cell>
        </row>
        <row r="374">
          <cell r="A374" t="str">
            <v>200136</v>
          </cell>
          <cell r="B374">
            <v>33238.907600000006</v>
          </cell>
          <cell r="C374">
            <v>809.44560000000001</v>
          </cell>
          <cell r="D374">
            <v>5546.085</v>
          </cell>
          <cell r="E374">
            <v>11189.882000000001</v>
          </cell>
          <cell r="F374">
            <v>15693.495000000001</v>
          </cell>
        </row>
        <row r="375">
          <cell r="A375" t="str">
            <v>200138</v>
          </cell>
          <cell r="B375">
            <v>84.632000000000005</v>
          </cell>
          <cell r="C375">
            <v>2.8</v>
          </cell>
          <cell r="D375">
            <v>2.1</v>
          </cell>
          <cell r="E375">
            <v>2.5649999999999999</v>
          </cell>
          <cell r="F375">
            <v>77.167000000000002</v>
          </cell>
        </row>
        <row r="376">
          <cell r="A376" t="str">
            <v>200139</v>
          </cell>
          <cell r="B376">
            <v>14685.311000000002</v>
          </cell>
          <cell r="C376">
            <v>3080.4129999999991</v>
          </cell>
          <cell r="D376">
            <v>3329.7820000000002</v>
          </cell>
          <cell r="E376">
            <v>3903.3669999999997</v>
          </cell>
          <cell r="F376">
            <v>4371.7489999999998</v>
          </cell>
        </row>
        <row r="377">
          <cell r="A377" t="str">
            <v>200140</v>
          </cell>
          <cell r="B377">
            <v>610.11800000000005</v>
          </cell>
          <cell r="C377">
            <v>125.904</v>
          </cell>
          <cell r="D377">
            <v>281.14500000000004</v>
          </cell>
          <cell r="E377">
            <v>69.606999999999999</v>
          </cell>
          <cell r="F377">
            <v>133.46200000000002</v>
          </cell>
        </row>
        <row r="378">
          <cell r="A378" t="str">
            <v>200180</v>
          </cell>
          <cell r="B378">
            <v>2.5000000000000001E-2</v>
          </cell>
          <cell r="C378">
            <v>0</v>
          </cell>
          <cell r="D378">
            <v>2.5000000000000001E-2</v>
          </cell>
          <cell r="E378">
            <v>0</v>
          </cell>
          <cell r="F378">
            <v>0</v>
          </cell>
        </row>
        <row r="379">
          <cell r="A379" t="str">
            <v>200199</v>
          </cell>
          <cell r="B379">
            <v>34190.315999999999</v>
          </cell>
          <cell r="C379">
            <v>4464.42</v>
          </cell>
          <cell r="D379">
            <v>8156.54</v>
          </cell>
          <cell r="E379">
            <v>10113.815999999999</v>
          </cell>
          <cell r="F379">
            <v>11455.54</v>
          </cell>
        </row>
        <row r="380">
          <cell r="A380" t="str">
            <v>200201</v>
          </cell>
          <cell r="B380">
            <v>196071.72600000002</v>
          </cell>
          <cell r="C380">
            <v>37173.949000000001</v>
          </cell>
          <cell r="D380">
            <v>49789.746999999996</v>
          </cell>
          <cell r="E380">
            <v>53356.814000000006</v>
          </cell>
          <cell r="F380">
            <v>55751.215999999993</v>
          </cell>
        </row>
        <row r="381">
          <cell r="A381" t="str">
            <v>200202</v>
          </cell>
          <cell r="B381">
            <v>12921.94</v>
          </cell>
          <cell r="C381">
            <v>3224.92</v>
          </cell>
          <cell r="D381">
            <v>2317.4499999999998</v>
          </cell>
          <cell r="E381">
            <v>1612.97</v>
          </cell>
          <cell r="F381">
            <v>5766.6</v>
          </cell>
        </row>
        <row r="382">
          <cell r="A382" t="str">
            <v>200203</v>
          </cell>
          <cell r="B382">
            <v>4302.3999999999996</v>
          </cell>
          <cell r="C382">
            <v>0</v>
          </cell>
          <cell r="D382">
            <v>1328.3</v>
          </cell>
          <cell r="E382">
            <v>1483.14</v>
          </cell>
          <cell r="F382">
            <v>1490.96</v>
          </cell>
        </row>
        <row r="383">
          <cell r="A383" t="str">
            <v>200301</v>
          </cell>
          <cell r="B383">
            <v>1826957.051</v>
          </cell>
          <cell r="C383">
            <v>436517.10200000001</v>
          </cell>
          <cell r="D383">
            <v>467949.57</v>
          </cell>
          <cell r="E383">
            <v>456992.24</v>
          </cell>
          <cell r="F383">
            <v>465498.13899999997</v>
          </cell>
        </row>
        <row r="384">
          <cell r="A384" t="str">
            <v>200302</v>
          </cell>
          <cell r="B384">
            <v>3538.31</v>
          </cell>
          <cell r="C384">
            <v>1048.55</v>
          </cell>
          <cell r="D384">
            <v>972.38</v>
          </cell>
          <cell r="E384">
            <v>739.08</v>
          </cell>
          <cell r="F384">
            <v>778.3</v>
          </cell>
        </row>
        <row r="385">
          <cell r="A385" t="str">
            <v>200303</v>
          </cell>
          <cell r="B385">
            <v>28586.356</v>
          </cell>
          <cell r="C385">
            <v>7245.1090000000004</v>
          </cell>
          <cell r="D385">
            <v>6881.2530000000006</v>
          </cell>
          <cell r="E385">
            <v>8068.9580000000005</v>
          </cell>
          <cell r="F385">
            <v>6391.0360000000001</v>
          </cell>
        </row>
        <row r="386">
          <cell r="A386" t="str">
            <v>200304</v>
          </cell>
          <cell r="B386">
            <v>141.69999999999999</v>
          </cell>
          <cell r="C386">
            <v>97.7</v>
          </cell>
          <cell r="D386">
            <v>0</v>
          </cell>
          <cell r="E386">
            <v>0</v>
          </cell>
          <cell r="F386">
            <v>44</v>
          </cell>
        </row>
        <row r="387">
          <cell r="A387" t="str">
            <v>200306</v>
          </cell>
          <cell r="B387">
            <v>1096.08</v>
          </cell>
          <cell r="C387">
            <v>447.66</v>
          </cell>
          <cell r="D387">
            <v>0</v>
          </cell>
          <cell r="E387">
            <v>100</v>
          </cell>
          <cell r="F387">
            <v>548.41999999999996</v>
          </cell>
        </row>
        <row r="388">
          <cell r="A388" t="str">
            <v>200307</v>
          </cell>
          <cell r="B388">
            <v>56334.029000000002</v>
          </cell>
          <cell r="C388">
            <v>9257.7530000000006</v>
          </cell>
          <cell r="D388">
            <v>12013.433999999999</v>
          </cell>
          <cell r="E388">
            <v>15010.301000000001</v>
          </cell>
          <cell r="F388">
            <v>20052.540999999997</v>
          </cell>
        </row>
        <row r="389">
          <cell r="A389" t="str">
            <v>200399</v>
          </cell>
          <cell r="B389">
            <v>10322.450000000001</v>
          </cell>
          <cell r="C389">
            <v>2130.94</v>
          </cell>
          <cell r="D389">
            <v>2821.1</v>
          </cell>
          <cell r="E389">
            <v>3000.78</v>
          </cell>
          <cell r="F389">
            <v>2369.63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OK"/>
      <sheetName val="zastępcze"/>
      <sheetName val="składowiska"/>
      <sheetName val="Regiony"/>
      <sheetName val="Powiaty"/>
      <sheetName val="Legenda"/>
      <sheetName val="Zest region"/>
      <sheetName val="Gminy"/>
      <sheetName val="prog odpady"/>
      <sheetName val="odzysk"/>
      <sheetName val="ZESTAWI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Nazwa gminy</v>
          </cell>
          <cell r="B6" t="str">
            <v>GM_ID</v>
          </cell>
          <cell r="C6" t="str">
            <v>Typ</v>
          </cell>
          <cell r="D6" t="str">
            <v>Typ 2</v>
          </cell>
          <cell r="E6" t="str">
            <v>POW_ID</v>
          </cell>
          <cell r="F6" t="str">
            <v>Powiat</v>
          </cell>
          <cell r="G6" t="str">
            <v>gminy</v>
          </cell>
          <cell r="H6" t="str">
            <v>Ludność</v>
          </cell>
          <cell r="I6" t="str">
            <v>Ilość odpadów</v>
          </cell>
          <cell r="J6" t="str">
            <v>Region</v>
          </cell>
        </row>
        <row r="7">
          <cell r="A7" t="str">
            <v>Koronowo - obszar wiejski</v>
          </cell>
          <cell r="B7" t="str">
            <v>'040304</v>
          </cell>
          <cell r="C7">
            <v>5</v>
          </cell>
          <cell r="D7">
            <v>2</v>
          </cell>
          <cell r="E7" t="str">
            <v>'0403</v>
          </cell>
          <cell r="F7" t="str">
            <v>BYDGOSKI</v>
          </cell>
          <cell r="G7" t="str">
            <v>Koronowo - obszar wiejski</v>
          </cell>
          <cell r="H7">
            <v>12719</v>
          </cell>
          <cell r="I7">
            <v>2289.42</v>
          </cell>
          <cell r="J7">
            <v>1</v>
          </cell>
        </row>
        <row r="8">
          <cell r="A8" t="str">
            <v>Koronowo - miasto</v>
          </cell>
          <cell r="B8" t="str">
            <v>'040304</v>
          </cell>
          <cell r="C8">
            <v>4</v>
          </cell>
          <cell r="D8">
            <v>1</v>
          </cell>
          <cell r="E8" t="str">
            <v>'0403</v>
          </cell>
          <cell r="F8" t="str">
            <v>BYDGOSKI</v>
          </cell>
          <cell r="G8" t="str">
            <v>Koronowo - miasto</v>
          </cell>
          <cell r="H8">
            <v>11029</v>
          </cell>
          <cell r="I8">
            <v>2757.25</v>
          </cell>
          <cell r="J8">
            <v>1</v>
          </cell>
        </row>
        <row r="9">
          <cell r="A9" t="str">
            <v>Kamień Krajeński</v>
          </cell>
          <cell r="B9" t="str">
            <v>'041301</v>
          </cell>
          <cell r="C9">
            <v>3</v>
          </cell>
          <cell r="D9">
            <v>0</v>
          </cell>
          <cell r="E9" t="str">
            <v>'0413</v>
          </cell>
          <cell r="F9" t="str">
            <v>SĘPOLEŃSKI</v>
          </cell>
          <cell r="G9" t="str">
            <v>gmina Kamień Krajeński</v>
          </cell>
          <cell r="I9">
            <v>0</v>
          </cell>
          <cell r="J9">
            <v>1</v>
          </cell>
        </row>
        <row r="10">
          <cell r="A10" t="str">
            <v>Sępólno Krajeńskie</v>
          </cell>
          <cell r="B10" t="str">
            <v>'041302</v>
          </cell>
          <cell r="C10">
            <v>3</v>
          </cell>
          <cell r="D10">
            <v>0</v>
          </cell>
          <cell r="E10" t="str">
            <v>'0413</v>
          </cell>
          <cell r="F10" t="str">
            <v>SĘPOLEŃSKI</v>
          </cell>
          <cell r="G10" t="str">
            <v>gmina Sępólno Krajeńskie</v>
          </cell>
          <cell r="I10">
            <v>0</v>
          </cell>
          <cell r="J10">
            <v>1</v>
          </cell>
        </row>
        <row r="11">
          <cell r="A11" t="str">
            <v>Więcbork</v>
          </cell>
          <cell r="B11" t="str">
            <v>'041304</v>
          </cell>
          <cell r="C11">
            <v>3</v>
          </cell>
          <cell r="D11">
            <v>0</v>
          </cell>
          <cell r="E11" t="str">
            <v>'0413</v>
          </cell>
          <cell r="F11" t="str">
            <v>SĘPOLEŃSKI</v>
          </cell>
          <cell r="G11" t="str">
            <v>gmina Więcbork</v>
          </cell>
          <cell r="I11">
            <v>0</v>
          </cell>
          <cell r="J11">
            <v>1</v>
          </cell>
        </row>
        <row r="12">
          <cell r="A12" t="str">
            <v>Kamień Krajeński - miasto</v>
          </cell>
          <cell r="B12" t="str">
            <v>'041301</v>
          </cell>
          <cell r="C12">
            <v>4</v>
          </cell>
          <cell r="D12">
            <v>1</v>
          </cell>
          <cell r="E12" t="str">
            <v>'0413</v>
          </cell>
          <cell r="F12" t="str">
            <v>SĘPOLEŃSKI</v>
          </cell>
          <cell r="G12" t="str">
            <v>Kamień Krajeński - miasto</v>
          </cell>
          <cell r="H12">
            <v>2344</v>
          </cell>
          <cell r="I12">
            <v>586</v>
          </cell>
          <cell r="J12">
            <v>1</v>
          </cell>
        </row>
        <row r="13">
          <cell r="A13" t="str">
            <v>Kamień Krajeński - obszar wiejski</v>
          </cell>
          <cell r="B13" t="str">
            <v>'041301</v>
          </cell>
          <cell r="C13">
            <v>5</v>
          </cell>
          <cell r="D13">
            <v>2</v>
          </cell>
          <cell r="E13" t="str">
            <v>'0413</v>
          </cell>
          <cell r="F13" t="str">
            <v>SĘPOLEŃSKI</v>
          </cell>
          <cell r="G13" t="str">
            <v>Kamień Krajeński - obszar wiejski</v>
          </cell>
          <cell r="H13">
            <v>4539</v>
          </cell>
          <cell r="I13">
            <v>817.02</v>
          </cell>
          <cell r="J13">
            <v>1</v>
          </cell>
        </row>
        <row r="14">
          <cell r="A14" t="str">
            <v>Sośno</v>
          </cell>
          <cell r="B14" t="str">
            <v>'041303</v>
          </cell>
          <cell r="C14">
            <v>2</v>
          </cell>
          <cell r="D14">
            <v>2</v>
          </cell>
          <cell r="E14" t="str">
            <v>'0413</v>
          </cell>
          <cell r="F14" t="str">
            <v>SĘPOLEŃSKI</v>
          </cell>
          <cell r="G14" t="str">
            <v>gmina Sośno</v>
          </cell>
          <cell r="H14">
            <v>5089</v>
          </cell>
          <cell r="I14">
            <v>916.02</v>
          </cell>
          <cell r="J14">
            <v>1</v>
          </cell>
        </row>
        <row r="15">
          <cell r="A15" t="str">
            <v>Sępólno Krajeńskie - obszar wiejski</v>
          </cell>
          <cell r="B15" t="str">
            <v>'041302</v>
          </cell>
          <cell r="C15">
            <v>5</v>
          </cell>
          <cell r="D15">
            <v>2</v>
          </cell>
          <cell r="E15" t="str">
            <v>'0413</v>
          </cell>
          <cell r="F15" t="str">
            <v>SĘPOLEŃSKI</v>
          </cell>
          <cell r="G15" t="str">
            <v>Sępólno Krajeńskie - obszar wiejski</v>
          </cell>
          <cell r="H15">
            <v>6844</v>
          </cell>
          <cell r="I15">
            <v>1231.92</v>
          </cell>
          <cell r="J15">
            <v>1</v>
          </cell>
        </row>
        <row r="16">
          <cell r="A16" t="str">
            <v>Więcbork - obszar wiejski</v>
          </cell>
          <cell r="B16" t="str">
            <v>'041304</v>
          </cell>
          <cell r="C16">
            <v>5</v>
          </cell>
          <cell r="D16">
            <v>2</v>
          </cell>
          <cell r="E16" t="str">
            <v>'0413</v>
          </cell>
          <cell r="F16" t="str">
            <v>SĘPOLEŃSKI</v>
          </cell>
          <cell r="G16" t="str">
            <v>Więcbork - obszar wiejski</v>
          </cell>
          <cell r="H16">
            <v>7285</v>
          </cell>
          <cell r="I16">
            <v>1311.3</v>
          </cell>
          <cell r="J16">
            <v>1</v>
          </cell>
        </row>
        <row r="17">
          <cell r="A17" t="str">
            <v>Więcbork - miasto</v>
          </cell>
          <cell r="B17" t="str">
            <v>'041304</v>
          </cell>
          <cell r="C17">
            <v>4</v>
          </cell>
          <cell r="D17">
            <v>1</v>
          </cell>
          <cell r="E17" t="str">
            <v>'0413</v>
          </cell>
          <cell r="F17" t="str">
            <v>SĘPOLEŃSKI</v>
          </cell>
          <cell r="G17" t="str">
            <v>Więcbork - miasto</v>
          </cell>
          <cell r="H17">
            <v>5813</v>
          </cell>
          <cell r="I17">
            <v>1453.25</v>
          </cell>
          <cell r="J17">
            <v>1</v>
          </cell>
        </row>
        <row r="18">
          <cell r="A18" t="str">
            <v>Sępólno Krajeńskie - miasto</v>
          </cell>
          <cell r="B18" t="str">
            <v>'041302</v>
          </cell>
          <cell r="C18">
            <v>4</v>
          </cell>
          <cell r="D18">
            <v>1</v>
          </cell>
          <cell r="E18" t="str">
            <v>'0413</v>
          </cell>
          <cell r="F18" t="str">
            <v>SĘPOLEŃSKI</v>
          </cell>
          <cell r="G18" t="str">
            <v>Sępólno Krajeńskie - miasto</v>
          </cell>
          <cell r="H18">
            <v>9102</v>
          </cell>
          <cell r="I18">
            <v>2275.5</v>
          </cell>
          <cell r="J18">
            <v>1</v>
          </cell>
        </row>
        <row r="19">
          <cell r="A19" t="str">
            <v>Świecie</v>
          </cell>
          <cell r="B19" t="str">
            <v>'041409</v>
          </cell>
          <cell r="C19">
            <v>3</v>
          </cell>
          <cell r="D19">
            <v>0</v>
          </cell>
          <cell r="E19" t="str">
            <v>'0414</v>
          </cell>
          <cell r="F19" t="str">
            <v>ŚWIECKI</v>
          </cell>
          <cell r="G19" t="str">
            <v>gmina Świecie</v>
          </cell>
          <cell r="I19">
            <v>0</v>
          </cell>
          <cell r="J19">
            <v>1</v>
          </cell>
        </row>
        <row r="20">
          <cell r="A20" t="str">
            <v>Świekatowo</v>
          </cell>
          <cell r="B20" t="str">
            <v>'041410</v>
          </cell>
          <cell r="C20">
            <v>2</v>
          </cell>
          <cell r="D20">
            <v>2</v>
          </cell>
          <cell r="E20" t="str">
            <v>'0414</v>
          </cell>
          <cell r="F20" t="str">
            <v>ŚWIECKI</v>
          </cell>
          <cell r="G20" t="str">
            <v>gmina Świekatowo</v>
          </cell>
          <cell r="H20">
            <v>3506</v>
          </cell>
          <cell r="I20">
            <v>631.08000000000004</v>
          </cell>
          <cell r="J20">
            <v>1</v>
          </cell>
        </row>
        <row r="21">
          <cell r="A21" t="str">
            <v>Lniano</v>
          </cell>
          <cell r="B21" t="str">
            <v>'041405</v>
          </cell>
          <cell r="C21">
            <v>2</v>
          </cell>
          <cell r="D21">
            <v>2</v>
          </cell>
          <cell r="E21" t="str">
            <v>'0414</v>
          </cell>
          <cell r="F21" t="str">
            <v>ŚWIECKI</v>
          </cell>
          <cell r="G21" t="str">
            <v>gmina Lniano</v>
          </cell>
          <cell r="H21">
            <v>4151</v>
          </cell>
          <cell r="I21">
            <v>747.18</v>
          </cell>
          <cell r="J21">
            <v>1</v>
          </cell>
        </row>
        <row r="22">
          <cell r="A22" t="str">
            <v>Nowe - obszar wiejski</v>
          </cell>
          <cell r="B22" t="str">
            <v>'041406</v>
          </cell>
          <cell r="C22">
            <v>5</v>
          </cell>
          <cell r="D22">
            <v>2</v>
          </cell>
          <cell r="E22" t="str">
            <v>'0414</v>
          </cell>
          <cell r="F22" t="str">
            <v>ŚWIECKI</v>
          </cell>
          <cell r="G22" t="str">
            <v>Nowe - obszar wiejski</v>
          </cell>
          <cell r="H22">
            <v>4483</v>
          </cell>
          <cell r="I22">
            <v>806.94</v>
          </cell>
          <cell r="J22">
            <v>1</v>
          </cell>
        </row>
        <row r="23">
          <cell r="A23" t="str">
            <v>Drzycim</v>
          </cell>
          <cell r="B23" t="str">
            <v>'041403</v>
          </cell>
          <cell r="C23">
            <v>2</v>
          </cell>
          <cell r="D23">
            <v>2</v>
          </cell>
          <cell r="E23" t="str">
            <v>'0414</v>
          </cell>
          <cell r="F23" t="str">
            <v>ŚWIECKI</v>
          </cell>
          <cell r="G23" t="str">
            <v>gmina Drzycim</v>
          </cell>
          <cell r="H23">
            <v>5011</v>
          </cell>
          <cell r="I23">
            <v>901.98</v>
          </cell>
          <cell r="J23">
            <v>1</v>
          </cell>
        </row>
        <row r="24">
          <cell r="A24" t="str">
            <v>Bukowiec</v>
          </cell>
          <cell r="B24" t="str">
            <v>'041401</v>
          </cell>
          <cell r="C24">
            <v>2</v>
          </cell>
          <cell r="D24">
            <v>2</v>
          </cell>
          <cell r="E24" t="str">
            <v>'0414</v>
          </cell>
          <cell r="F24" t="str">
            <v>ŚWIECKI</v>
          </cell>
          <cell r="G24" t="str">
            <v>gmina Bukowiec</v>
          </cell>
          <cell r="H24">
            <v>5198</v>
          </cell>
          <cell r="I24">
            <v>935.64</v>
          </cell>
          <cell r="J24">
            <v>1</v>
          </cell>
        </row>
        <row r="25">
          <cell r="A25" t="str">
            <v>Osie</v>
          </cell>
          <cell r="B25" t="str">
            <v>'041407</v>
          </cell>
          <cell r="C25">
            <v>2</v>
          </cell>
          <cell r="D25">
            <v>2</v>
          </cell>
          <cell r="E25" t="str">
            <v>'0414</v>
          </cell>
          <cell r="F25" t="str">
            <v>ŚWIECKI</v>
          </cell>
          <cell r="G25" t="str">
            <v>gmina Osie</v>
          </cell>
          <cell r="H25">
            <v>5356</v>
          </cell>
          <cell r="I25">
            <v>964.08</v>
          </cell>
          <cell r="J25">
            <v>1</v>
          </cell>
        </row>
        <row r="26">
          <cell r="A26" t="str">
            <v>Świecie - obszar wiejski</v>
          </cell>
          <cell r="B26" t="str">
            <v>'041409</v>
          </cell>
          <cell r="C26">
            <v>5</v>
          </cell>
          <cell r="D26">
            <v>2</v>
          </cell>
          <cell r="E26" t="str">
            <v>'0414</v>
          </cell>
          <cell r="F26" t="str">
            <v>ŚWIECKI</v>
          </cell>
          <cell r="G26" t="str">
            <v>Świecie - obszar wiejski</v>
          </cell>
          <cell r="H26">
            <v>7621</v>
          </cell>
          <cell r="I26">
            <v>1371.78</v>
          </cell>
          <cell r="J26">
            <v>1</v>
          </cell>
        </row>
        <row r="27">
          <cell r="A27" t="str">
            <v>Jeżewo</v>
          </cell>
          <cell r="B27" t="str">
            <v>'041404</v>
          </cell>
          <cell r="C27">
            <v>2</v>
          </cell>
          <cell r="D27">
            <v>2</v>
          </cell>
          <cell r="E27" t="str">
            <v>'0414</v>
          </cell>
          <cell r="F27" t="str">
            <v>ŚWIECKI</v>
          </cell>
          <cell r="G27" t="str">
            <v>gmina Jeżewo</v>
          </cell>
          <cell r="H27">
            <v>7897</v>
          </cell>
          <cell r="I27">
            <v>1421.46</v>
          </cell>
          <cell r="J27">
            <v>1</v>
          </cell>
        </row>
        <row r="28">
          <cell r="A28" t="str">
            <v>Nowe - miasto</v>
          </cell>
          <cell r="B28" t="str">
            <v>'041406</v>
          </cell>
          <cell r="C28">
            <v>4</v>
          </cell>
          <cell r="D28">
            <v>1</v>
          </cell>
          <cell r="E28" t="str">
            <v>'0414</v>
          </cell>
          <cell r="F28" t="str">
            <v>ŚWIECKI</v>
          </cell>
          <cell r="G28" t="str">
            <v>Nowe - miasto</v>
          </cell>
          <cell r="H28">
            <v>6104</v>
          </cell>
          <cell r="I28">
            <v>1526</v>
          </cell>
          <cell r="J28">
            <v>1</v>
          </cell>
        </row>
        <row r="29">
          <cell r="A29" t="str">
            <v>Pruszcz</v>
          </cell>
          <cell r="B29" t="str">
            <v>'041408</v>
          </cell>
          <cell r="C29">
            <v>2</v>
          </cell>
          <cell r="D29">
            <v>2</v>
          </cell>
          <cell r="E29" t="str">
            <v>'0414</v>
          </cell>
          <cell r="F29" t="str">
            <v>ŚWIECKI</v>
          </cell>
          <cell r="G29" t="str">
            <v>gmina Pruszcz</v>
          </cell>
          <cell r="H29">
            <v>9240</v>
          </cell>
          <cell r="I29">
            <v>1663.2</v>
          </cell>
          <cell r="J29">
            <v>1</v>
          </cell>
        </row>
        <row r="30">
          <cell r="A30" t="str">
            <v>Świecie - miasto</v>
          </cell>
          <cell r="B30" t="str">
            <v>'041409</v>
          </cell>
          <cell r="C30">
            <v>4</v>
          </cell>
          <cell r="D30">
            <v>1</v>
          </cell>
          <cell r="E30" t="str">
            <v>'0414</v>
          </cell>
          <cell r="F30" t="str">
            <v>ŚWIECKI</v>
          </cell>
          <cell r="G30" t="str">
            <v>Świecie - miasto</v>
          </cell>
          <cell r="H30">
            <v>25656</v>
          </cell>
          <cell r="I30">
            <v>6414</v>
          </cell>
          <cell r="J30">
            <v>1</v>
          </cell>
        </row>
        <row r="31">
          <cell r="A31" t="str">
            <v>Tuchola</v>
          </cell>
          <cell r="B31" t="str">
            <v>'041606</v>
          </cell>
          <cell r="C31">
            <v>3</v>
          </cell>
          <cell r="D31">
            <v>0</v>
          </cell>
          <cell r="E31" t="str">
            <v>'0416</v>
          </cell>
          <cell r="F31" t="str">
            <v>TUCHOLSKI</v>
          </cell>
          <cell r="G31" t="str">
            <v>gmina Tuchola</v>
          </cell>
          <cell r="I31">
            <v>0</v>
          </cell>
          <cell r="J31">
            <v>1</v>
          </cell>
        </row>
        <row r="32">
          <cell r="A32" t="str">
            <v>Kęsowo</v>
          </cell>
          <cell r="B32" t="str">
            <v>'041603</v>
          </cell>
          <cell r="C32">
            <v>2</v>
          </cell>
          <cell r="D32">
            <v>2</v>
          </cell>
          <cell r="E32" t="str">
            <v>'0416</v>
          </cell>
          <cell r="F32" t="str">
            <v>TUCHOLSKI</v>
          </cell>
          <cell r="G32" t="str">
            <v>gmina Kęsowo</v>
          </cell>
          <cell r="H32">
            <v>4439</v>
          </cell>
          <cell r="I32">
            <v>799.02</v>
          </cell>
          <cell r="J32">
            <v>1</v>
          </cell>
        </row>
        <row r="33">
          <cell r="A33" t="str">
            <v>Gostycyn</v>
          </cell>
          <cell r="B33" t="str">
            <v>'041602</v>
          </cell>
          <cell r="C33">
            <v>2</v>
          </cell>
          <cell r="D33">
            <v>2</v>
          </cell>
          <cell r="E33" t="str">
            <v>'0416</v>
          </cell>
          <cell r="F33" t="str">
            <v>TUCHOLSKI</v>
          </cell>
          <cell r="G33" t="str">
            <v>gmina Gostycyn</v>
          </cell>
          <cell r="H33">
            <v>5195</v>
          </cell>
          <cell r="I33">
            <v>935.1</v>
          </cell>
          <cell r="J33">
            <v>1</v>
          </cell>
        </row>
        <row r="34">
          <cell r="A34" t="str">
            <v>Śliwice</v>
          </cell>
          <cell r="B34" t="str">
            <v>'041605</v>
          </cell>
          <cell r="C34">
            <v>2</v>
          </cell>
          <cell r="D34">
            <v>2</v>
          </cell>
          <cell r="E34" t="str">
            <v>'0416</v>
          </cell>
          <cell r="F34" t="str">
            <v>TUCHOLSKI</v>
          </cell>
          <cell r="G34" t="str">
            <v>gmina Śliwice</v>
          </cell>
          <cell r="H34">
            <v>5465</v>
          </cell>
          <cell r="I34">
            <v>983.7</v>
          </cell>
          <cell r="J34">
            <v>1</v>
          </cell>
        </row>
        <row r="35">
          <cell r="A35" t="str">
            <v>Lubiewo</v>
          </cell>
          <cell r="B35" t="str">
            <v>'041604</v>
          </cell>
          <cell r="C35">
            <v>2</v>
          </cell>
          <cell r="D35">
            <v>2</v>
          </cell>
          <cell r="E35" t="str">
            <v>'0416</v>
          </cell>
          <cell r="F35" t="str">
            <v>TUCHOLSKI</v>
          </cell>
          <cell r="G35" t="str">
            <v>gmina Lubiewo</v>
          </cell>
          <cell r="H35">
            <v>5794</v>
          </cell>
          <cell r="I35">
            <v>1042.92</v>
          </cell>
          <cell r="J35">
            <v>1</v>
          </cell>
        </row>
        <row r="36">
          <cell r="A36" t="str">
            <v>Tuchola - obszar wiejski</v>
          </cell>
          <cell r="B36" t="str">
            <v>'041606</v>
          </cell>
          <cell r="C36">
            <v>5</v>
          </cell>
          <cell r="D36">
            <v>2</v>
          </cell>
          <cell r="E36" t="str">
            <v>'0416</v>
          </cell>
          <cell r="F36" t="str">
            <v>TUCHOLSKI</v>
          </cell>
          <cell r="G36" t="str">
            <v>Tuchola - obszar wiejski</v>
          </cell>
          <cell r="H36">
            <v>6320</v>
          </cell>
          <cell r="I36">
            <v>1137.5999999999999</v>
          </cell>
          <cell r="J36">
            <v>1</v>
          </cell>
        </row>
        <row r="37">
          <cell r="A37" t="str">
            <v>Cekcyn</v>
          </cell>
          <cell r="B37" t="str">
            <v>'041601</v>
          </cell>
          <cell r="C37">
            <v>2</v>
          </cell>
          <cell r="D37">
            <v>2</v>
          </cell>
          <cell r="E37" t="str">
            <v>'0416</v>
          </cell>
          <cell r="F37" t="str">
            <v>TUCHOLSKI</v>
          </cell>
          <cell r="G37" t="str">
            <v>gmina Cekcyn</v>
          </cell>
          <cell r="H37">
            <v>6588</v>
          </cell>
          <cell r="I37">
            <v>1185.8399999999999</v>
          </cell>
          <cell r="J37">
            <v>1</v>
          </cell>
        </row>
        <row r="38">
          <cell r="A38" t="str">
            <v>Tuchola - miasto</v>
          </cell>
          <cell r="B38" t="str">
            <v>'041606</v>
          </cell>
          <cell r="C38">
            <v>4</v>
          </cell>
          <cell r="D38">
            <v>1</v>
          </cell>
          <cell r="E38" t="str">
            <v>'0416</v>
          </cell>
          <cell r="F38" t="str">
            <v>TUCHOLSKI</v>
          </cell>
          <cell r="G38" t="str">
            <v>Tuchola - miasto</v>
          </cell>
          <cell r="H38">
            <v>13886</v>
          </cell>
          <cell r="I38">
            <v>3471.5</v>
          </cell>
          <cell r="J38">
            <v>1</v>
          </cell>
        </row>
        <row r="39">
          <cell r="A39" t="str">
            <v>miasto Grudziądz</v>
          </cell>
          <cell r="B39" t="str">
            <v>'046201</v>
          </cell>
          <cell r="C39">
            <v>1</v>
          </cell>
          <cell r="D39">
            <v>1</v>
          </cell>
          <cell r="E39" t="str">
            <v>'0462</v>
          </cell>
          <cell r="F39" t="str">
            <v>GRUDZIĄDZ</v>
          </cell>
          <cell r="G39" t="str">
            <v>Grudziądz</v>
          </cell>
          <cell r="H39">
            <v>98757</v>
          </cell>
          <cell r="I39">
            <v>32589.81</v>
          </cell>
          <cell r="J39">
            <v>2</v>
          </cell>
        </row>
        <row r="40">
          <cell r="A40" t="str">
            <v>Łasin</v>
          </cell>
          <cell r="B40" t="str">
            <v>'040603</v>
          </cell>
          <cell r="C40">
            <v>3</v>
          </cell>
          <cell r="D40">
            <v>0</v>
          </cell>
          <cell r="E40" t="str">
            <v>'0406</v>
          </cell>
          <cell r="F40" t="str">
            <v>GRUDZIĄDZKI</v>
          </cell>
          <cell r="G40" t="str">
            <v>gmina Łasin</v>
          </cell>
          <cell r="I40">
            <v>0</v>
          </cell>
          <cell r="J40">
            <v>2</v>
          </cell>
        </row>
        <row r="41">
          <cell r="A41" t="str">
            <v>Radzyń Chełmiński</v>
          </cell>
          <cell r="B41" t="str">
            <v>'040604</v>
          </cell>
          <cell r="C41">
            <v>3</v>
          </cell>
          <cell r="D41">
            <v>0</v>
          </cell>
          <cell r="E41" t="str">
            <v>'0406</v>
          </cell>
          <cell r="F41" t="str">
            <v>GRUDZIĄDZKI</v>
          </cell>
          <cell r="G41" t="str">
            <v>gmina Radzyń Chełmiński</v>
          </cell>
          <cell r="I41">
            <v>0</v>
          </cell>
          <cell r="J41">
            <v>2</v>
          </cell>
        </row>
        <row r="42">
          <cell r="A42" t="str">
            <v>Rogóźno</v>
          </cell>
          <cell r="B42" t="str">
            <v>'040605</v>
          </cell>
          <cell r="C42">
            <v>2</v>
          </cell>
          <cell r="D42">
            <v>2</v>
          </cell>
          <cell r="E42" t="str">
            <v>'0406</v>
          </cell>
          <cell r="F42" t="str">
            <v>GRUDZIĄDZKI</v>
          </cell>
          <cell r="G42" t="str">
            <v>gmina Rogóźno</v>
          </cell>
          <cell r="H42">
            <v>4143</v>
          </cell>
          <cell r="I42">
            <v>745.74</v>
          </cell>
          <cell r="J42">
            <v>2</v>
          </cell>
        </row>
        <row r="43">
          <cell r="A43" t="str">
            <v>Świecie nad Osą</v>
          </cell>
          <cell r="B43" t="str">
            <v>'040606</v>
          </cell>
          <cell r="C43">
            <v>2</v>
          </cell>
          <cell r="D43">
            <v>2</v>
          </cell>
          <cell r="E43" t="str">
            <v>'0406</v>
          </cell>
          <cell r="F43" t="str">
            <v>GRUDZIĄDZKI</v>
          </cell>
          <cell r="G43" t="str">
            <v>gmina Świecie nad Osą</v>
          </cell>
          <cell r="H43">
            <v>4285</v>
          </cell>
          <cell r="I43">
            <v>771.3</v>
          </cell>
          <cell r="J43">
            <v>2</v>
          </cell>
        </row>
        <row r="44">
          <cell r="A44" t="str">
            <v>Łasin - miasto</v>
          </cell>
          <cell r="B44" t="str">
            <v>'040603</v>
          </cell>
          <cell r="C44">
            <v>4</v>
          </cell>
          <cell r="D44">
            <v>1</v>
          </cell>
          <cell r="E44" t="str">
            <v>'0406</v>
          </cell>
          <cell r="F44" t="str">
            <v>GRUDZIĄDZKI</v>
          </cell>
          <cell r="G44" t="str">
            <v>Łasin - miasto</v>
          </cell>
          <cell r="H44">
            <v>3266</v>
          </cell>
          <cell r="I44">
            <v>816.5</v>
          </cell>
          <cell r="J44">
            <v>2</v>
          </cell>
        </row>
        <row r="45">
          <cell r="A45" t="str">
            <v>Łasin - obszar wiejski</v>
          </cell>
          <cell r="B45" t="str">
            <v>'040603</v>
          </cell>
          <cell r="C45">
            <v>5</v>
          </cell>
          <cell r="D45">
            <v>2</v>
          </cell>
          <cell r="E45" t="str">
            <v>'0406</v>
          </cell>
          <cell r="F45" t="str">
            <v>GRUDZIĄDZKI</v>
          </cell>
          <cell r="G45" t="str">
            <v>Łasin - obszar wiejski</v>
          </cell>
          <cell r="H45">
            <v>4865</v>
          </cell>
          <cell r="I45">
            <v>875.7</v>
          </cell>
          <cell r="J45">
            <v>2</v>
          </cell>
        </row>
        <row r="46">
          <cell r="A46" t="str">
            <v>Gruta</v>
          </cell>
          <cell r="B46" t="str">
            <v>'040602</v>
          </cell>
          <cell r="C46">
            <v>2</v>
          </cell>
          <cell r="D46">
            <v>2</v>
          </cell>
          <cell r="E46" t="str">
            <v>'0406</v>
          </cell>
          <cell r="F46" t="str">
            <v>GRUDZIĄDZKI</v>
          </cell>
          <cell r="G46" t="str">
            <v>gmina Gruta</v>
          </cell>
          <cell r="H46">
            <v>6452</v>
          </cell>
          <cell r="I46">
            <v>1161.3599999999999</v>
          </cell>
          <cell r="J46">
            <v>2</v>
          </cell>
        </row>
        <row r="47">
          <cell r="A47" t="str">
            <v>Grudziądz</v>
          </cell>
          <cell r="B47" t="str">
            <v>'040601</v>
          </cell>
          <cell r="C47">
            <v>2</v>
          </cell>
          <cell r="D47">
            <v>2</v>
          </cell>
          <cell r="E47" t="str">
            <v>'0406</v>
          </cell>
          <cell r="F47" t="str">
            <v>GRUDZIĄDZKI</v>
          </cell>
          <cell r="G47" t="str">
            <v>gmina Grudziądz (gmina wiejska)</v>
          </cell>
          <cell r="H47">
            <v>10915</v>
          </cell>
          <cell r="I47">
            <v>1964.7</v>
          </cell>
          <cell r="J47">
            <v>2</v>
          </cell>
        </row>
        <row r="48">
          <cell r="A48" t="str">
            <v>Radzyń Chełmiński - miasto</v>
          </cell>
          <cell r="B48" t="str">
            <v>'040604</v>
          </cell>
          <cell r="C48">
            <v>4</v>
          </cell>
          <cell r="D48">
            <v>1</v>
          </cell>
          <cell r="E48" t="str">
            <v>'0406</v>
          </cell>
          <cell r="F48" t="str">
            <v>GRUDZIĄDZKI</v>
          </cell>
          <cell r="G48" t="str">
            <v>Radzyń Chełmiński - miasto</v>
          </cell>
          <cell r="H48">
            <v>1891</v>
          </cell>
          <cell r="I48">
            <v>472.75</v>
          </cell>
          <cell r="J48">
            <v>2</v>
          </cell>
        </row>
        <row r="49">
          <cell r="A49" t="str">
            <v>Radzyń Chełmiński - obszar wiejski</v>
          </cell>
          <cell r="B49" t="str">
            <v>'040604</v>
          </cell>
          <cell r="C49">
            <v>5</v>
          </cell>
          <cell r="D49">
            <v>2</v>
          </cell>
          <cell r="E49" t="str">
            <v>'0406</v>
          </cell>
          <cell r="F49" t="str">
            <v>GRUDZIĄDZKI</v>
          </cell>
          <cell r="G49" t="str">
            <v>Radzyń Chełmiński - obszar wiejski</v>
          </cell>
          <cell r="H49">
            <v>2990</v>
          </cell>
          <cell r="I49">
            <v>538.20000000000005</v>
          </cell>
          <cell r="J49">
            <v>2</v>
          </cell>
        </row>
        <row r="50">
          <cell r="A50" t="str">
            <v>Nowe</v>
          </cell>
          <cell r="B50" t="str">
            <v>'041406</v>
          </cell>
          <cell r="C50">
            <v>3</v>
          </cell>
          <cell r="D50">
            <v>0</v>
          </cell>
          <cell r="E50" t="str">
            <v>'0414</v>
          </cell>
          <cell r="F50" t="str">
            <v>ŚWIECKI</v>
          </cell>
          <cell r="G50" t="str">
            <v>gmina Nowe</v>
          </cell>
          <cell r="I50">
            <v>0</v>
          </cell>
          <cell r="J50">
            <v>2</v>
          </cell>
        </row>
        <row r="51">
          <cell r="A51" t="str">
            <v>Warlubie</v>
          </cell>
          <cell r="B51" t="str">
            <v>'041411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Warlubie</v>
          </cell>
          <cell r="H51">
            <v>6623</v>
          </cell>
          <cell r="I51">
            <v>1192.1400000000001</v>
          </cell>
          <cell r="J51">
            <v>2</v>
          </cell>
        </row>
        <row r="52">
          <cell r="A52" t="str">
            <v>Dragacz</v>
          </cell>
          <cell r="B52" t="str">
            <v>'041402</v>
          </cell>
          <cell r="C52">
            <v>2</v>
          </cell>
          <cell r="D52">
            <v>2</v>
          </cell>
          <cell r="E52" t="str">
            <v>'0414</v>
          </cell>
          <cell r="F52" t="str">
            <v>ŚWIECKI</v>
          </cell>
          <cell r="G52" t="str">
            <v>gmina Dragacz</v>
          </cell>
          <cell r="H52">
            <v>6989</v>
          </cell>
          <cell r="I52">
            <v>1258.02</v>
          </cell>
          <cell r="J52">
            <v>2</v>
          </cell>
        </row>
        <row r="53">
          <cell r="A53" t="str">
            <v>Jabłonowo Pomorskie</v>
          </cell>
          <cell r="B53" t="str">
            <v>'040207</v>
          </cell>
          <cell r="C53">
            <v>3</v>
          </cell>
          <cell r="E53" t="str">
            <v>'0402</v>
          </cell>
          <cell r="F53" t="str">
            <v>BRODNICKI</v>
          </cell>
          <cell r="G53" t="str">
            <v>gmina Jabłonowo Pomorskie</v>
          </cell>
          <cell r="H53">
            <v>0</v>
          </cell>
          <cell r="I53">
            <v>0</v>
          </cell>
          <cell r="J53">
            <v>3</v>
          </cell>
        </row>
        <row r="54">
          <cell r="A54" t="str">
            <v>Zbiczno</v>
          </cell>
          <cell r="B54" t="str">
            <v>'040210</v>
          </cell>
          <cell r="C54">
            <v>2</v>
          </cell>
          <cell r="D54">
            <v>2</v>
          </cell>
          <cell r="E54" t="str">
            <v>'0402</v>
          </cell>
          <cell r="F54" t="str">
            <v>BRODNICKI</v>
          </cell>
          <cell r="G54" t="str">
            <v>gmina Zbiczno</v>
          </cell>
          <cell r="H54">
            <v>4632</v>
          </cell>
          <cell r="I54">
            <v>833.76</v>
          </cell>
          <cell r="J54">
            <v>3</v>
          </cell>
        </row>
        <row r="55">
          <cell r="A55" t="str">
            <v>Jabłonowo Pomorskie - miasto</v>
          </cell>
          <cell r="B55" t="str">
            <v>'040207</v>
          </cell>
          <cell r="C55">
            <v>4</v>
          </cell>
          <cell r="D55">
            <v>1</v>
          </cell>
          <cell r="E55" t="str">
            <v>'0402</v>
          </cell>
          <cell r="F55" t="str">
            <v>BRODNICKI</v>
          </cell>
          <cell r="G55" t="str">
            <v>Jabłonowo Pomorskie - miasto</v>
          </cell>
          <cell r="H55">
            <v>3686</v>
          </cell>
          <cell r="I55">
            <v>921.5</v>
          </cell>
          <cell r="J55">
            <v>3</v>
          </cell>
        </row>
        <row r="56">
          <cell r="A56" t="str">
            <v>Jabłonowo Pomorskie - obszar wiejski</v>
          </cell>
          <cell r="B56" t="str">
            <v>'040207</v>
          </cell>
          <cell r="C56">
            <v>5</v>
          </cell>
          <cell r="D56">
            <v>2</v>
          </cell>
          <cell r="E56" t="str">
            <v>'0402</v>
          </cell>
          <cell r="F56" t="str">
            <v>BRODNICKI</v>
          </cell>
          <cell r="G56" t="str">
            <v>Jabłonowo Pomorskie - obszar wiejski</v>
          </cell>
          <cell r="H56">
            <v>5283</v>
          </cell>
          <cell r="I56">
            <v>950.94</v>
          </cell>
          <cell r="J56">
            <v>3</v>
          </cell>
        </row>
        <row r="57">
          <cell r="A57" t="str">
            <v>Bobrowo</v>
          </cell>
          <cell r="B57" t="str">
            <v>'040202</v>
          </cell>
          <cell r="C57">
            <v>2</v>
          </cell>
          <cell r="D57">
            <v>2</v>
          </cell>
          <cell r="E57" t="str">
            <v>'0402</v>
          </cell>
          <cell r="F57" t="str">
            <v>BRODNICKI</v>
          </cell>
          <cell r="G57" t="str">
            <v>gmina Bobrowo</v>
          </cell>
          <cell r="H57">
            <v>6163</v>
          </cell>
          <cell r="I57">
            <v>1109.3399999999999</v>
          </cell>
          <cell r="J57">
            <v>3</v>
          </cell>
        </row>
        <row r="58">
          <cell r="A58" t="str">
            <v>Brodnica</v>
          </cell>
          <cell r="B58" t="str">
            <v>'040203</v>
          </cell>
          <cell r="C58">
            <v>2</v>
          </cell>
          <cell r="D58">
            <v>2</v>
          </cell>
          <cell r="E58" t="str">
            <v>'0402</v>
          </cell>
          <cell r="F58" t="str">
            <v>BRODNICKI</v>
          </cell>
          <cell r="G58" t="str">
            <v>gmina Brodnica (gmina wiejska)</v>
          </cell>
          <cell r="H58">
            <v>6990</v>
          </cell>
          <cell r="I58">
            <v>1258.2</v>
          </cell>
          <cell r="J58">
            <v>3</v>
          </cell>
        </row>
        <row r="59">
          <cell r="A59" t="str">
            <v>Brodnica</v>
          </cell>
          <cell r="B59" t="str">
            <v>'040201</v>
          </cell>
          <cell r="C59">
            <v>1</v>
          </cell>
          <cell r="D59">
            <v>1</v>
          </cell>
          <cell r="E59" t="str">
            <v>'0402</v>
          </cell>
          <cell r="F59" t="str">
            <v>BRODNICKI</v>
          </cell>
          <cell r="G59" t="str">
            <v>gmina Brodnica (gmina miejska)</v>
          </cell>
          <cell r="H59">
            <v>27731</v>
          </cell>
          <cell r="I59">
            <v>6932.75</v>
          </cell>
          <cell r="J59">
            <v>3</v>
          </cell>
        </row>
        <row r="60">
          <cell r="A60" t="str">
            <v>Kijewo Królewskie</v>
          </cell>
          <cell r="B60" t="str">
            <v>'040403</v>
          </cell>
          <cell r="C60">
            <v>2</v>
          </cell>
          <cell r="D60">
            <v>2</v>
          </cell>
          <cell r="E60" t="str">
            <v>'0404</v>
          </cell>
          <cell r="F60" t="str">
            <v>CHEŁMIŃSKI</v>
          </cell>
          <cell r="G60" t="str">
            <v>gmina Kijewo Królewskie</v>
          </cell>
          <cell r="H60">
            <v>4347</v>
          </cell>
          <cell r="I60">
            <v>782.46</v>
          </cell>
          <cell r="J60">
            <v>3</v>
          </cell>
        </row>
        <row r="61">
          <cell r="A61" t="str">
            <v>Papowo Biskupie</v>
          </cell>
          <cell r="B61" t="str">
            <v>'040405</v>
          </cell>
          <cell r="C61">
            <v>2</v>
          </cell>
          <cell r="D61">
            <v>2</v>
          </cell>
          <cell r="E61" t="str">
            <v>'0404</v>
          </cell>
          <cell r="F61" t="str">
            <v>CHEŁMIŃSKI</v>
          </cell>
          <cell r="G61" t="str">
            <v>gmina Papowo Biskupie</v>
          </cell>
          <cell r="H61">
            <v>4417</v>
          </cell>
          <cell r="I61">
            <v>795.06</v>
          </cell>
          <cell r="J61">
            <v>3</v>
          </cell>
        </row>
        <row r="62">
          <cell r="A62" t="str">
            <v>Stolno</v>
          </cell>
          <cell r="B62" t="str">
            <v>'040406</v>
          </cell>
          <cell r="C62">
            <v>2</v>
          </cell>
          <cell r="D62">
            <v>2</v>
          </cell>
          <cell r="E62" t="str">
            <v>'0404</v>
          </cell>
          <cell r="F62" t="str">
            <v>CHEŁMIŃSKI</v>
          </cell>
          <cell r="G62" t="str">
            <v>gmina Stolno</v>
          </cell>
          <cell r="H62">
            <v>5168</v>
          </cell>
          <cell r="I62">
            <v>930.24</v>
          </cell>
          <cell r="J62">
            <v>3</v>
          </cell>
        </row>
        <row r="63">
          <cell r="A63" t="str">
            <v>Lisewo</v>
          </cell>
          <cell r="B63" t="str">
            <v>'040404</v>
          </cell>
          <cell r="C63">
            <v>2</v>
          </cell>
          <cell r="D63">
            <v>2</v>
          </cell>
          <cell r="E63" t="str">
            <v>'0404</v>
          </cell>
          <cell r="F63" t="str">
            <v>CHEŁMIŃSKI</v>
          </cell>
          <cell r="G63" t="str">
            <v>gmina Lisewo</v>
          </cell>
          <cell r="H63">
            <v>5222</v>
          </cell>
          <cell r="I63">
            <v>939.96</v>
          </cell>
          <cell r="J63">
            <v>3</v>
          </cell>
        </row>
        <row r="64">
          <cell r="A64" t="str">
            <v>Chełmno</v>
          </cell>
          <cell r="B64" t="str">
            <v>'040402</v>
          </cell>
          <cell r="C64">
            <v>2</v>
          </cell>
          <cell r="D64">
            <v>2</v>
          </cell>
          <cell r="E64" t="str">
            <v>'0404</v>
          </cell>
          <cell r="F64" t="str">
            <v>CHEŁMIŃSKI</v>
          </cell>
          <cell r="G64" t="str">
            <v>gmina Chełmno (gmina wiejska)</v>
          </cell>
          <cell r="H64">
            <v>5391</v>
          </cell>
          <cell r="I64">
            <v>970.38</v>
          </cell>
          <cell r="J64">
            <v>3</v>
          </cell>
        </row>
        <row r="65">
          <cell r="A65" t="str">
            <v>Unisław</v>
          </cell>
          <cell r="B65" t="str">
            <v>'040407</v>
          </cell>
          <cell r="C65">
            <v>2</v>
          </cell>
          <cell r="D65">
            <v>2</v>
          </cell>
          <cell r="E65" t="str">
            <v>'0404</v>
          </cell>
          <cell r="F65" t="str">
            <v>CHEŁMIŃSKI</v>
          </cell>
          <cell r="G65" t="str">
            <v>gmina Unisław</v>
          </cell>
          <cell r="H65">
            <v>6854</v>
          </cell>
          <cell r="I65">
            <v>1233.72</v>
          </cell>
          <cell r="J65">
            <v>3</v>
          </cell>
        </row>
        <row r="66">
          <cell r="A66" t="str">
            <v>Chełmno</v>
          </cell>
          <cell r="B66" t="str">
            <v>'040401</v>
          </cell>
          <cell r="C66">
            <v>1</v>
          </cell>
          <cell r="D66">
            <v>1</v>
          </cell>
          <cell r="E66" t="str">
            <v>'0404</v>
          </cell>
          <cell r="F66" t="str">
            <v>CHEŁMIŃSKI</v>
          </cell>
          <cell r="G66" t="str">
            <v>gmina Chełmno (gmina miejska)</v>
          </cell>
          <cell r="H66">
            <v>20104</v>
          </cell>
          <cell r="I66">
            <v>5026</v>
          </cell>
          <cell r="J66">
            <v>3</v>
          </cell>
        </row>
        <row r="67">
          <cell r="A67" t="str">
            <v>Kowalewo Pomorskie</v>
          </cell>
          <cell r="B67" t="str">
            <v>'040504</v>
          </cell>
          <cell r="C67">
            <v>3</v>
          </cell>
          <cell r="D67">
            <v>0</v>
          </cell>
          <cell r="E67" t="str">
            <v>'0405</v>
          </cell>
          <cell r="F67" t="str">
            <v>GOLUBSKO-DOBRZYŃSKI</v>
          </cell>
          <cell r="G67" t="str">
            <v>gmina Kowalewo Pomorskie</v>
          </cell>
          <cell r="H67">
            <v>0</v>
          </cell>
          <cell r="I67">
            <v>0</v>
          </cell>
          <cell r="J67">
            <v>3</v>
          </cell>
        </row>
        <row r="68">
          <cell r="A68" t="str">
            <v>Ciechocin</v>
          </cell>
          <cell r="B68" t="str">
            <v>'040502</v>
          </cell>
          <cell r="C68">
            <v>2</v>
          </cell>
          <cell r="D68">
            <v>2</v>
          </cell>
          <cell r="E68" t="str">
            <v>'0405</v>
          </cell>
          <cell r="F68" t="str">
            <v>GOLUBSKO-DOBRZYŃSKI</v>
          </cell>
          <cell r="G68" t="str">
            <v>gmina Ciechocin</v>
          </cell>
          <cell r="H68">
            <v>3985</v>
          </cell>
          <cell r="I68">
            <v>717.3</v>
          </cell>
          <cell r="J68">
            <v>3</v>
          </cell>
        </row>
        <row r="69">
          <cell r="A69" t="str">
            <v>Kowalewo Pomorskie - miasto</v>
          </cell>
          <cell r="B69" t="str">
            <v>'040504</v>
          </cell>
          <cell r="C69">
            <v>4</v>
          </cell>
          <cell r="D69">
            <v>1</v>
          </cell>
          <cell r="E69" t="str">
            <v>'0405</v>
          </cell>
          <cell r="F69" t="str">
            <v>GOLUBSKO-DOBRZYŃSKI</v>
          </cell>
          <cell r="G69" t="str">
            <v>Kowalewo Pomorskie - miasto</v>
          </cell>
          <cell r="H69">
            <v>4115</v>
          </cell>
          <cell r="I69">
            <v>1028.75</v>
          </cell>
          <cell r="J69">
            <v>3</v>
          </cell>
        </row>
        <row r="70">
          <cell r="A70" t="str">
            <v>Kowalewo Pomorskie - obszar wiejski</v>
          </cell>
          <cell r="B70" t="str">
            <v>'040504</v>
          </cell>
          <cell r="C70">
            <v>5</v>
          </cell>
          <cell r="D70">
            <v>2</v>
          </cell>
          <cell r="E70" t="str">
            <v>'0405</v>
          </cell>
          <cell r="F70" t="str">
            <v>GOLUBSKO-DOBRZYŃSKI</v>
          </cell>
          <cell r="G70" t="str">
            <v>Kowalewo Pomorskie - obszar wiejski</v>
          </cell>
          <cell r="H70">
            <v>7366</v>
          </cell>
          <cell r="I70">
            <v>1325.88</v>
          </cell>
          <cell r="J70">
            <v>3</v>
          </cell>
        </row>
        <row r="71">
          <cell r="A71" t="str">
            <v>Golub-Dobrzyń</v>
          </cell>
          <cell r="B71" t="str">
            <v>'040503</v>
          </cell>
          <cell r="C71">
            <v>2</v>
          </cell>
          <cell r="D71">
            <v>2</v>
          </cell>
          <cell r="E71" t="str">
            <v>'0405</v>
          </cell>
          <cell r="F71" t="str">
            <v>GOLUBSKO-DOBRZYŃSKI</v>
          </cell>
          <cell r="G71" t="str">
            <v>gmina Golub-Dobrzyń (gmina wiejska)</v>
          </cell>
          <cell r="H71">
            <v>8373</v>
          </cell>
          <cell r="I71">
            <v>1507.14</v>
          </cell>
          <cell r="J71">
            <v>3</v>
          </cell>
        </row>
        <row r="72">
          <cell r="A72" t="str">
            <v>Golub-Dobrzyń</v>
          </cell>
          <cell r="B72" t="str">
            <v>'040501</v>
          </cell>
          <cell r="C72">
            <v>1</v>
          </cell>
          <cell r="D72">
            <v>1</v>
          </cell>
          <cell r="E72" t="str">
            <v>'0405</v>
          </cell>
          <cell r="F72" t="str">
            <v>GOLUBSKO-DOBRZYŃSKI</v>
          </cell>
          <cell r="G72" t="str">
            <v>gmina Golub-Dobrzyń (gmina miejska)</v>
          </cell>
          <cell r="H72">
            <v>12935</v>
          </cell>
          <cell r="I72">
            <v>3233.75</v>
          </cell>
          <cell r="J72">
            <v>3</v>
          </cell>
        </row>
        <row r="73">
          <cell r="A73" t="str">
            <v>Chełmża</v>
          </cell>
          <cell r="B73" t="str">
            <v>'041502</v>
          </cell>
          <cell r="C73">
            <v>2</v>
          </cell>
          <cell r="D73">
            <v>2</v>
          </cell>
          <cell r="E73" t="str">
            <v>'0415</v>
          </cell>
          <cell r="F73" t="str">
            <v>TORUŃSKI</v>
          </cell>
          <cell r="G73" t="str">
            <v>gmina Chełmża (gmina wiejska)</v>
          </cell>
          <cell r="H73">
            <v>9485</v>
          </cell>
          <cell r="I73">
            <v>1707.3</v>
          </cell>
          <cell r="J73">
            <v>3</v>
          </cell>
        </row>
        <row r="74">
          <cell r="A74" t="str">
            <v>Chełmża</v>
          </cell>
          <cell r="B74" t="str">
            <v>'041501</v>
          </cell>
          <cell r="C74">
            <v>1</v>
          </cell>
          <cell r="D74">
            <v>1</v>
          </cell>
          <cell r="E74" t="str">
            <v>'0415</v>
          </cell>
          <cell r="F74" t="str">
            <v>TORUŃSKI</v>
          </cell>
          <cell r="G74" t="str">
            <v>gmina Chełmża (gmina miejska)</v>
          </cell>
          <cell r="H74">
            <v>15102</v>
          </cell>
          <cell r="I74">
            <v>3775.5</v>
          </cell>
          <cell r="J74">
            <v>3</v>
          </cell>
        </row>
        <row r="75">
          <cell r="A75" t="str">
            <v>Dębowa Łąka</v>
          </cell>
          <cell r="B75" t="str">
            <v>'041702</v>
          </cell>
          <cell r="C75">
            <v>2</v>
          </cell>
          <cell r="D75">
            <v>2</v>
          </cell>
          <cell r="E75" t="str">
            <v>'0417</v>
          </cell>
          <cell r="F75" t="str">
            <v>WĄBRZESKI</v>
          </cell>
          <cell r="G75" t="str">
            <v>gmina Dębowa Łąka</v>
          </cell>
          <cell r="H75">
            <v>3276</v>
          </cell>
          <cell r="I75">
            <v>589.67999999999995</v>
          </cell>
          <cell r="J75">
            <v>3</v>
          </cell>
        </row>
        <row r="76">
          <cell r="A76" t="str">
            <v>Książki</v>
          </cell>
          <cell r="B76" t="str">
            <v>'041703</v>
          </cell>
          <cell r="C76">
            <v>2</v>
          </cell>
          <cell r="D76">
            <v>2</v>
          </cell>
          <cell r="E76" t="str">
            <v>'0417</v>
          </cell>
          <cell r="F76" t="str">
            <v>WĄBRZESKI</v>
          </cell>
          <cell r="G76" t="str">
            <v>gmina Książki</v>
          </cell>
          <cell r="H76">
            <v>4145</v>
          </cell>
          <cell r="I76">
            <v>746.1</v>
          </cell>
          <cell r="J76">
            <v>3</v>
          </cell>
        </row>
        <row r="77">
          <cell r="A77" t="str">
            <v>Płużnica</v>
          </cell>
          <cell r="B77" t="str">
            <v>'041704</v>
          </cell>
          <cell r="C77">
            <v>2</v>
          </cell>
          <cell r="D77">
            <v>2</v>
          </cell>
          <cell r="E77" t="str">
            <v>'0417</v>
          </cell>
          <cell r="F77" t="str">
            <v>WĄBRZESKI</v>
          </cell>
          <cell r="G77" t="str">
            <v>gmina Płużnica</v>
          </cell>
          <cell r="H77">
            <v>4916</v>
          </cell>
          <cell r="I77">
            <v>884.88</v>
          </cell>
          <cell r="J77">
            <v>3</v>
          </cell>
        </row>
        <row r="78">
          <cell r="A78" t="str">
            <v>Wąbrzeźno</v>
          </cell>
          <cell r="B78" t="str">
            <v>'041705</v>
          </cell>
          <cell r="C78">
            <v>2</v>
          </cell>
          <cell r="D78">
            <v>2</v>
          </cell>
          <cell r="E78" t="str">
            <v>'0417</v>
          </cell>
          <cell r="F78" t="str">
            <v>WĄBRZESKI</v>
          </cell>
          <cell r="G78" t="str">
            <v>gmina Wąbrzeźno (gmina wiejska)</v>
          </cell>
          <cell r="H78">
            <v>8529</v>
          </cell>
          <cell r="I78">
            <v>1535.22</v>
          </cell>
          <cell r="J78">
            <v>3</v>
          </cell>
        </row>
        <row r="79">
          <cell r="A79" t="str">
            <v>Wąbrzeźno</v>
          </cell>
          <cell r="B79" t="str">
            <v>'041701</v>
          </cell>
          <cell r="C79">
            <v>1</v>
          </cell>
          <cell r="D79">
            <v>1</v>
          </cell>
          <cell r="E79" t="str">
            <v>'0417</v>
          </cell>
          <cell r="F79" t="str">
            <v>WĄBRZESKI</v>
          </cell>
          <cell r="G79" t="str">
            <v>gmina Wąbrzeźno (gmina miejska)</v>
          </cell>
          <cell r="H79">
            <v>13877</v>
          </cell>
          <cell r="I79">
            <v>3469.25</v>
          </cell>
          <cell r="J79">
            <v>3</v>
          </cell>
        </row>
        <row r="80">
          <cell r="A80" t="str">
            <v>Górzno</v>
          </cell>
          <cell r="B80" t="str">
            <v>'040205</v>
          </cell>
          <cell r="C80">
            <v>3</v>
          </cell>
          <cell r="D80">
            <v>0</v>
          </cell>
          <cell r="E80" t="str">
            <v>'0402</v>
          </cell>
          <cell r="F80" t="str">
            <v>BRODNICKI</v>
          </cell>
          <cell r="G80" t="str">
            <v>gmina Górzno</v>
          </cell>
          <cell r="H80">
            <v>0</v>
          </cell>
          <cell r="I80">
            <v>0</v>
          </cell>
          <cell r="J80">
            <v>4</v>
          </cell>
        </row>
        <row r="81">
          <cell r="A81" t="str">
            <v>Górzno - miasto</v>
          </cell>
          <cell r="B81" t="str">
            <v>'040205</v>
          </cell>
          <cell r="C81">
            <v>4</v>
          </cell>
          <cell r="D81">
            <v>1</v>
          </cell>
          <cell r="E81" t="str">
            <v>'0402</v>
          </cell>
          <cell r="F81" t="str">
            <v>BRODNICKI</v>
          </cell>
          <cell r="G81" t="str">
            <v>Górzno - miasto</v>
          </cell>
          <cell r="H81">
            <v>1357</v>
          </cell>
          <cell r="I81">
            <v>339.25</v>
          </cell>
          <cell r="J81">
            <v>4</v>
          </cell>
        </row>
        <row r="82">
          <cell r="A82" t="str">
            <v>Górzno - obszar wiejski</v>
          </cell>
          <cell r="B82" t="str">
            <v>'040205</v>
          </cell>
          <cell r="C82">
            <v>5</v>
          </cell>
          <cell r="D82">
            <v>2</v>
          </cell>
          <cell r="E82" t="str">
            <v>'0402</v>
          </cell>
          <cell r="F82" t="str">
            <v>BRODNICKI</v>
          </cell>
          <cell r="G82" t="str">
            <v>Górzno - obszar wiejski</v>
          </cell>
          <cell r="H82">
            <v>2516</v>
          </cell>
          <cell r="I82">
            <v>452.88</v>
          </cell>
          <cell r="J82">
            <v>4</v>
          </cell>
        </row>
        <row r="83">
          <cell r="A83" t="str">
            <v>Brzozie</v>
          </cell>
          <cell r="B83" t="str">
            <v>'040204</v>
          </cell>
          <cell r="C83">
            <v>2</v>
          </cell>
          <cell r="D83">
            <v>2</v>
          </cell>
          <cell r="E83" t="str">
            <v>'0402</v>
          </cell>
          <cell r="F83" t="str">
            <v>BRODNICKI</v>
          </cell>
          <cell r="G83" t="str">
            <v>gmina Brzozie</v>
          </cell>
          <cell r="H83">
            <v>3644</v>
          </cell>
          <cell r="I83">
            <v>655.92</v>
          </cell>
          <cell r="J83">
            <v>4</v>
          </cell>
        </row>
        <row r="84">
          <cell r="A84" t="str">
            <v>Osiek</v>
          </cell>
          <cell r="B84" t="str">
            <v>'040208</v>
          </cell>
          <cell r="C84">
            <v>2</v>
          </cell>
          <cell r="D84">
            <v>2</v>
          </cell>
          <cell r="E84" t="str">
            <v>'0402</v>
          </cell>
          <cell r="F84" t="str">
            <v>BRODNICKI</v>
          </cell>
          <cell r="G84" t="str">
            <v>gmina Osiek</v>
          </cell>
          <cell r="H84">
            <v>4055</v>
          </cell>
          <cell r="I84">
            <v>729.9</v>
          </cell>
          <cell r="J84">
            <v>4</v>
          </cell>
        </row>
        <row r="85">
          <cell r="A85" t="str">
            <v>Bartniczka</v>
          </cell>
          <cell r="B85" t="str">
            <v>'040206</v>
          </cell>
          <cell r="C85">
            <v>2</v>
          </cell>
          <cell r="D85">
            <v>2</v>
          </cell>
          <cell r="E85" t="str">
            <v>'0402</v>
          </cell>
          <cell r="F85" t="str">
            <v>BRODNICKI</v>
          </cell>
          <cell r="G85" t="str">
            <v>gmina Bartniczka</v>
          </cell>
          <cell r="H85">
            <v>4643</v>
          </cell>
          <cell r="I85">
            <v>835.74</v>
          </cell>
          <cell r="J85">
            <v>4</v>
          </cell>
        </row>
        <row r="86">
          <cell r="A86" t="str">
            <v>Świedziebnia</v>
          </cell>
          <cell r="B86" t="str">
            <v>'040209</v>
          </cell>
          <cell r="C86">
            <v>2</v>
          </cell>
          <cell r="D86">
            <v>2</v>
          </cell>
          <cell r="E86" t="str">
            <v>'0402</v>
          </cell>
          <cell r="F86" t="str">
            <v>BRODNICKI</v>
          </cell>
          <cell r="G86" t="str">
            <v>gmina Świedziebnia</v>
          </cell>
          <cell r="H86">
            <v>5131</v>
          </cell>
          <cell r="I86">
            <v>923.58</v>
          </cell>
          <cell r="J86">
            <v>4</v>
          </cell>
        </row>
        <row r="87">
          <cell r="A87" t="str">
            <v>Radomin</v>
          </cell>
          <cell r="B87" t="str">
            <v>'040505</v>
          </cell>
          <cell r="C87">
            <v>2</v>
          </cell>
          <cell r="D87">
            <v>2</v>
          </cell>
          <cell r="E87" t="str">
            <v>'0405</v>
          </cell>
          <cell r="F87" t="str">
            <v>GOLUBSKO-DOBRZYŃSKI</v>
          </cell>
          <cell r="G87" t="str">
            <v>gmina Radomin</v>
          </cell>
          <cell r="H87">
            <v>4069</v>
          </cell>
          <cell r="I87">
            <v>732.42</v>
          </cell>
          <cell r="J87">
            <v>4</v>
          </cell>
        </row>
        <row r="88">
          <cell r="A88" t="str">
            <v>Zbójno</v>
          </cell>
          <cell r="B88" t="str">
            <v>'040506</v>
          </cell>
          <cell r="C88">
            <v>2</v>
          </cell>
          <cell r="D88">
            <v>2</v>
          </cell>
          <cell r="E88" t="str">
            <v>'0405</v>
          </cell>
          <cell r="F88" t="str">
            <v>GOLUBSKO-DOBRZYŃSKI</v>
          </cell>
          <cell r="G88" t="str">
            <v>gmina Zbójno</v>
          </cell>
          <cell r="H88">
            <v>4473</v>
          </cell>
          <cell r="I88">
            <v>805.14</v>
          </cell>
          <cell r="J88">
            <v>4</v>
          </cell>
        </row>
        <row r="89">
          <cell r="A89" t="str">
            <v>Dobrzyń nad Wisłą</v>
          </cell>
          <cell r="B89" t="str">
            <v>'040804</v>
          </cell>
          <cell r="C89">
            <v>3</v>
          </cell>
          <cell r="D89">
            <v>0</v>
          </cell>
          <cell r="E89" t="str">
            <v>'0408</v>
          </cell>
          <cell r="F89" t="str">
            <v>LIPNOWSKI</v>
          </cell>
          <cell r="G89" t="str">
            <v>gmina Dobrzyń nad Wisłą</v>
          </cell>
          <cell r="I89">
            <v>0</v>
          </cell>
          <cell r="J89">
            <v>4</v>
          </cell>
        </row>
        <row r="90">
          <cell r="A90" t="str">
            <v>Skępe</v>
          </cell>
          <cell r="B90" t="str">
            <v>'040807</v>
          </cell>
          <cell r="C90">
            <v>3</v>
          </cell>
          <cell r="D90">
            <v>0</v>
          </cell>
          <cell r="E90" t="str">
            <v>'0408</v>
          </cell>
          <cell r="F90" t="str">
            <v>LIPNOWSKI</v>
          </cell>
          <cell r="G90" t="str">
            <v>gmina Skępe</v>
          </cell>
          <cell r="I90">
            <v>0</v>
          </cell>
          <cell r="J90">
            <v>4</v>
          </cell>
        </row>
        <row r="91">
          <cell r="A91" t="str">
            <v>Chrostkowo</v>
          </cell>
          <cell r="B91" t="str">
            <v>'040803</v>
          </cell>
          <cell r="C91">
            <v>2</v>
          </cell>
          <cell r="D91">
            <v>2</v>
          </cell>
          <cell r="E91" t="str">
            <v>'0408</v>
          </cell>
          <cell r="F91" t="str">
            <v>LIPNOWSKI</v>
          </cell>
          <cell r="G91" t="str">
            <v>gmina Chrostkowo</v>
          </cell>
          <cell r="H91">
            <v>3003</v>
          </cell>
          <cell r="I91">
            <v>540.54</v>
          </cell>
          <cell r="J91">
            <v>4</v>
          </cell>
        </row>
        <row r="92">
          <cell r="A92" t="str">
            <v>Bobrowniki</v>
          </cell>
          <cell r="B92" t="str">
            <v>'040802</v>
          </cell>
          <cell r="C92">
            <v>2</v>
          </cell>
          <cell r="D92">
            <v>2</v>
          </cell>
          <cell r="E92" t="str">
            <v>'0408</v>
          </cell>
          <cell r="F92" t="str">
            <v>LIPNOWSKI</v>
          </cell>
          <cell r="G92" t="str">
            <v>gmina Bobrowniki</v>
          </cell>
          <cell r="H92">
            <v>3039</v>
          </cell>
          <cell r="I92">
            <v>547.02</v>
          </cell>
          <cell r="J92">
            <v>4</v>
          </cell>
        </row>
        <row r="93">
          <cell r="A93" t="str">
            <v>Dobrzyń nad Wisłą - miasto</v>
          </cell>
          <cell r="B93" t="str">
            <v>'040804</v>
          </cell>
          <cell r="C93">
            <v>4</v>
          </cell>
          <cell r="D93">
            <v>1</v>
          </cell>
          <cell r="E93" t="str">
            <v>'0408</v>
          </cell>
          <cell r="F93" t="str">
            <v>LIPNOWSKI</v>
          </cell>
          <cell r="G93" t="str">
            <v>Dobrzyń nad Wisłą - miasto</v>
          </cell>
          <cell r="H93">
            <v>2254</v>
          </cell>
          <cell r="I93">
            <v>563.5</v>
          </cell>
          <cell r="J93">
            <v>4</v>
          </cell>
        </row>
        <row r="94">
          <cell r="A94" t="str">
            <v>Skępe - obszar wiejski</v>
          </cell>
          <cell r="B94" t="str">
            <v>'040807</v>
          </cell>
          <cell r="C94">
            <v>5</v>
          </cell>
          <cell r="D94">
            <v>2</v>
          </cell>
          <cell r="E94" t="str">
            <v>'0408</v>
          </cell>
          <cell r="F94" t="str">
            <v>LIPNOWSKI</v>
          </cell>
          <cell r="G94" t="str">
            <v>Skępe - obszar wiejski</v>
          </cell>
          <cell r="H94">
            <v>4014</v>
          </cell>
          <cell r="I94">
            <v>722.52</v>
          </cell>
          <cell r="J94">
            <v>4</v>
          </cell>
        </row>
        <row r="95">
          <cell r="A95" t="str">
            <v>Tłuchowo</v>
          </cell>
          <cell r="B95" t="str">
            <v>'040808</v>
          </cell>
          <cell r="C95">
            <v>2</v>
          </cell>
          <cell r="D95">
            <v>2</v>
          </cell>
          <cell r="E95" t="str">
            <v>'0408</v>
          </cell>
          <cell r="F95" t="str">
            <v>LIPNOWSKI</v>
          </cell>
          <cell r="G95" t="str">
            <v>gmina Tłuchowo</v>
          </cell>
          <cell r="H95">
            <v>4606</v>
          </cell>
          <cell r="I95">
            <v>829.08</v>
          </cell>
          <cell r="J95">
            <v>4</v>
          </cell>
        </row>
        <row r="96">
          <cell r="A96" t="str">
            <v>Skępe - miasto</v>
          </cell>
          <cell r="B96" t="str">
            <v>'040807</v>
          </cell>
          <cell r="C96">
            <v>4</v>
          </cell>
          <cell r="D96">
            <v>1</v>
          </cell>
          <cell r="E96" t="str">
            <v>'0408</v>
          </cell>
          <cell r="F96" t="str">
            <v>LIPNOWSKI</v>
          </cell>
          <cell r="G96" t="str">
            <v>Skępe - miasto</v>
          </cell>
          <cell r="H96">
            <v>3529</v>
          </cell>
          <cell r="I96">
            <v>882.25</v>
          </cell>
          <cell r="J96">
            <v>4</v>
          </cell>
        </row>
        <row r="97">
          <cell r="A97" t="str">
            <v>Dobrzyń nad Wisłą - obszar wiejski</v>
          </cell>
          <cell r="B97" t="str">
            <v>'040804</v>
          </cell>
          <cell r="C97">
            <v>5</v>
          </cell>
          <cell r="D97">
            <v>2</v>
          </cell>
          <cell r="E97" t="str">
            <v>'0408</v>
          </cell>
          <cell r="F97" t="str">
            <v>LIPNOWSKI</v>
          </cell>
          <cell r="G97" t="str">
            <v>Dobrzyń nad Wisłą - obszar wiejski</v>
          </cell>
          <cell r="H97">
            <v>5607</v>
          </cell>
          <cell r="I97">
            <v>1009.26</v>
          </cell>
          <cell r="J97">
            <v>4</v>
          </cell>
        </row>
        <row r="98">
          <cell r="A98" t="str">
            <v>Wielgie</v>
          </cell>
          <cell r="B98" t="str">
            <v>'040809</v>
          </cell>
          <cell r="C98">
            <v>2</v>
          </cell>
          <cell r="D98">
            <v>2</v>
          </cell>
          <cell r="E98" t="str">
            <v>'0408</v>
          </cell>
          <cell r="F98" t="str">
            <v>LIPNOWSKI</v>
          </cell>
          <cell r="G98" t="str">
            <v>gmina Wielgie</v>
          </cell>
          <cell r="H98">
            <v>6602</v>
          </cell>
          <cell r="I98">
            <v>1188.3599999999999</v>
          </cell>
          <cell r="J98">
            <v>4</v>
          </cell>
        </row>
        <row r="99">
          <cell r="A99" t="str">
            <v>Kikół</v>
          </cell>
          <cell r="B99" t="str">
            <v>'040805</v>
          </cell>
          <cell r="C99">
            <v>2</v>
          </cell>
          <cell r="D99">
            <v>2</v>
          </cell>
          <cell r="E99" t="str">
            <v>'0408</v>
          </cell>
          <cell r="F99" t="str">
            <v>LIPNOWSKI</v>
          </cell>
          <cell r="G99" t="str">
            <v>gmina Kikół</v>
          </cell>
          <cell r="H99">
            <v>7217</v>
          </cell>
          <cell r="I99">
            <v>1299.06</v>
          </cell>
          <cell r="J99">
            <v>4</v>
          </cell>
        </row>
        <row r="100">
          <cell r="A100" t="str">
            <v>Lipno</v>
          </cell>
          <cell r="B100" t="str">
            <v>'040806</v>
          </cell>
          <cell r="C100">
            <v>2</v>
          </cell>
          <cell r="D100">
            <v>2</v>
          </cell>
          <cell r="E100" t="str">
            <v>'0408</v>
          </cell>
          <cell r="F100" t="str">
            <v>LIPNOWSKI</v>
          </cell>
          <cell r="G100" t="str">
            <v>gmina Lipno (gmina wiejska)</v>
          </cell>
          <cell r="H100">
            <v>11433</v>
          </cell>
          <cell r="I100">
            <v>2057.94</v>
          </cell>
          <cell r="J100">
            <v>4</v>
          </cell>
        </row>
        <row r="101">
          <cell r="A101" t="str">
            <v>Lipno</v>
          </cell>
          <cell r="B101" t="str">
            <v>'040801</v>
          </cell>
          <cell r="C101">
            <v>1</v>
          </cell>
          <cell r="D101">
            <v>1</v>
          </cell>
          <cell r="E101" t="str">
            <v>'0408</v>
          </cell>
          <cell r="F101" t="str">
            <v>LIPNOWSKI</v>
          </cell>
          <cell r="G101" t="str">
            <v>gmina Lipno (gmina miejska)</v>
          </cell>
          <cell r="H101">
            <v>14764</v>
          </cell>
          <cell r="I101">
            <v>3691</v>
          </cell>
          <cell r="J101">
            <v>4</v>
          </cell>
        </row>
        <row r="102">
          <cell r="A102" t="str">
            <v>Wąpielsk</v>
          </cell>
          <cell r="B102" t="str">
            <v>'041206</v>
          </cell>
          <cell r="C102">
            <v>2</v>
          </cell>
          <cell r="D102">
            <v>2</v>
          </cell>
          <cell r="E102" t="str">
            <v>'0412</v>
          </cell>
          <cell r="F102" t="str">
            <v>RYPIŃSKI</v>
          </cell>
          <cell r="G102" t="str">
            <v>gmina Wąpielsk</v>
          </cell>
          <cell r="H102">
            <v>4069</v>
          </cell>
          <cell r="I102">
            <v>732.42</v>
          </cell>
          <cell r="J102">
            <v>4</v>
          </cell>
        </row>
        <row r="103">
          <cell r="A103" t="str">
            <v>Rogowo</v>
          </cell>
          <cell r="B103" t="str">
            <v>'041203</v>
          </cell>
          <cell r="C103">
            <v>2</v>
          </cell>
          <cell r="D103">
            <v>2</v>
          </cell>
          <cell r="E103" t="str">
            <v>'0412</v>
          </cell>
          <cell r="F103" t="str">
            <v>RYPIŃSKI</v>
          </cell>
          <cell r="G103" t="str">
            <v>gmina Rogowo</v>
          </cell>
          <cell r="H103">
            <v>4572</v>
          </cell>
          <cell r="I103">
            <v>822.96</v>
          </cell>
          <cell r="J103">
            <v>4</v>
          </cell>
        </row>
        <row r="104">
          <cell r="A104" t="str">
            <v>Brzuze</v>
          </cell>
          <cell r="B104" t="str">
            <v>'041202</v>
          </cell>
          <cell r="C104">
            <v>2</v>
          </cell>
          <cell r="D104">
            <v>2</v>
          </cell>
          <cell r="E104" t="str">
            <v>'0412</v>
          </cell>
          <cell r="F104" t="str">
            <v>RYPIŃSKI</v>
          </cell>
          <cell r="G104" t="str">
            <v>gmina Brzuze</v>
          </cell>
          <cell r="H104">
            <v>5288</v>
          </cell>
          <cell r="I104">
            <v>951.84</v>
          </cell>
          <cell r="J104">
            <v>4</v>
          </cell>
        </row>
        <row r="105">
          <cell r="A105" t="str">
            <v>Skrwilno</v>
          </cell>
          <cell r="B105" t="str">
            <v>'041205</v>
          </cell>
          <cell r="C105">
            <v>2</v>
          </cell>
          <cell r="D105">
            <v>2</v>
          </cell>
          <cell r="E105" t="str">
            <v>'0412</v>
          </cell>
          <cell r="F105" t="str">
            <v>RYPIŃSKI</v>
          </cell>
          <cell r="G105" t="str">
            <v>gmina Skrwilno</v>
          </cell>
          <cell r="H105">
            <v>5996</v>
          </cell>
          <cell r="I105">
            <v>1079.28</v>
          </cell>
          <cell r="J105">
            <v>4</v>
          </cell>
        </row>
        <row r="106">
          <cell r="A106" t="str">
            <v>Rypin</v>
          </cell>
          <cell r="B106" t="str">
            <v>'041204</v>
          </cell>
          <cell r="C106">
            <v>2</v>
          </cell>
          <cell r="D106">
            <v>2</v>
          </cell>
          <cell r="E106" t="str">
            <v>'0412</v>
          </cell>
          <cell r="F106" t="str">
            <v>RYPIŃSKI</v>
          </cell>
          <cell r="G106" t="str">
            <v>gmina Rypin (gmina wiejska)</v>
          </cell>
          <cell r="H106">
            <v>7390</v>
          </cell>
          <cell r="I106">
            <v>1330.2</v>
          </cell>
          <cell r="J106">
            <v>4</v>
          </cell>
        </row>
        <row r="107">
          <cell r="A107" t="str">
            <v>Rypin</v>
          </cell>
          <cell r="B107" t="str">
            <v>'041201</v>
          </cell>
          <cell r="C107">
            <v>1</v>
          </cell>
          <cell r="D107">
            <v>1</v>
          </cell>
          <cell r="E107" t="str">
            <v>'0412</v>
          </cell>
          <cell r="F107" t="str">
            <v>RYPIŃSKI</v>
          </cell>
          <cell r="G107" t="str">
            <v>gmina Rypin (gmina miejska)</v>
          </cell>
          <cell r="H107">
            <v>16528</v>
          </cell>
          <cell r="I107">
            <v>4132</v>
          </cell>
          <cell r="J107">
            <v>4</v>
          </cell>
        </row>
        <row r="108">
          <cell r="A108" t="str">
            <v>Czernikowo</v>
          </cell>
          <cell r="B108" t="str">
            <v>'041503</v>
          </cell>
          <cell r="C108">
            <v>2</v>
          </cell>
          <cell r="D108">
            <v>2</v>
          </cell>
          <cell r="E108" t="str">
            <v>'0415</v>
          </cell>
          <cell r="F108" t="str">
            <v>TORUŃSKI</v>
          </cell>
          <cell r="G108" t="str">
            <v>gmina Czernikowo</v>
          </cell>
          <cell r="H108">
            <v>8643</v>
          </cell>
          <cell r="I108">
            <v>1555.74</v>
          </cell>
          <cell r="J108">
            <v>4</v>
          </cell>
        </row>
        <row r="109">
          <cell r="A109" t="str">
            <v>Fabianki</v>
          </cell>
          <cell r="B109" t="str">
            <v>'041807</v>
          </cell>
          <cell r="C109">
            <v>2</v>
          </cell>
          <cell r="D109">
            <v>2</v>
          </cell>
          <cell r="E109" t="str">
            <v>'0418</v>
          </cell>
          <cell r="F109" t="str">
            <v>WŁOCŁAWSKI</v>
          </cell>
          <cell r="G109" t="str">
            <v>gmina Fabianki</v>
          </cell>
          <cell r="H109">
            <v>9318</v>
          </cell>
          <cell r="I109">
            <v>1677.24</v>
          </cell>
          <cell r="J109">
            <v>4</v>
          </cell>
        </row>
        <row r="110">
          <cell r="A110" t="str">
            <v>Piotrków Kujawski</v>
          </cell>
          <cell r="B110" t="str">
            <v>'041105</v>
          </cell>
          <cell r="C110">
            <v>3</v>
          </cell>
          <cell r="D110">
            <v>0</v>
          </cell>
          <cell r="E110" t="str">
            <v>'0411</v>
          </cell>
          <cell r="F110" t="str">
            <v>RADZIEJOWSKI</v>
          </cell>
          <cell r="G110" t="str">
            <v>gmina Piotrków Kujawski</v>
          </cell>
          <cell r="I110">
            <v>0</v>
          </cell>
          <cell r="J110">
            <v>5</v>
          </cell>
        </row>
        <row r="111">
          <cell r="A111" t="str">
            <v>Bytoń</v>
          </cell>
          <cell r="B111" t="str">
            <v>'041102</v>
          </cell>
          <cell r="C111">
            <v>2</v>
          </cell>
          <cell r="D111">
            <v>2</v>
          </cell>
          <cell r="E111" t="str">
            <v>'0411</v>
          </cell>
          <cell r="F111" t="str">
            <v>RADZIEJOWSKI</v>
          </cell>
          <cell r="G111" t="str">
            <v>gmina Bytoń</v>
          </cell>
          <cell r="H111">
            <v>3667</v>
          </cell>
          <cell r="I111">
            <v>660.06</v>
          </cell>
          <cell r="J111">
            <v>5</v>
          </cell>
        </row>
        <row r="112">
          <cell r="A112" t="str">
            <v>Radziejów</v>
          </cell>
          <cell r="B112" t="str">
            <v>'041106</v>
          </cell>
          <cell r="C112">
            <v>2</v>
          </cell>
          <cell r="D112">
            <v>2</v>
          </cell>
          <cell r="E112" t="str">
            <v>'0411</v>
          </cell>
          <cell r="F112" t="str">
            <v>RADZIEJOWSKI</v>
          </cell>
          <cell r="G112" t="str">
            <v>gmina Radziejów (gmina wiejska)</v>
          </cell>
          <cell r="H112">
            <v>4420</v>
          </cell>
          <cell r="I112">
            <v>795.6</v>
          </cell>
          <cell r="J112">
            <v>5</v>
          </cell>
        </row>
        <row r="113">
          <cell r="A113" t="str">
            <v>Topólka</v>
          </cell>
          <cell r="B113" t="str">
            <v>'041107</v>
          </cell>
          <cell r="C113">
            <v>2</v>
          </cell>
          <cell r="D113">
            <v>2</v>
          </cell>
          <cell r="E113" t="str">
            <v>'0411</v>
          </cell>
          <cell r="F113" t="str">
            <v>RADZIEJOWSKI</v>
          </cell>
          <cell r="G113" t="str">
            <v>gmina Topólka</v>
          </cell>
          <cell r="H113">
            <v>4887</v>
          </cell>
          <cell r="I113">
            <v>879.66</v>
          </cell>
          <cell r="J113">
            <v>5</v>
          </cell>
        </row>
        <row r="114">
          <cell r="A114" t="str">
            <v>Piotrków Kujawski - obszar wiejski</v>
          </cell>
          <cell r="B114" t="str">
            <v>'041105</v>
          </cell>
          <cell r="C114">
            <v>5</v>
          </cell>
          <cell r="D114">
            <v>2</v>
          </cell>
          <cell r="E114" t="str">
            <v>'0411</v>
          </cell>
          <cell r="F114" t="str">
            <v>RADZIEJOWSKI</v>
          </cell>
          <cell r="G114" t="str">
            <v>Piotrków Kujawski - obszar wiejski</v>
          </cell>
          <cell r="H114">
            <v>5015</v>
          </cell>
          <cell r="I114">
            <v>902.7</v>
          </cell>
          <cell r="J114">
            <v>5</v>
          </cell>
        </row>
        <row r="115">
          <cell r="A115" t="str">
            <v>Dobre</v>
          </cell>
          <cell r="B115" t="str">
            <v>'041103</v>
          </cell>
          <cell r="C115">
            <v>2</v>
          </cell>
          <cell r="D115">
            <v>2</v>
          </cell>
          <cell r="E115" t="str">
            <v>'0411</v>
          </cell>
          <cell r="F115" t="str">
            <v>RADZIEJOWSKI</v>
          </cell>
          <cell r="G115" t="str">
            <v>gmina Dobre</v>
          </cell>
          <cell r="H115">
            <v>5444</v>
          </cell>
          <cell r="I115">
            <v>979.92</v>
          </cell>
          <cell r="J115">
            <v>5</v>
          </cell>
        </row>
        <row r="116">
          <cell r="A116" t="str">
            <v>Piotrków Kujawski - miasto</v>
          </cell>
          <cell r="B116" t="str">
            <v>'041105</v>
          </cell>
          <cell r="C116">
            <v>4</v>
          </cell>
          <cell r="D116">
            <v>1</v>
          </cell>
          <cell r="E116" t="str">
            <v>'0411</v>
          </cell>
          <cell r="F116" t="str">
            <v>RADZIEJOWSKI</v>
          </cell>
          <cell r="G116" t="str">
            <v>Piotrków Kujawski - miasto</v>
          </cell>
          <cell r="H116">
            <v>4391</v>
          </cell>
          <cell r="I116">
            <v>1097.75</v>
          </cell>
          <cell r="J116">
            <v>5</v>
          </cell>
        </row>
        <row r="117">
          <cell r="A117" t="str">
            <v>Radziejów</v>
          </cell>
          <cell r="B117" t="str">
            <v>'041101</v>
          </cell>
          <cell r="C117">
            <v>1</v>
          </cell>
          <cell r="D117">
            <v>1</v>
          </cell>
          <cell r="E117" t="str">
            <v>'0411</v>
          </cell>
          <cell r="F117" t="str">
            <v>RADZIEJOWSKI</v>
          </cell>
          <cell r="G117" t="str">
            <v>gmina Radziejów (gmina miejska)</v>
          </cell>
          <cell r="H117">
            <v>5696</v>
          </cell>
          <cell r="I117">
            <v>1424</v>
          </cell>
          <cell r="J117">
            <v>5</v>
          </cell>
        </row>
        <row r="118">
          <cell r="A118" t="str">
            <v>Osięciny</v>
          </cell>
          <cell r="B118" t="str">
            <v>'041104</v>
          </cell>
          <cell r="C118">
            <v>2</v>
          </cell>
          <cell r="D118">
            <v>2</v>
          </cell>
          <cell r="E118" t="str">
            <v>'0411</v>
          </cell>
          <cell r="F118" t="str">
            <v>RADZIEJOWSKI</v>
          </cell>
          <cell r="G118" t="str">
            <v>gmina Osięciny</v>
          </cell>
          <cell r="H118">
            <v>8078</v>
          </cell>
          <cell r="I118">
            <v>1454.04</v>
          </cell>
          <cell r="J118">
            <v>5</v>
          </cell>
        </row>
        <row r="119">
          <cell r="A119" t="str">
            <v>miasto Włocławek</v>
          </cell>
          <cell r="B119" t="str">
            <v>'046401</v>
          </cell>
          <cell r="C119">
            <v>1</v>
          </cell>
          <cell r="D119">
            <v>1</v>
          </cell>
          <cell r="E119" t="str">
            <v>'0464</v>
          </cell>
          <cell r="F119" t="str">
            <v>WŁOCŁAWEK</v>
          </cell>
          <cell r="G119" t="str">
            <v>Włocławek</v>
          </cell>
          <cell r="H119">
            <v>116914</v>
          </cell>
          <cell r="I119">
            <v>38581.620000000003</v>
          </cell>
          <cell r="J119">
            <v>5</v>
          </cell>
        </row>
        <row r="120">
          <cell r="A120" t="str">
            <v>Brześć Kujawski</v>
          </cell>
          <cell r="B120" t="str">
            <v>'041804</v>
          </cell>
          <cell r="C120">
            <v>3</v>
          </cell>
          <cell r="D120">
            <v>0</v>
          </cell>
          <cell r="E120" t="str">
            <v>'0418</v>
          </cell>
          <cell r="F120" t="str">
            <v>WŁOCŁAWSKI</v>
          </cell>
          <cell r="G120" t="str">
            <v>gmina Brześć Kujawski</v>
          </cell>
          <cell r="I120">
            <v>0</v>
          </cell>
          <cell r="J120">
            <v>5</v>
          </cell>
        </row>
        <row r="121">
          <cell r="A121" t="str">
            <v>Chodecz</v>
          </cell>
          <cell r="B121" t="str">
            <v>'041806</v>
          </cell>
          <cell r="C121">
            <v>3</v>
          </cell>
          <cell r="D121">
            <v>0</v>
          </cell>
          <cell r="E121" t="str">
            <v>'0418</v>
          </cell>
          <cell r="F121" t="str">
            <v>WŁOCŁAWSKI</v>
          </cell>
          <cell r="G121" t="str">
            <v>gmina Chodecz</v>
          </cell>
          <cell r="I121">
            <v>0</v>
          </cell>
          <cell r="J121">
            <v>5</v>
          </cell>
        </row>
        <row r="122">
          <cell r="A122" t="str">
            <v>Izbica Kujawska</v>
          </cell>
          <cell r="B122" t="str">
            <v>'041808</v>
          </cell>
          <cell r="C122">
            <v>3</v>
          </cell>
          <cell r="E122" t="str">
            <v>'0418</v>
          </cell>
          <cell r="F122" t="str">
            <v>WŁOCŁAWSKI</v>
          </cell>
          <cell r="G122" t="str">
            <v>gmina Izbica Kujawska</v>
          </cell>
          <cell r="I122">
            <v>0</v>
          </cell>
          <cell r="J122">
            <v>5</v>
          </cell>
        </row>
        <row r="123">
          <cell r="A123" t="str">
            <v>Lubień Kujawski</v>
          </cell>
          <cell r="B123" t="str">
            <v>'041811</v>
          </cell>
          <cell r="C123">
            <v>3</v>
          </cell>
          <cell r="D123">
            <v>0</v>
          </cell>
          <cell r="E123" t="str">
            <v>'0418</v>
          </cell>
          <cell r="F123" t="str">
            <v>WŁOCŁAWSKI</v>
          </cell>
          <cell r="G123" t="str">
            <v>gmina Lubień Kujawski</v>
          </cell>
          <cell r="I123">
            <v>0</v>
          </cell>
          <cell r="J123">
            <v>5</v>
          </cell>
        </row>
        <row r="124">
          <cell r="A124" t="str">
            <v>Lubraniec</v>
          </cell>
          <cell r="B124" t="str">
            <v>'041812</v>
          </cell>
          <cell r="C124">
            <v>3</v>
          </cell>
          <cell r="D124">
            <v>0</v>
          </cell>
          <cell r="E124" t="str">
            <v>'0418</v>
          </cell>
          <cell r="F124" t="str">
            <v>WŁOCŁAWSKI</v>
          </cell>
          <cell r="G124" t="str">
            <v>gmina Lubraniec</v>
          </cell>
          <cell r="I124">
            <v>0</v>
          </cell>
          <cell r="J124">
            <v>5</v>
          </cell>
        </row>
        <row r="125">
          <cell r="A125" t="str">
            <v>Lubień Kujawski - miasto</v>
          </cell>
          <cell r="B125" t="str">
            <v>'041811</v>
          </cell>
          <cell r="C125">
            <v>4</v>
          </cell>
          <cell r="D125">
            <v>1</v>
          </cell>
          <cell r="E125" t="str">
            <v>'0418</v>
          </cell>
          <cell r="F125" t="str">
            <v>WŁOCŁAWSKI</v>
          </cell>
          <cell r="G125" t="str">
            <v>Lubień Kujawski - miasto</v>
          </cell>
          <cell r="H125">
            <v>1298</v>
          </cell>
          <cell r="I125">
            <v>324.5</v>
          </cell>
          <cell r="J125">
            <v>5</v>
          </cell>
        </row>
        <row r="126">
          <cell r="A126" t="str">
            <v>Chodecz - miasto</v>
          </cell>
          <cell r="B126" t="str">
            <v>'041806</v>
          </cell>
          <cell r="C126">
            <v>4</v>
          </cell>
          <cell r="D126">
            <v>1</v>
          </cell>
          <cell r="E126" t="str">
            <v>'0418</v>
          </cell>
          <cell r="F126" t="str">
            <v>WŁOCŁAWSKI</v>
          </cell>
          <cell r="G126" t="str">
            <v>Chodecz - miasto</v>
          </cell>
          <cell r="H126">
            <v>1862</v>
          </cell>
          <cell r="I126">
            <v>465.5</v>
          </cell>
          <cell r="J126">
            <v>5</v>
          </cell>
        </row>
        <row r="127">
          <cell r="A127" t="str">
            <v>Boniewo</v>
          </cell>
          <cell r="B127" t="str">
            <v>'041803</v>
          </cell>
          <cell r="C127">
            <v>2</v>
          </cell>
          <cell r="D127">
            <v>2</v>
          </cell>
          <cell r="E127" t="str">
            <v>'0418</v>
          </cell>
          <cell r="F127" t="str">
            <v>WŁOCŁAWSKI</v>
          </cell>
          <cell r="G127" t="str">
            <v>gmina Boniewo</v>
          </cell>
          <cell r="H127">
            <v>3495</v>
          </cell>
          <cell r="I127">
            <v>629.1</v>
          </cell>
          <cell r="J127">
            <v>5</v>
          </cell>
        </row>
        <row r="128">
          <cell r="A128" t="str">
            <v>Baruchowo</v>
          </cell>
          <cell r="B128" t="str">
            <v>'041802</v>
          </cell>
          <cell r="C128">
            <v>2</v>
          </cell>
          <cell r="D128">
            <v>2</v>
          </cell>
          <cell r="E128" t="str">
            <v>'0418</v>
          </cell>
          <cell r="F128" t="str">
            <v>WŁOCŁAWSKI</v>
          </cell>
          <cell r="G128" t="str">
            <v>gmina Baruchowo</v>
          </cell>
          <cell r="H128">
            <v>3614</v>
          </cell>
          <cell r="I128">
            <v>650.52</v>
          </cell>
          <cell r="J128">
            <v>5</v>
          </cell>
        </row>
        <row r="129">
          <cell r="A129" t="str">
            <v>Izbica Kujawska - miasto</v>
          </cell>
          <cell r="B129" t="str">
            <v>'041808</v>
          </cell>
          <cell r="C129">
            <v>4</v>
          </cell>
          <cell r="D129">
            <v>1</v>
          </cell>
          <cell r="E129" t="str">
            <v>'0418</v>
          </cell>
          <cell r="F129" t="str">
            <v>WŁOCŁAWSKI</v>
          </cell>
          <cell r="G129" t="str">
            <v>Izbica Kujawska - miasto</v>
          </cell>
          <cell r="H129">
            <v>2753</v>
          </cell>
          <cell r="I129">
            <v>688.25</v>
          </cell>
          <cell r="J129">
            <v>5</v>
          </cell>
        </row>
        <row r="130">
          <cell r="A130" t="str">
            <v>Kowal</v>
          </cell>
          <cell r="B130" t="str">
            <v>'041809</v>
          </cell>
          <cell r="C130">
            <v>2</v>
          </cell>
          <cell r="D130">
            <v>2</v>
          </cell>
          <cell r="E130" t="str">
            <v>'0418</v>
          </cell>
          <cell r="F130" t="str">
            <v>WŁOCŁAWSKI</v>
          </cell>
          <cell r="G130" t="str">
            <v>gmina Kowal (gmina wiejska)</v>
          </cell>
          <cell r="H130">
            <v>3981</v>
          </cell>
          <cell r="I130">
            <v>716.58</v>
          </cell>
          <cell r="J130">
            <v>5</v>
          </cell>
        </row>
        <row r="131">
          <cell r="A131" t="str">
            <v>Chodecz - obszar wiejski</v>
          </cell>
          <cell r="B131" t="str">
            <v>'041806</v>
          </cell>
          <cell r="C131">
            <v>5</v>
          </cell>
          <cell r="D131">
            <v>2</v>
          </cell>
          <cell r="E131" t="str">
            <v>'0418</v>
          </cell>
          <cell r="F131" t="str">
            <v>WŁOCŁAWSKI</v>
          </cell>
          <cell r="G131" t="str">
            <v>Chodecz - obszar wiejski</v>
          </cell>
          <cell r="H131">
            <v>4341</v>
          </cell>
          <cell r="I131">
            <v>781.38</v>
          </cell>
          <cell r="J131">
            <v>5</v>
          </cell>
        </row>
        <row r="132">
          <cell r="A132" t="str">
            <v>Lubraniec - miasto</v>
          </cell>
          <cell r="B132" t="str">
            <v>'041812</v>
          </cell>
          <cell r="C132">
            <v>4</v>
          </cell>
          <cell r="D132">
            <v>1</v>
          </cell>
          <cell r="E132" t="str">
            <v>'0418</v>
          </cell>
          <cell r="F132" t="str">
            <v>WŁOCŁAWSKI</v>
          </cell>
          <cell r="G132" t="str">
            <v>Lubraniec - miasto</v>
          </cell>
          <cell r="H132">
            <v>3130</v>
          </cell>
          <cell r="I132">
            <v>782.5</v>
          </cell>
          <cell r="J132">
            <v>5</v>
          </cell>
        </row>
        <row r="133">
          <cell r="A133" t="str">
            <v>Lubanie</v>
          </cell>
          <cell r="B133" t="str">
            <v>'041810</v>
          </cell>
          <cell r="C133">
            <v>2</v>
          </cell>
          <cell r="D133">
            <v>2</v>
          </cell>
          <cell r="E133" t="str">
            <v>'0418</v>
          </cell>
          <cell r="F133" t="str">
            <v>WŁOCŁAWSKI</v>
          </cell>
          <cell r="G133" t="str">
            <v>gmina Lubanie</v>
          </cell>
          <cell r="H133">
            <v>4638</v>
          </cell>
          <cell r="I133">
            <v>834.84</v>
          </cell>
          <cell r="J133">
            <v>5</v>
          </cell>
        </row>
        <row r="134">
          <cell r="A134" t="str">
            <v>Kowal</v>
          </cell>
          <cell r="B134" t="str">
            <v>'041801</v>
          </cell>
          <cell r="C134">
            <v>1</v>
          </cell>
          <cell r="D134">
            <v>1</v>
          </cell>
          <cell r="E134" t="str">
            <v>'0418</v>
          </cell>
          <cell r="F134" t="str">
            <v>WŁOCŁAWSKI</v>
          </cell>
          <cell r="G134" t="str">
            <v>gmina Kowal (gmina miejska)</v>
          </cell>
          <cell r="H134">
            <v>3488</v>
          </cell>
          <cell r="I134">
            <v>872</v>
          </cell>
          <cell r="J134">
            <v>5</v>
          </cell>
        </row>
        <row r="135">
          <cell r="A135" t="str">
            <v>Izbica Kujawska - obszar wiejski</v>
          </cell>
          <cell r="B135" t="str">
            <v>'041808</v>
          </cell>
          <cell r="C135">
            <v>5</v>
          </cell>
          <cell r="D135">
            <v>2</v>
          </cell>
          <cell r="E135" t="str">
            <v>'0418</v>
          </cell>
          <cell r="F135" t="str">
            <v>WŁOCŁAWSKI</v>
          </cell>
          <cell r="G135" t="str">
            <v>Izbica Kujawska - obszar wiejski</v>
          </cell>
          <cell r="H135">
            <v>5168</v>
          </cell>
          <cell r="I135">
            <v>930.24</v>
          </cell>
          <cell r="J135">
            <v>5</v>
          </cell>
        </row>
        <row r="136">
          <cell r="A136" t="str">
            <v>Lubień Kujawski - obszar wiejski</v>
          </cell>
          <cell r="B136" t="str">
            <v>'041811</v>
          </cell>
          <cell r="C136">
            <v>5</v>
          </cell>
          <cell r="D136">
            <v>2</v>
          </cell>
          <cell r="E136" t="str">
            <v>'0418</v>
          </cell>
          <cell r="F136" t="str">
            <v>WŁOCŁAWSKI</v>
          </cell>
          <cell r="G136" t="str">
            <v>Lubień Kujawski - obszar wiejski</v>
          </cell>
          <cell r="H136">
            <v>6019</v>
          </cell>
          <cell r="I136">
            <v>1083.42</v>
          </cell>
          <cell r="J136">
            <v>5</v>
          </cell>
        </row>
        <row r="137">
          <cell r="A137" t="str">
            <v>Włocławek</v>
          </cell>
          <cell r="B137" t="str">
            <v>'041813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Włocławek (gmina wiejska)</v>
          </cell>
          <cell r="H137">
            <v>6205</v>
          </cell>
          <cell r="I137">
            <v>1116.9000000000001</v>
          </cell>
          <cell r="J137">
            <v>5</v>
          </cell>
        </row>
        <row r="138">
          <cell r="A138" t="str">
            <v>Brześć Kujawski - miasto</v>
          </cell>
          <cell r="B138" t="str">
            <v>'041804</v>
          </cell>
          <cell r="C138">
            <v>4</v>
          </cell>
          <cell r="D138">
            <v>1</v>
          </cell>
          <cell r="E138" t="str">
            <v>'0418</v>
          </cell>
          <cell r="F138" t="str">
            <v>WŁOCŁAWSKI</v>
          </cell>
          <cell r="G138" t="str">
            <v>Brześć Kujawski - miasto</v>
          </cell>
          <cell r="H138">
            <v>4603</v>
          </cell>
          <cell r="I138">
            <v>1150.75</v>
          </cell>
          <cell r="J138">
            <v>5</v>
          </cell>
        </row>
        <row r="139">
          <cell r="A139" t="str">
            <v>Lubraniec - obszar wiejski</v>
          </cell>
          <cell r="B139" t="str">
            <v>'041812</v>
          </cell>
          <cell r="C139">
            <v>5</v>
          </cell>
          <cell r="D139">
            <v>2</v>
          </cell>
          <cell r="E139" t="str">
            <v>'0418</v>
          </cell>
          <cell r="F139" t="str">
            <v>WŁOCŁAWSKI</v>
          </cell>
          <cell r="G139" t="str">
            <v>Lubraniec - obszar wiejski</v>
          </cell>
          <cell r="H139">
            <v>6716</v>
          </cell>
          <cell r="I139">
            <v>1208.8800000000001</v>
          </cell>
          <cell r="J139">
            <v>5</v>
          </cell>
        </row>
        <row r="140">
          <cell r="A140" t="str">
            <v>Brześć Kujawski - obszar wiejski</v>
          </cell>
          <cell r="B140" t="str">
            <v>'041804</v>
          </cell>
          <cell r="C140">
            <v>5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Brześć Kujawski - obszar wiejski</v>
          </cell>
          <cell r="H140">
            <v>6768</v>
          </cell>
          <cell r="I140">
            <v>1218.24</v>
          </cell>
          <cell r="J140">
            <v>5</v>
          </cell>
        </row>
        <row r="141">
          <cell r="A141" t="str">
            <v>Choceń</v>
          </cell>
          <cell r="B141" t="str">
            <v>'041805</v>
          </cell>
          <cell r="C141">
            <v>2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gmina Choceń</v>
          </cell>
          <cell r="H141">
            <v>7857</v>
          </cell>
          <cell r="I141">
            <v>1414.26</v>
          </cell>
          <cell r="J141">
            <v>5</v>
          </cell>
        </row>
        <row r="142">
          <cell r="A142" t="str">
            <v>Nieszawa</v>
          </cell>
          <cell r="B142" t="str">
            <v>'040103</v>
          </cell>
          <cell r="C142">
            <v>1</v>
          </cell>
          <cell r="D142">
            <v>1</v>
          </cell>
          <cell r="E142" t="str">
            <v>'0401</v>
          </cell>
          <cell r="F142" t="str">
            <v>ALEKSANDROWSKI</v>
          </cell>
          <cell r="G142" t="str">
            <v>gmina Nieszawa</v>
          </cell>
          <cell r="H142">
            <v>1990</v>
          </cell>
          <cell r="I142">
            <v>497.5</v>
          </cell>
          <cell r="J142">
            <v>6</v>
          </cell>
        </row>
        <row r="143">
          <cell r="A143" t="str">
            <v>Raciążek</v>
          </cell>
          <cell r="B143" t="str">
            <v>'040107</v>
          </cell>
          <cell r="C143">
            <v>2</v>
          </cell>
          <cell r="D143">
            <v>2</v>
          </cell>
          <cell r="E143" t="str">
            <v>'0401</v>
          </cell>
          <cell r="F143" t="str">
            <v>ALEKSANDROWSKI</v>
          </cell>
          <cell r="G143" t="str">
            <v>gmina Raciążek</v>
          </cell>
          <cell r="H143">
            <v>3158</v>
          </cell>
          <cell r="I143">
            <v>568.44000000000005</v>
          </cell>
          <cell r="J143">
            <v>6</v>
          </cell>
        </row>
        <row r="144">
          <cell r="A144" t="str">
            <v>Koneck</v>
          </cell>
          <cell r="B144" t="str">
            <v>'040106</v>
          </cell>
          <cell r="C144">
            <v>2</v>
          </cell>
          <cell r="D144">
            <v>2</v>
          </cell>
          <cell r="E144" t="str">
            <v>'0401</v>
          </cell>
          <cell r="F144" t="str">
            <v>ALEKSANDROWSKI</v>
          </cell>
          <cell r="G144" t="str">
            <v>gmina Koneck</v>
          </cell>
          <cell r="H144">
            <v>3347</v>
          </cell>
          <cell r="I144">
            <v>602.46</v>
          </cell>
          <cell r="J144">
            <v>6</v>
          </cell>
        </row>
        <row r="145">
          <cell r="A145" t="str">
            <v>Zakrzewo</v>
          </cell>
          <cell r="B145" t="str">
            <v>'040109</v>
          </cell>
          <cell r="C145">
            <v>2</v>
          </cell>
          <cell r="D145">
            <v>2</v>
          </cell>
          <cell r="E145" t="str">
            <v>'0401</v>
          </cell>
          <cell r="F145" t="str">
            <v>ALEKSANDROWSKI</v>
          </cell>
          <cell r="G145" t="str">
            <v>gmina Zakrzewo</v>
          </cell>
          <cell r="H145">
            <v>3551</v>
          </cell>
          <cell r="I145">
            <v>639.17999999999995</v>
          </cell>
          <cell r="J145">
            <v>6</v>
          </cell>
        </row>
        <row r="146">
          <cell r="A146" t="str">
            <v>Waganiec</v>
          </cell>
          <cell r="B146" t="str">
            <v>'040108</v>
          </cell>
          <cell r="C146">
            <v>2</v>
          </cell>
          <cell r="D146">
            <v>2</v>
          </cell>
          <cell r="E146" t="str">
            <v>'0401</v>
          </cell>
          <cell r="F146" t="str">
            <v>ALEKSANDROWSKI</v>
          </cell>
          <cell r="G146" t="str">
            <v>gmina Waganiec</v>
          </cell>
          <cell r="H146">
            <v>4410</v>
          </cell>
          <cell r="I146">
            <v>793.8</v>
          </cell>
          <cell r="J146">
            <v>6</v>
          </cell>
        </row>
        <row r="147">
          <cell r="A147" t="str">
            <v>Bądkowo</v>
          </cell>
          <cell r="B147" t="str">
            <v>'040105</v>
          </cell>
          <cell r="C147">
            <v>2</v>
          </cell>
          <cell r="D147">
            <v>2</v>
          </cell>
          <cell r="E147" t="str">
            <v>'0401</v>
          </cell>
          <cell r="F147" t="str">
            <v>ALEKSANDROWSKI</v>
          </cell>
          <cell r="G147" t="str">
            <v>gmina Bądkowo</v>
          </cell>
          <cell r="H147">
            <v>4488</v>
          </cell>
          <cell r="I147">
            <v>807.84</v>
          </cell>
          <cell r="J147">
            <v>6</v>
          </cell>
        </row>
        <row r="148">
          <cell r="A148" t="str">
            <v>Aleksandrów Kujawski</v>
          </cell>
          <cell r="B148" t="str">
            <v>'040104</v>
          </cell>
          <cell r="C148">
            <v>2</v>
          </cell>
          <cell r="D148">
            <v>2</v>
          </cell>
          <cell r="E148" t="str">
            <v>'0401</v>
          </cell>
          <cell r="F148" t="str">
            <v>ALEKSANDROWSKI</v>
          </cell>
          <cell r="G148" t="str">
            <v>gmina Aleksandrów Kujawski (gmina wiejska)</v>
          </cell>
          <cell r="H148">
            <v>11266</v>
          </cell>
          <cell r="I148">
            <v>2027.88</v>
          </cell>
          <cell r="J148">
            <v>6</v>
          </cell>
        </row>
        <row r="149">
          <cell r="A149" t="str">
            <v>Ciechocinek</v>
          </cell>
          <cell r="B149" t="str">
            <v>'040102</v>
          </cell>
          <cell r="C149">
            <v>1</v>
          </cell>
          <cell r="D149">
            <v>1</v>
          </cell>
          <cell r="E149" t="str">
            <v>'0401</v>
          </cell>
          <cell r="F149" t="str">
            <v>ALEKSANDROWSKI</v>
          </cell>
          <cell r="G149" t="str">
            <v>gmina Ciechocinek</v>
          </cell>
          <cell r="H149">
            <v>10841</v>
          </cell>
          <cell r="I149">
            <v>2710.25</v>
          </cell>
          <cell r="J149">
            <v>6</v>
          </cell>
        </row>
        <row r="150">
          <cell r="A150" t="str">
            <v>Aleksandrów Kujawski</v>
          </cell>
          <cell r="B150" t="str">
            <v>'040101</v>
          </cell>
          <cell r="C150">
            <v>1</v>
          </cell>
          <cell r="D150">
            <v>1</v>
          </cell>
          <cell r="E150" t="str">
            <v>'0401</v>
          </cell>
          <cell r="F150" t="str">
            <v>ALEKSANDROWSKI</v>
          </cell>
          <cell r="G150" t="str">
            <v>gmina Aleksandrów Kujawski (gmina miejska)</v>
          </cell>
          <cell r="H150">
            <v>12275</v>
          </cell>
          <cell r="I150">
            <v>3068.75</v>
          </cell>
          <cell r="J150">
            <v>6</v>
          </cell>
        </row>
        <row r="151">
          <cell r="A151" t="str">
            <v>miasto Toruń</v>
          </cell>
          <cell r="B151" t="str">
            <v>'046301</v>
          </cell>
          <cell r="C151">
            <v>1</v>
          </cell>
          <cell r="D151">
            <v>1</v>
          </cell>
          <cell r="E151" t="str">
            <v>'0463</v>
          </cell>
          <cell r="F151" t="str">
            <v>TORUŃ</v>
          </cell>
          <cell r="G151" t="str">
            <v>Toruń</v>
          </cell>
          <cell r="H151">
            <v>205312</v>
          </cell>
          <cell r="I151">
            <v>67752.960000000006</v>
          </cell>
          <cell r="J151">
            <v>6</v>
          </cell>
        </row>
        <row r="152">
          <cell r="A152" t="str">
            <v>Wielka Nieszawka</v>
          </cell>
          <cell r="B152" t="str">
            <v>'041508</v>
          </cell>
          <cell r="C152">
            <v>2</v>
          </cell>
          <cell r="D152">
            <v>2</v>
          </cell>
          <cell r="E152" t="str">
            <v>'0415</v>
          </cell>
          <cell r="F152" t="str">
            <v>TORUŃSKI</v>
          </cell>
          <cell r="G152" t="str">
            <v>gmina Wielka Nieszawka</v>
          </cell>
          <cell r="H152">
            <v>4590</v>
          </cell>
          <cell r="I152">
            <v>826.2</v>
          </cell>
          <cell r="J152">
            <v>6</v>
          </cell>
        </row>
        <row r="153">
          <cell r="A153" t="str">
            <v>Lubicz</v>
          </cell>
          <cell r="B153" t="str">
            <v>'041504</v>
          </cell>
          <cell r="C153">
            <v>2</v>
          </cell>
          <cell r="D153">
            <v>2</v>
          </cell>
          <cell r="E153" t="str">
            <v>'0415</v>
          </cell>
          <cell r="F153" t="str">
            <v>TORUŃSKI</v>
          </cell>
          <cell r="G153" t="str">
            <v>gmina Łubianka</v>
          </cell>
          <cell r="H153">
            <v>6188</v>
          </cell>
          <cell r="I153">
            <v>1113.8399999999999</v>
          </cell>
          <cell r="J153">
            <v>6</v>
          </cell>
        </row>
        <row r="154">
          <cell r="A154" t="str">
            <v>Łysomice</v>
          </cell>
          <cell r="B154" t="str">
            <v>'041506</v>
          </cell>
          <cell r="C154">
            <v>2</v>
          </cell>
          <cell r="D154">
            <v>2</v>
          </cell>
          <cell r="E154" t="str">
            <v>'0415</v>
          </cell>
          <cell r="F154" t="str">
            <v>TORUŃSKI</v>
          </cell>
          <cell r="G154" t="str">
            <v>gmina Łysomice</v>
          </cell>
          <cell r="H154">
            <v>9102</v>
          </cell>
          <cell r="I154">
            <v>1638.36</v>
          </cell>
          <cell r="J154">
            <v>6</v>
          </cell>
        </row>
        <row r="155">
          <cell r="A155" t="str">
            <v>Obrowo</v>
          </cell>
          <cell r="B155" t="str">
            <v>'041507</v>
          </cell>
          <cell r="C155">
            <v>2</v>
          </cell>
          <cell r="D155">
            <v>2</v>
          </cell>
          <cell r="E155" t="str">
            <v>'0415</v>
          </cell>
          <cell r="F155" t="str">
            <v>TORUŃSKI</v>
          </cell>
          <cell r="G155" t="str">
            <v>gmina Obrowo</v>
          </cell>
          <cell r="H155">
            <v>12504</v>
          </cell>
          <cell r="I155">
            <v>2250.7199999999998</v>
          </cell>
          <cell r="J155">
            <v>6</v>
          </cell>
        </row>
        <row r="156">
          <cell r="A156" t="str">
            <v>Łubianka</v>
          </cell>
          <cell r="B156" t="str">
            <v>'041505</v>
          </cell>
          <cell r="C156">
            <v>2</v>
          </cell>
          <cell r="D156">
            <v>2</v>
          </cell>
          <cell r="E156" t="str">
            <v>'0415</v>
          </cell>
          <cell r="F156" t="str">
            <v>TORUŃSKI</v>
          </cell>
          <cell r="G156" t="str">
            <v>gmina Lubicz</v>
          </cell>
          <cell r="H156">
            <v>18652</v>
          </cell>
          <cell r="I156">
            <v>3357.36</v>
          </cell>
          <cell r="J156">
            <v>6</v>
          </cell>
        </row>
        <row r="157">
          <cell r="A157" t="str">
            <v>Janikowo</v>
          </cell>
          <cell r="B157" t="str">
            <v>'040705</v>
          </cell>
          <cell r="C157">
            <v>3</v>
          </cell>
          <cell r="D157">
            <v>0</v>
          </cell>
          <cell r="E157" t="str">
            <v>'0407</v>
          </cell>
          <cell r="F157" t="str">
            <v>INOWROCŁAWSKI</v>
          </cell>
          <cell r="G157" t="str">
            <v>gmina Janikowo</v>
          </cell>
          <cell r="I157">
            <v>0</v>
          </cell>
          <cell r="J157">
            <v>7</v>
          </cell>
        </row>
        <row r="158">
          <cell r="A158" t="str">
            <v>Kruszwica</v>
          </cell>
          <cell r="B158" t="str">
            <v>'040706</v>
          </cell>
          <cell r="C158">
            <v>3</v>
          </cell>
          <cell r="D158">
            <v>0</v>
          </cell>
          <cell r="E158" t="str">
            <v>'0407</v>
          </cell>
          <cell r="F158" t="str">
            <v>INOWROCŁAWSKI</v>
          </cell>
          <cell r="G158" t="str">
            <v>gmina Kruszwica</v>
          </cell>
          <cell r="I158">
            <v>0</v>
          </cell>
          <cell r="J158">
            <v>7</v>
          </cell>
        </row>
        <row r="159">
          <cell r="A159" t="str">
            <v>Janikowo - obszar wiejski</v>
          </cell>
          <cell r="B159" t="str">
            <v>'040705</v>
          </cell>
          <cell r="C159">
            <v>5</v>
          </cell>
          <cell r="D159">
            <v>2</v>
          </cell>
          <cell r="E159" t="str">
            <v>'0407</v>
          </cell>
          <cell r="F159" t="str">
            <v>INOWROCŁAWSKI</v>
          </cell>
          <cell r="G159" t="str">
            <v>Janikowo - obszar wiejski</v>
          </cell>
          <cell r="H159">
            <v>4424</v>
          </cell>
          <cell r="I159">
            <v>796.32</v>
          </cell>
          <cell r="J159">
            <v>7</v>
          </cell>
        </row>
        <row r="160">
          <cell r="A160" t="str">
            <v>Dąbrowa Biskupia</v>
          </cell>
          <cell r="B160" t="str">
            <v>'040702</v>
          </cell>
          <cell r="C160">
            <v>2</v>
          </cell>
          <cell r="D160">
            <v>2</v>
          </cell>
          <cell r="E160" t="str">
            <v>'0407</v>
          </cell>
          <cell r="F160" t="str">
            <v>INOWROCŁAWSKI</v>
          </cell>
          <cell r="G160" t="str">
            <v>gmina Dąbrowa Biskupia</v>
          </cell>
          <cell r="H160">
            <v>5105</v>
          </cell>
          <cell r="I160">
            <v>918.9</v>
          </cell>
          <cell r="J160">
            <v>7</v>
          </cell>
        </row>
        <row r="161">
          <cell r="A161" t="str">
            <v>Kruszwica - obszar wiejski</v>
          </cell>
          <cell r="B161" t="str">
            <v>'040706</v>
          </cell>
          <cell r="C161">
            <v>5</v>
          </cell>
          <cell r="D161">
            <v>2</v>
          </cell>
          <cell r="E161" t="str">
            <v>'0407</v>
          </cell>
          <cell r="F161" t="str">
            <v>INOWROCŁAWSKI</v>
          </cell>
          <cell r="G161" t="str">
            <v>Kruszwica - obszar wiejski</v>
          </cell>
          <cell r="H161">
            <v>10530</v>
          </cell>
          <cell r="I161">
            <v>1895.4</v>
          </cell>
          <cell r="J161">
            <v>7</v>
          </cell>
        </row>
        <row r="162">
          <cell r="A162" t="str">
            <v>Inowrocław</v>
          </cell>
          <cell r="B162" t="str">
            <v>'040704</v>
          </cell>
          <cell r="C162">
            <v>2</v>
          </cell>
          <cell r="D162">
            <v>2</v>
          </cell>
          <cell r="E162" t="str">
            <v>'0407</v>
          </cell>
          <cell r="F162" t="str">
            <v>INOWROCŁAWSKI</v>
          </cell>
          <cell r="G162" t="str">
            <v>gmina Inowrocław (gmina wiejska)</v>
          </cell>
          <cell r="H162">
            <v>11204</v>
          </cell>
          <cell r="I162">
            <v>2016.72</v>
          </cell>
          <cell r="J162">
            <v>7</v>
          </cell>
        </row>
        <row r="163">
          <cell r="A163" t="str">
            <v>Janikowo - miasto</v>
          </cell>
          <cell r="B163" t="str">
            <v>'040705</v>
          </cell>
          <cell r="C163">
            <v>4</v>
          </cell>
          <cell r="D163">
            <v>1</v>
          </cell>
          <cell r="E163" t="str">
            <v>'0407</v>
          </cell>
          <cell r="F163" t="str">
            <v>INOWROCŁAWSKI</v>
          </cell>
          <cell r="G163" t="str">
            <v>Janikowo - miasto</v>
          </cell>
          <cell r="H163">
            <v>9073</v>
          </cell>
          <cell r="I163">
            <v>2268.25</v>
          </cell>
          <cell r="J163">
            <v>7</v>
          </cell>
        </row>
        <row r="164">
          <cell r="A164" t="str">
            <v>Kruszwica - miasto</v>
          </cell>
          <cell r="B164" t="str">
            <v>'040706</v>
          </cell>
          <cell r="C164">
            <v>4</v>
          </cell>
          <cell r="D164">
            <v>1</v>
          </cell>
          <cell r="E164" t="str">
            <v>'0407</v>
          </cell>
          <cell r="F164" t="str">
            <v>INOWROCŁAWSKI</v>
          </cell>
          <cell r="G164" t="str">
            <v>Kruszwica - miasto</v>
          </cell>
          <cell r="H164">
            <v>9211</v>
          </cell>
          <cell r="I164">
            <v>2302.75</v>
          </cell>
          <cell r="J164">
            <v>7</v>
          </cell>
        </row>
        <row r="165">
          <cell r="A165" t="str">
            <v>Inowrocław</v>
          </cell>
          <cell r="B165" t="str">
            <v>'040701</v>
          </cell>
          <cell r="C165">
            <v>1</v>
          </cell>
          <cell r="D165">
            <v>1</v>
          </cell>
          <cell r="E165" t="str">
            <v>'0407</v>
          </cell>
          <cell r="F165" t="str">
            <v>INOWROCŁAWSKI</v>
          </cell>
          <cell r="G165" t="str">
            <v>gmina Inowrocław (gmina miejska)</v>
          </cell>
          <cell r="H165">
            <v>75802</v>
          </cell>
          <cell r="I165">
            <v>25014.66</v>
          </cell>
          <cell r="J165">
            <v>7</v>
          </cell>
        </row>
        <row r="166">
          <cell r="A166" t="str">
            <v>Strzelno</v>
          </cell>
          <cell r="B166" t="str">
            <v>'040904</v>
          </cell>
          <cell r="C166">
            <v>3</v>
          </cell>
          <cell r="D166">
            <v>0</v>
          </cell>
          <cell r="E166" t="str">
            <v>'0409</v>
          </cell>
          <cell r="F166" t="str">
            <v>MOGILEŃSKI</v>
          </cell>
          <cell r="G166" t="str">
            <v>gmina Strzelno</v>
          </cell>
          <cell r="I166">
            <v>0</v>
          </cell>
          <cell r="J166">
            <v>7</v>
          </cell>
        </row>
        <row r="167">
          <cell r="A167" t="str">
            <v>Jeziora Wielkie</v>
          </cell>
          <cell r="B167" t="str">
            <v>'040902</v>
          </cell>
          <cell r="C167">
            <v>2</v>
          </cell>
          <cell r="D167">
            <v>2</v>
          </cell>
          <cell r="E167" t="str">
            <v>'0409</v>
          </cell>
          <cell r="F167" t="str">
            <v>MOGILEŃSKI</v>
          </cell>
          <cell r="G167" t="str">
            <v>gmina Jeziora Wielkie</v>
          </cell>
          <cell r="H167">
            <v>4979</v>
          </cell>
          <cell r="I167">
            <v>896.22</v>
          </cell>
          <cell r="J167">
            <v>7</v>
          </cell>
        </row>
        <row r="168">
          <cell r="A168" t="str">
            <v>Strzelno - obszar wiejski</v>
          </cell>
          <cell r="B168" t="str">
            <v>'040904</v>
          </cell>
          <cell r="C168">
            <v>5</v>
          </cell>
          <cell r="D168">
            <v>2</v>
          </cell>
          <cell r="E168" t="str">
            <v>'0409</v>
          </cell>
          <cell r="F168" t="str">
            <v>MOGILEŃSKI</v>
          </cell>
          <cell r="G168" t="str">
            <v>Strzelno - obszar wiejski</v>
          </cell>
          <cell r="H168">
            <v>6222</v>
          </cell>
          <cell r="I168">
            <v>1119.96</v>
          </cell>
          <cell r="J168">
            <v>7</v>
          </cell>
        </row>
        <row r="169">
          <cell r="A169" t="str">
            <v>Strzelno - miasto</v>
          </cell>
          <cell r="B169" t="str">
            <v>'040904</v>
          </cell>
          <cell r="C169">
            <v>4</v>
          </cell>
          <cell r="D169">
            <v>1</v>
          </cell>
          <cell r="E169" t="str">
            <v>'0409</v>
          </cell>
          <cell r="F169" t="str">
            <v>MOGILEŃSKI</v>
          </cell>
          <cell r="G169" t="str">
            <v>Strzelno - miasto</v>
          </cell>
          <cell r="H169">
            <v>5899</v>
          </cell>
          <cell r="I169">
            <v>1474.75</v>
          </cell>
          <cell r="J169">
            <v>7</v>
          </cell>
        </row>
        <row r="170">
          <cell r="A170" t="str">
            <v>Mogilno</v>
          </cell>
          <cell r="B170" t="str">
            <v>'040903</v>
          </cell>
          <cell r="C170">
            <v>3</v>
          </cell>
          <cell r="D170">
            <v>0</v>
          </cell>
          <cell r="E170" t="str">
            <v>'0409</v>
          </cell>
          <cell r="F170" t="str">
            <v>MOGILEŃSKI</v>
          </cell>
          <cell r="G170" t="str">
            <v>gmina Mogilno</v>
          </cell>
          <cell r="I170">
            <v>0</v>
          </cell>
          <cell r="J170">
            <v>7</v>
          </cell>
        </row>
        <row r="171">
          <cell r="A171" t="str">
            <v>Mogilno - obszar wiejski</v>
          </cell>
          <cell r="B171" t="str">
            <v>'040903</v>
          </cell>
          <cell r="C171">
            <v>5</v>
          </cell>
          <cell r="D171">
            <v>2</v>
          </cell>
          <cell r="E171" t="str">
            <v>'0409</v>
          </cell>
          <cell r="F171" t="str">
            <v>MOGILEŃSKI</v>
          </cell>
          <cell r="G171" t="str">
            <v>Mogilno - obszar wiejski</v>
          </cell>
          <cell r="H171">
            <v>12738</v>
          </cell>
          <cell r="I171">
            <v>2292.84</v>
          </cell>
          <cell r="J171">
            <v>7</v>
          </cell>
        </row>
        <row r="172">
          <cell r="A172" t="str">
            <v>Mogilno - miasto</v>
          </cell>
          <cell r="B172" t="str">
            <v>'040903</v>
          </cell>
          <cell r="C172">
            <v>4</v>
          </cell>
          <cell r="D172">
            <v>1</v>
          </cell>
          <cell r="E172" t="str">
            <v>'0409</v>
          </cell>
          <cell r="F172" t="str">
            <v>MOGILEŃSKI</v>
          </cell>
          <cell r="G172" t="str">
            <v>Mogilno - miasto</v>
          </cell>
          <cell r="H172">
            <v>12290</v>
          </cell>
          <cell r="I172">
            <v>3072.5</v>
          </cell>
          <cell r="J172">
            <v>7</v>
          </cell>
        </row>
        <row r="173">
          <cell r="A173" t="str">
            <v>Koronowo</v>
          </cell>
          <cell r="B173" t="str">
            <v>'040304</v>
          </cell>
          <cell r="C173">
            <v>3</v>
          </cell>
          <cell r="D173">
            <v>0</v>
          </cell>
          <cell r="E173" t="str">
            <v>'0403</v>
          </cell>
          <cell r="F173" t="str">
            <v>BYDGOSKI</v>
          </cell>
          <cell r="G173" t="str">
            <v>gmina Koronowo</v>
          </cell>
          <cell r="H173">
            <v>0</v>
          </cell>
          <cell r="I173">
            <v>0</v>
          </cell>
          <cell r="J173">
            <v>8</v>
          </cell>
        </row>
        <row r="174">
          <cell r="A174" t="str">
            <v>Solec Kujawski</v>
          </cell>
          <cell r="B174" t="str">
            <v>'040308</v>
          </cell>
          <cell r="C174">
            <v>3</v>
          </cell>
          <cell r="D174">
            <v>0</v>
          </cell>
          <cell r="E174" t="str">
            <v>'0403</v>
          </cell>
          <cell r="F174" t="str">
            <v>BYDGOSKI</v>
          </cell>
          <cell r="G174" t="str">
            <v>gmina Solec Kujawski</v>
          </cell>
          <cell r="H174">
            <v>0</v>
          </cell>
          <cell r="I174">
            <v>0</v>
          </cell>
          <cell r="J174">
            <v>8</v>
          </cell>
        </row>
        <row r="175">
          <cell r="A175" t="str">
            <v>Solec Kujawski - obszar wiejski</v>
          </cell>
          <cell r="B175" t="str">
            <v>'040308</v>
          </cell>
          <cell r="C175">
            <v>5</v>
          </cell>
          <cell r="D175">
            <v>2</v>
          </cell>
          <cell r="E175" t="str">
            <v>'0403</v>
          </cell>
          <cell r="F175" t="str">
            <v>BYDGOSKI</v>
          </cell>
          <cell r="G175" t="str">
            <v>Solec Kujawski - obszar wiejski</v>
          </cell>
          <cell r="H175">
            <v>1081</v>
          </cell>
          <cell r="I175">
            <v>194.58</v>
          </cell>
          <cell r="J175">
            <v>8</v>
          </cell>
        </row>
        <row r="176">
          <cell r="A176" t="str">
            <v>Dąbrowa Chełmińska</v>
          </cell>
          <cell r="B176" t="str">
            <v>'040302</v>
          </cell>
          <cell r="C176">
            <v>2</v>
          </cell>
          <cell r="D176">
            <v>2</v>
          </cell>
          <cell r="E176" t="str">
            <v>'0403</v>
          </cell>
          <cell r="F176" t="str">
            <v>BYDGOSKI</v>
          </cell>
          <cell r="G176" t="str">
            <v>gmina Dąbrowa Chełmińska</v>
          </cell>
          <cell r="H176">
            <v>7673</v>
          </cell>
          <cell r="I176">
            <v>1381.14</v>
          </cell>
          <cell r="J176">
            <v>8</v>
          </cell>
        </row>
        <row r="177">
          <cell r="A177" t="str">
            <v>Nowa Wieś Wielka</v>
          </cell>
          <cell r="B177" t="str">
            <v>'040305</v>
          </cell>
          <cell r="C177">
            <v>2</v>
          </cell>
          <cell r="D177">
            <v>2</v>
          </cell>
          <cell r="E177" t="str">
            <v>'0403</v>
          </cell>
          <cell r="F177" t="str">
            <v>BYDGOSKI</v>
          </cell>
          <cell r="G177" t="str">
            <v>gmina Nowa Wieś Wielka</v>
          </cell>
          <cell r="H177">
            <v>9067</v>
          </cell>
          <cell r="I177">
            <v>1632.06</v>
          </cell>
          <cell r="J177">
            <v>8</v>
          </cell>
        </row>
        <row r="178">
          <cell r="A178" t="str">
            <v>Sicienko</v>
          </cell>
          <cell r="B178" t="str">
            <v>'040307</v>
          </cell>
          <cell r="C178">
            <v>2</v>
          </cell>
          <cell r="D178">
            <v>2</v>
          </cell>
          <cell r="E178" t="str">
            <v>'0403</v>
          </cell>
          <cell r="F178" t="str">
            <v>BYDGOSKI</v>
          </cell>
          <cell r="G178" t="str">
            <v>gmina Sicienko</v>
          </cell>
          <cell r="H178">
            <v>9441</v>
          </cell>
          <cell r="I178">
            <v>1699.38</v>
          </cell>
          <cell r="J178">
            <v>8</v>
          </cell>
        </row>
        <row r="179">
          <cell r="A179" t="str">
            <v>Dobrcz</v>
          </cell>
          <cell r="B179" t="str">
            <v>'040303</v>
          </cell>
          <cell r="C179">
            <v>2</v>
          </cell>
          <cell r="D179">
            <v>2</v>
          </cell>
          <cell r="E179" t="str">
            <v>'0403</v>
          </cell>
          <cell r="F179" t="str">
            <v>BYDGOSKI</v>
          </cell>
          <cell r="G179" t="str">
            <v>gmina Dobrcz</v>
          </cell>
          <cell r="H179">
            <v>9900</v>
          </cell>
          <cell r="I179">
            <v>1782</v>
          </cell>
          <cell r="J179">
            <v>8</v>
          </cell>
        </row>
        <row r="180">
          <cell r="A180" t="str">
            <v>Osielsko</v>
          </cell>
          <cell r="B180" t="str">
            <v>'040306</v>
          </cell>
          <cell r="C180">
            <v>2</v>
          </cell>
          <cell r="D180">
            <v>2</v>
          </cell>
          <cell r="E180" t="str">
            <v>'0403</v>
          </cell>
          <cell r="F180" t="str">
            <v>BYDGOSKI</v>
          </cell>
          <cell r="G180" t="str">
            <v>gmina Osielsko</v>
          </cell>
          <cell r="H180">
            <v>11284</v>
          </cell>
          <cell r="I180">
            <v>2031.12</v>
          </cell>
          <cell r="J180">
            <v>8</v>
          </cell>
        </row>
        <row r="181">
          <cell r="A181" t="str">
            <v>Białe Błota</v>
          </cell>
          <cell r="B181" t="str">
            <v>'040301</v>
          </cell>
          <cell r="C181">
            <v>2</v>
          </cell>
          <cell r="D181">
            <v>2</v>
          </cell>
          <cell r="E181" t="str">
            <v>'0403</v>
          </cell>
          <cell r="F181" t="str">
            <v>BYDGOSKI</v>
          </cell>
          <cell r="G181" t="str">
            <v>gmina Białe Błota</v>
          </cell>
          <cell r="H181">
            <v>17102</v>
          </cell>
          <cell r="I181">
            <v>3078.36</v>
          </cell>
          <cell r="J181">
            <v>8</v>
          </cell>
        </row>
        <row r="182">
          <cell r="A182" t="str">
            <v>Solec Kujawski - miasto</v>
          </cell>
          <cell r="B182" t="str">
            <v>'040308</v>
          </cell>
          <cell r="C182">
            <v>4</v>
          </cell>
          <cell r="D182">
            <v>1</v>
          </cell>
          <cell r="E182" t="str">
            <v>'0403</v>
          </cell>
          <cell r="F182" t="str">
            <v>BYDGOSKI</v>
          </cell>
          <cell r="G182" t="str">
            <v>Solec Kujawski - miasto</v>
          </cell>
          <cell r="H182">
            <v>15328</v>
          </cell>
          <cell r="I182">
            <v>3832</v>
          </cell>
          <cell r="J182">
            <v>8</v>
          </cell>
        </row>
        <row r="183">
          <cell r="A183" t="str">
            <v>miasto Bydgoszcz</v>
          </cell>
          <cell r="B183" t="str">
            <v>'046101</v>
          </cell>
          <cell r="C183">
            <v>1</v>
          </cell>
          <cell r="D183">
            <v>1</v>
          </cell>
          <cell r="E183" t="str">
            <v>'0461</v>
          </cell>
          <cell r="F183" t="str">
            <v>BYDGOSZCZ</v>
          </cell>
          <cell r="G183" t="str">
            <v>Bydgoszcz</v>
          </cell>
          <cell r="H183">
            <v>356177</v>
          </cell>
          <cell r="I183">
            <v>117538.41</v>
          </cell>
          <cell r="J183">
            <v>8</v>
          </cell>
        </row>
        <row r="184">
          <cell r="A184" t="str">
            <v>Gniewkowo</v>
          </cell>
          <cell r="B184" t="str">
            <v>'040703</v>
          </cell>
          <cell r="C184">
            <v>3</v>
          </cell>
          <cell r="D184">
            <v>0</v>
          </cell>
          <cell r="E184" t="str">
            <v>'0407</v>
          </cell>
          <cell r="F184" t="str">
            <v>INOWROCŁAWSKI</v>
          </cell>
          <cell r="G184" t="str">
            <v>gmina Gniewkowo</v>
          </cell>
          <cell r="I184">
            <v>0</v>
          </cell>
          <cell r="J184">
            <v>8</v>
          </cell>
        </row>
        <row r="185">
          <cell r="A185" t="str">
            <v>Rojewo</v>
          </cell>
          <cell r="B185" t="str">
            <v>'040708</v>
          </cell>
          <cell r="C185">
            <v>2</v>
          </cell>
          <cell r="D185">
            <v>2</v>
          </cell>
          <cell r="E185" t="str">
            <v>'0407</v>
          </cell>
          <cell r="F185" t="str">
            <v>INOWROCŁAWSKI</v>
          </cell>
          <cell r="G185" t="str">
            <v>gmina Rojewo</v>
          </cell>
          <cell r="H185">
            <v>4719</v>
          </cell>
          <cell r="I185">
            <v>849.42</v>
          </cell>
          <cell r="J185">
            <v>8</v>
          </cell>
        </row>
        <row r="186">
          <cell r="A186" t="str">
            <v>Gniewkowo - obszar wiejski</v>
          </cell>
          <cell r="B186" t="str">
            <v>'040703</v>
          </cell>
          <cell r="C186">
            <v>5</v>
          </cell>
          <cell r="D186">
            <v>2</v>
          </cell>
          <cell r="E186" t="str">
            <v>'0407</v>
          </cell>
          <cell r="F186" t="str">
            <v>INOWROCŁAWSKI</v>
          </cell>
          <cell r="G186" t="str">
            <v>Gniewkowo - obszar wiejski</v>
          </cell>
          <cell r="H186">
            <v>7545</v>
          </cell>
          <cell r="I186">
            <v>1358.1</v>
          </cell>
          <cell r="J186">
            <v>8</v>
          </cell>
        </row>
        <row r="187">
          <cell r="A187" t="str">
            <v>Gniewkowo - miasto</v>
          </cell>
          <cell r="B187" t="str">
            <v>'040703</v>
          </cell>
          <cell r="C187">
            <v>4</v>
          </cell>
          <cell r="D187">
            <v>1</v>
          </cell>
          <cell r="E187" t="str">
            <v>'0407</v>
          </cell>
          <cell r="F187" t="str">
            <v>INOWROCŁAWSKI</v>
          </cell>
          <cell r="G187" t="str">
            <v>Gniewkowo - miasto</v>
          </cell>
          <cell r="H187">
            <v>7182</v>
          </cell>
          <cell r="I187">
            <v>1795.5</v>
          </cell>
          <cell r="J187">
            <v>8</v>
          </cell>
        </row>
        <row r="188">
          <cell r="A188" t="str">
            <v>Pakość</v>
          </cell>
          <cell r="B188" t="str">
            <v>'040707</v>
          </cell>
          <cell r="C188">
            <v>3</v>
          </cell>
          <cell r="D188">
            <v>0</v>
          </cell>
          <cell r="E188" t="str">
            <v>'0407</v>
          </cell>
          <cell r="F188" t="str">
            <v>INOWROCŁAWSKI</v>
          </cell>
          <cell r="G188" t="str">
            <v>gmina Pakość</v>
          </cell>
          <cell r="I188">
            <v>0</v>
          </cell>
          <cell r="J188">
            <v>8</v>
          </cell>
        </row>
        <row r="189">
          <cell r="A189" t="str">
            <v>Pakość - obszar wiejski</v>
          </cell>
          <cell r="B189" t="str">
            <v>'040707</v>
          </cell>
          <cell r="C189">
            <v>5</v>
          </cell>
          <cell r="D189">
            <v>2</v>
          </cell>
          <cell r="E189" t="str">
            <v>'0407</v>
          </cell>
          <cell r="F189" t="str">
            <v>INOWROCŁAWSKI</v>
          </cell>
          <cell r="G189" t="str">
            <v>Pakość - obszar wiejski</v>
          </cell>
          <cell r="H189">
            <v>4124</v>
          </cell>
          <cell r="I189">
            <v>742.32</v>
          </cell>
          <cell r="J189">
            <v>8</v>
          </cell>
        </row>
        <row r="190">
          <cell r="A190" t="str">
            <v>Pakość - miasto</v>
          </cell>
          <cell r="B190" t="str">
            <v>'040707</v>
          </cell>
          <cell r="C190">
            <v>4</v>
          </cell>
          <cell r="D190">
            <v>1</v>
          </cell>
          <cell r="E190" t="str">
            <v>'0407</v>
          </cell>
          <cell r="F190" t="str">
            <v>INOWROCŁAWSKI</v>
          </cell>
          <cell r="G190" t="str">
            <v>Pakość - miasto</v>
          </cell>
          <cell r="H190">
            <v>5774</v>
          </cell>
          <cell r="I190">
            <v>1443.5</v>
          </cell>
          <cell r="J190">
            <v>8</v>
          </cell>
        </row>
        <row r="191">
          <cell r="A191" t="str">
            <v>Złotniki Kujawskie</v>
          </cell>
          <cell r="B191" t="str">
            <v>'040709</v>
          </cell>
          <cell r="C191">
            <v>2</v>
          </cell>
          <cell r="D191">
            <v>2</v>
          </cell>
          <cell r="E191" t="str">
            <v>'0407</v>
          </cell>
          <cell r="F191" t="str">
            <v>INOWROCŁAWSKI</v>
          </cell>
          <cell r="G191" t="str">
            <v>gmina Złotniki Kujawskie</v>
          </cell>
          <cell r="H191">
            <v>9094</v>
          </cell>
          <cell r="I191">
            <v>1636.92</v>
          </cell>
          <cell r="J191">
            <v>8</v>
          </cell>
        </row>
        <row r="192">
          <cell r="A192" t="str">
            <v>Dąbrowa</v>
          </cell>
          <cell r="B192" t="str">
            <v>'040901</v>
          </cell>
          <cell r="C192">
            <v>2</v>
          </cell>
          <cell r="D192">
            <v>2</v>
          </cell>
          <cell r="E192" t="str">
            <v>'0409</v>
          </cell>
          <cell r="F192" t="str">
            <v>MOGILEŃSKI</v>
          </cell>
          <cell r="G192" t="str">
            <v>gmina Dąbrowa</v>
          </cell>
          <cell r="H192">
            <v>4755</v>
          </cell>
          <cell r="I192">
            <v>855.9</v>
          </cell>
          <cell r="J192">
            <v>8</v>
          </cell>
        </row>
        <row r="193">
          <cell r="A193" t="str">
            <v>Kcynia</v>
          </cell>
          <cell r="B193" t="str">
            <v>'041001</v>
          </cell>
          <cell r="C193">
            <v>3</v>
          </cell>
          <cell r="D193">
            <v>0</v>
          </cell>
          <cell r="E193" t="str">
            <v>'0410</v>
          </cell>
          <cell r="F193" t="str">
            <v>NAKIELSKI</v>
          </cell>
          <cell r="G193" t="str">
            <v>gmina Kcynia</v>
          </cell>
          <cell r="I193">
            <v>0</v>
          </cell>
          <cell r="J193">
            <v>8</v>
          </cell>
        </row>
        <row r="194">
          <cell r="A194" t="str">
            <v>Mrocza</v>
          </cell>
          <cell r="B194" t="str">
            <v>'041002</v>
          </cell>
          <cell r="C194">
            <v>3</v>
          </cell>
          <cell r="D194">
            <v>0</v>
          </cell>
          <cell r="E194" t="str">
            <v>'0410</v>
          </cell>
          <cell r="F194" t="str">
            <v>NAKIELSKI</v>
          </cell>
          <cell r="G194" t="str">
            <v>gmina Mrocza</v>
          </cell>
          <cell r="I194">
            <v>0</v>
          </cell>
          <cell r="J194">
            <v>8</v>
          </cell>
        </row>
        <row r="195">
          <cell r="A195" t="str">
            <v>Nakło nad Notecią</v>
          </cell>
          <cell r="B195" t="str">
            <v>'041003</v>
          </cell>
          <cell r="C195">
            <v>3</v>
          </cell>
          <cell r="D195">
            <v>0</v>
          </cell>
          <cell r="E195" t="str">
            <v>'0410</v>
          </cell>
          <cell r="F195" t="str">
            <v>NAKIELSKI</v>
          </cell>
          <cell r="G195" t="str">
            <v>gmina Nakło nad Notecią</v>
          </cell>
          <cell r="I195">
            <v>0</v>
          </cell>
          <cell r="J195">
            <v>8</v>
          </cell>
        </row>
        <row r="196">
          <cell r="A196" t="str">
            <v>Szubin</v>
          </cell>
          <cell r="B196" t="str">
            <v>'041005</v>
          </cell>
          <cell r="C196">
            <v>3</v>
          </cell>
          <cell r="D196">
            <v>0</v>
          </cell>
          <cell r="E196" t="str">
            <v>'0410</v>
          </cell>
          <cell r="F196" t="str">
            <v>NAKIELSKI</v>
          </cell>
          <cell r="G196" t="str">
            <v>gmina Szubin</v>
          </cell>
          <cell r="I196">
            <v>0</v>
          </cell>
          <cell r="J196">
            <v>8</v>
          </cell>
        </row>
        <row r="197">
          <cell r="A197" t="str">
            <v>Mrocza - obszar wiejski</v>
          </cell>
          <cell r="B197" t="str">
            <v>'041002</v>
          </cell>
          <cell r="C197">
            <v>5</v>
          </cell>
          <cell r="D197">
            <v>2</v>
          </cell>
          <cell r="E197" t="str">
            <v>'0410</v>
          </cell>
          <cell r="F197" t="str">
            <v>NAKIELSKI</v>
          </cell>
          <cell r="G197" t="str">
            <v>Mrocza - obszar wiejski</v>
          </cell>
          <cell r="H197">
            <v>4928</v>
          </cell>
          <cell r="I197">
            <v>887.04</v>
          </cell>
          <cell r="J197">
            <v>8</v>
          </cell>
        </row>
        <row r="198">
          <cell r="A198" t="str">
            <v>Mrocza - miasto</v>
          </cell>
          <cell r="B198" t="str">
            <v>'041002</v>
          </cell>
          <cell r="C198">
            <v>4</v>
          </cell>
          <cell r="D198">
            <v>1</v>
          </cell>
          <cell r="E198" t="str">
            <v>'0410</v>
          </cell>
          <cell r="F198" t="str">
            <v>NAKIELSKI</v>
          </cell>
          <cell r="G198" t="str">
            <v>Mrocza - miasto</v>
          </cell>
          <cell r="H198">
            <v>4368</v>
          </cell>
          <cell r="I198">
            <v>1092</v>
          </cell>
          <cell r="J198">
            <v>8</v>
          </cell>
        </row>
        <row r="199">
          <cell r="A199" t="str">
            <v>Kcynia - miasto</v>
          </cell>
          <cell r="B199" t="str">
            <v>'041001</v>
          </cell>
          <cell r="C199">
            <v>4</v>
          </cell>
          <cell r="D199">
            <v>1</v>
          </cell>
          <cell r="E199" t="str">
            <v>'0410</v>
          </cell>
          <cell r="F199" t="str">
            <v>NAKIELSKI</v>
          </cell>
          <cell r="G199" t="str">
            <v>Kcynia - miasto</v>
          </cell>
          <cell r="H199">
            <v>4702</v>
          </cell>
          <cell r="I199">
            <v>1175.5</v>
          </cell>
          <cell r="J199">
            <v>8</v>
          </cell>
        </row>
        <row r="200">
          <cell r="A200" t="str">
            <v>Sadki</v>
          </cell>
          <cell r="B200" t="str">
            <v>'041004</v>
          </cell>
          <cell r="C200">
            <v>2</v>
          </cell>
          <cell r="D200">
            <v>2</v>
          </cell>
          <cell r="E200" t="str">
            <v>'0410</v>
          </cell>
          <cell r="F200" t="str">
            <v>NAKIELSKI</v>
          </cell>
          <cell r="G200" t="str">
            <v>gmina Sadki</v>
          </cell>
          <cell r="H200">
            <v>7150</v>
          </cell>
          <cell r="I200">
            <v>1287</v>
          </cell>
          <cell r="J200">
            <v>8</v>
          </cell>
        </row>
        <row r="201">
          <cell r="A201" t="str">
            <v>Kcynia - obszar wiejski</v>
          </cell>
          <cell r="B201" t="str">
            <v>'041001</v>
          </cell>
          <cell r="C201">
            <v>5</v>
          </cell>
          <cell r="D201">
            <v>2</v>
          </cell>
          <cell r="E201" t="str">
            <v>'0410</v>
          </cell>
          <cell r="F201" t="str">
            <v>NAKIELSKI</v>
          </cell>
          <cell r="G201" t="str">
            <v>Kcynia - obszar wiejski</v>
          </cell>
          <cell r="H201">
            <v>8938</v>
          </cell>
          <cell r="I201">
            <v>1608.84</v>
          </cell>
          <cell r="J201">
            <v>8</v>
          </cell>
        </row>
        <row r="202">
          <cell r="A202" t="str">
            <v>Nakło nad Notecią - obszar wiejski</v>
          </cell>
          <cell r="B202" t="str">
            <v>'041003</v>
          </cell>
          <cell r="C202">
            <v>5</v>
          </cell>
          <cell r="D202">
            <v>2</v>
          </cell>
          <cell r="E202" t="str">
            <v>'0410</v>
          </cell>
          <cell r="F202" t="str">
            <v>NAKIELSKI</v>
          </cell>
          <cell r="G202" t="str">
            <v>Nakło nad Notecią - obszar wiejski</v>
          </cell>
          <cell r="H202">
            <v>12921</v>
          </cell>
          <cell r="I202">
            <v>2325.7800000000002</v>
          </cell>
          <cell r="J202">
            <v>8</v>
          </cell>
        </row>
        <row r="203">
          <cell r="A203" t="str">
            <v>Szubin - miasto</v>
          </cell>
          <cell r="B203" t="str">
            <v>'041005</v>
          </cell>
          <cell r="C203">
            <v>4</v>
          </cell>
          <cell r="D203">
            <v>1</v>
          </cell>
          <cell r="E203" t="str">
            <v>'0410</v>
          </cell>
          <cell r="F203" t="str">
            <v>NAKIELSKI</v>
          </cell>
          <cell r="G203" t="str">
            <v>Szubin - miasto</v>
          </cell>
          <cell r="H203">
            <v>9333</v>
          </cell>
          <cell r="I203">
            <v>2333.25</v>
          </cell>
          <cell r="J203">
            <v>8</v>
          </cell>
        </row>
        <row r="204">
          <cell r="A204" t="str">
            <v>Szubin - obszar wiejski</v>
          </cell>
          <cell r="B204" t="str">
            <v>'041005</v>
          </cell>
          <cell r="C204">
            <v>5</v>
          </cell>
          <cell r="D204">
            <v>2</v>
          </cell>
          <cell r="E204" t="str">
            <v>'0410</v>
          </cell>
          <cell r="F204" t="str">
            <v>NAKIELSKI</v>
          </cell>
          <cell r="G204" t="str">
            <v>Szubin - obszar wiejski</v>
          </cell>
          <cell r="H204">
            <v>14049</v>
          </cell>
          <cell r="I204">
            <v>2528.8200000000002</v>
          </cell>
          <cell r="J204">
            <v>8</v>
          </cell>
        </row>
        <row r="205">
          <cell r="A205" t="str">
            <v>Nakło nad Notecią - miasto</v>
          </cell>
          <cell r="B205" t="str">
            <v>'041003</v>
          </cell>
          <cell r="C205">
            <v>4</v>
          </cell>
          <cell r="D205">
            <v>1</v>
          </cell>
          <cell r="E205" t="str">
            <v>'0410</v>
          </cell>
          <cell r="F205" t="str">
            <v>NAKIELSKI</v>
          </cell>
          <cell r="G205" t="str">
            <v>Nakło nad Notecią - miasto</v>
          </cell>
          <cell r="H205">
            <v>19148</v>
          </cell>
          <cell r="I205">
            <v>4787</v>
          </cell>
          <cell r="J205">
            <v>8</v>
          </cell>
        </row>
        <row r="206">
          <cell r="A206" t="str">
            <v>Zławieś Wielka</v>
          </cell>
          <cell r="B206" t="str">
            <v>'041509</v>
          </cell>
          <cell r="C206">
            <v>2</v>
          </cell>
          <cell r="D206">
            <v>2</v>
          </cell>
          <cell r="E206" t="str">
            <v>'0415</v>
          </cell>
          <cell r="F206" t="str">
            <v>TORUŃSKI</v>
          </cell>
          <cell r="G206" t="str">
            <v>gmina Zławieś Wielka</v>
          </cell>
          <cell r="H206">
            <v>12380</v>
          </cell>
          <cell r="I206">
            <v>2228.4</v>
          </cell>
          <cell r="J206">
            <v>8</v>
          </cell>
        </row>
        <row r="207">
          <cell r="A207" t="str">
            <v>Barcin</v>
          </cell>
          <cell r="B207" t="str">
            <v>'041901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Barcin</v>
          </cell>
          <cell r="I207">
            <v>0</v>
          </cell>
          <cell r="J207">
            <v>8</v>
          </cell>
        </row>
        <row r="208">
          <cell r="A208" t="str">
            <v>Janowiec Wielkopolski</v>
          </cell>
          <cell r="B208" t="str">
            <v>'041903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Janowiec Wielkopolski</v>
          </cell>
          <cell r="I208">
            <v>0</v>
          </cell>
          <cell r="J208">
            <v>8</v>
          </cell>
        </row>
        <row r="209">
          <cell r="A209" t="str">
            <v>Łabiszyn</v>
          </cell>
          <cell r="B209" t="str">
            <v>'041904</v>
          </cell>
          <cell r="C209">
            <v>3</v>
          </cell>
          <cell r="D209">
            <v>0</v>
          </cell>
          <cell r="E209" t="str">
            <v>'0419</v>
          </cell>
          <cell r="F209" t="str">
            <v>ŻNIŃSKI</v>
          </cell>
          <cell r="G209" t="str">
            <v>gmina Łabiszyn</v>
          </cell>
          <cell r="I209">
            <v>0</v>
          </cell>
          <cell r="J209">
            <v>8</v>
          </cell>
        </row>
        <row r="210">
          <cell r="A210" t="str">
            <v>Żnin</v>
          </cell>
          <cell r="B210" t="str">
            <v>'041906</v>
          </cell>
          <cell r="C210">
            <v>3</v>
          </cell>
          <cell r="D210">
            <v>0</v>
          </cell>
          <cell r="E210" t="str">
            <v>'0419</v>
          </cell>
          <cell r="F210" t="str">
            <v>ŻNIŃSKI</v>
          </cell>
          <cell r="G210" t="str">
            <v>gmina Żnin</v>
          </cell>
          <cell r="I210">
            <v>0</v>
          </cell>
          <cell r="J210">
            <v>8</v>
          </cell>
        </row>
        <row r="211">
          <cell r="A211" t="str">
            <v>Łabiszyn - obszar wiejski</v>
          </cell>
          <cell r="B211" t="str">
            <v>'041904</v>
          </cell>
          <cell r="C211">
            <v>5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Łabiszyn - obszar wiejski</v>
          </cell>
          <cell r="H211">
            <v>5102</v>
          </cell>
          <cell r="I211">
            <v>918.36</v>
          </cell>
          <cell r="J211">
            <v>8</v>
          </cell>
        </row>
        <row r="212">
          <cell r="A212" t="str">
            <v>Janowiec Wielkopolski - obszar wiejski</v>
          </cell>
          <cell r="B212" t="str">
            <v>'041903</v>
          </cell>
          <cell r="C212">
            <v>5</v>
          </cell>
          <cell r="D212">
            <v>2</v>
          </cell>
          <cell r="E212" t="str">
            <v>'0419</v>
          </cell>
          <cell r="F212" t="str">
            <v>ŻNIŃSKI</v>
          </cell>
          <cell r="G212" t="str">
            <v>Janowiec Wielkopolski - obszar wiejski</v>
          </cell>
          <cell r="H212">
            <v>5196</v>
          </cell>
          <cell r="I212">
            <v>935.28</v>
          </cell>
          <cell r="J212">
            <v>8</v>
          </cell>
        </row>
        <row r="213">
          <cell r="A213" t="str">
            <v>Gąsawa</v>
          </cell>
          <cell r="B213" t="str">
            <v>'041902</v>
          </cell>
          <cell r="C213">
            <v>2</v>
          </cell>
          <cell r="D213">
            <v>2</v>
          </cell>
          <cell r="E213" t="str">
            <v>'0419</v>
          </cell>
          <cell r="F213" t="str">
            <v>ŻNIŃSKI</v>
          </cell>
          <cell r="G213" t="str">
            <v>gmina Gąsawa</v>
          </cell>
          <cell r="H213">
            <v>5282</v>
          </cell>
          <cell r="I213">
            <v>950.76</v>
          </cell>
          <cell r="J213">
            <v>8</v>
          </cell>
        </row>
        <row r="214">
          <cell r="A214" t="str">
            <v>Janowiec Wielkopolski - miasto</v>
          </cell>
          <cell r="B214" t="str">
            <v>'041903</v>
          </cell>
          <cell r="C214">
            <v>4</v>
          </cell>
          <cell r="D214">
            <v>1</v>
          </cell>
          <cell r="E214" t="str">
            <v>'0419</v>
          </cell>
          <cell r="F214" t="str">
            <v>ŻNIŃSKI</v>
          </cell>
          <cell r="G214" t="str">
            <v>Janowiec Wielkopolski - miasto</v>
          </cell>
          <cell r="H214">
            <v>4069</v>
          </cell>
          <cell r="I214">
            <v>1017.25</v>
          </cell>
          <cell r="J214">
            <v>8</v>
          </cell>
        </row>
        <row r="215">
          <cell r="A215" t="str">
            <v>Łabiszyn - miasto</v>
          </cell>
          <cell r="B215" t="str">
            <v>'041904</v>
          </cell>
          <cell r="C215">
            <v>4</v>
          </cell>
          <cell r="D215">
            <v>1</v>
          </cell>
          <cell r="E215" t="str">
            <v>'0419</v>
          </cell>
          <cell r="F215" t="str">
            <v>ŻNIŃSKI</v>
          </cell>
          <cell r="G215" t="str">
            <v>Łabiszyn - miasto</v>
          </cell>
          <cell r="H215">
            <v>4452</v>
          </cell>
          <cell r="I215">
            <v>1113</v>
          </cell>
          <cell r="J215">
            <v>8</v>
          </cell>
        </row>
        <row r="216">
          <cell r="A216" t="str">
            <v>Rogowo</v>
          </cell>
          <cell r="B216" t="str">
            <v>'041905</v>
          </cell>
          <cell r="C216">
            <v>2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gmina Rogowo</v>
          </cell>
          <cell r="H216">
            <v>6954</v>
          </cell>
          <cell r="I216">
            <v>1251.72</v>
          </cell>
          <cell r="J216">
            <v>8</v>
          </cell>
        </row>
        <row r="217">
          <cell r="A217" t="str">
            <v>Barcin - obszar wiejski</v>
          </cell>
          <cell r="B217" t="str">
            <v>'041901</v>
          </cell>
          <cell r="C217">
            <v>5</v>
          </cell>
          <cell r="D217">
            <v>2</v>
          </cell>
          <cell r="E217" t="str">
            <v>'0419</v>
          </cell>
          <cell r="F217" t="str">
            <v>ŻNIŃSKI</v>
          </cell>
          <cell r="G217" t="str">
            <v>Barcin - obszar wiejski</v>
          </cell>
          <cell r="H217">
            <v>7107</v>
          </cell>
          <cell r="I217">
            <v>1279.26</v>
          </cell>
          <cell r="J217">
            <v>8</v>
          </cell>
        </row>
        <row r="218">
          <cell r="A218" t="str">
            <v>Żnin - obszar wiejski</v>
          </cell>
          <cell r="B218" t="str">
            <v>'041906</v>
          </cell>
          <cell r="C218">
            <v>5</v>
          </cell>
          <cell r="D218">
            <v>2</v>
          </cell>
          <cell r="E218" t="str">
            <v>'0419</v>
          </cell>
          <cell r="F218" t="str">
            <v>ŻNIŃSKI</v>
          </cell>
          <cell r="G218" t="str">
            <v>Żnin - obszar wiejski</v>
          </cell>
          <cell r="H218">
            <v>10195</v>
          </cell>
          <cell r="I218">
            <v>1835.1</v>
          </cell>
          <cell r="J218">
            <v>8</v>
          </cell>
        </row>
        <row r="219">
          <cell r="A219" t="str">
            <v>Barcin - miasto</v>
          </cell>
          <cell r="B219" t="str">
            <v>'041901</v>
          </cell>
          <cell r="C219">
            <v>4</v>
          </cell>
          <cell r="D219">
            <v>1</v>
          </cell>
          <cell r="E219" t="str">
            <v>'0419</v>
          </cell>
          <cell r="F219" t="str">
            <v>ŻNIŃSKI</v>
          </cell>
          <cell r="G219" t="str">
            <v>Barcin - miasto</v>
          </cell>
          <cell r="H219">
            <v>7702</v>
          </cell>
          <cell r="I219">
            <v>1925.5</v>
          </cell>
          <cell r="J219">
            <v>8</v>
          </cell>
        </row>
        <row r="220">
          <cell r="A220" t="str">
            <v>Żnin - miasto</v>
          </cell>
          <cell r="B220" t="str">
            <v>'041906</v>
          </cell>
          <cell r="C220">
            <v>4</v>
          </cell>
          <cell r="D220">
            <v>1</v>
          </cell>
          <cell r="E220" t="str">
            <v>'0419</v>
          </cell>
          <cell r="F220" t="str">
            <v>ŻNIŃSKI</v>
          </cell>
          <cell r="G220" t="str">
            <v>Żnin - miasto</v>
          </cell>
          <cell r="H220">
            <v>14020</v>
          </cell>
          <cell r="I220">
            <v>3505</v>
          </cell>
          <cell r="J220">
            <v>8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cunek wartości zamówienia "/>
      <sheetName val="wykaz cen odbieranie odpadów"/>
      <sheetName val="dane do przetargu"/>
      <sheetName val="Szczegółowa kalkulacja kosztów"/>
    </sheetNames>
    <sheetDataSet>
      <sheetData sheetId="0" refreshError="1"/>
      <sheetData sheetId="1"/>
      <sheetData sheetId="2">
        <row r="4">
          <cell r="G4">
            <v>14</v>
          </cell>
          <cell r="H4">
            <v>56</v>
          </cell>
          <cell r="I4">
            <v>56</v>
          </cell>
          <cell r="J4">
            <v>56</v>
          </cell>
          <cell r="K4">
            <v>42</v>
          </cell>
        </row>
        <row r="5">
          <cell r="G5">
            <v>44</v>
          </cell>
          <cell r="H5">
            <v>175</v>
          </cell>
          <cell r="I5">
            <v>175</v>
          </cell>
          <cell r="J5">
            <v>175</v>
          </cell>
          <cell r="K5">
            <v>131</v>
          </cell>
        </row>
        <row r="6">
          <cell r="G6">
            <v>35</v>
          </cell>
          <cell r="H6">
            <v>139</v>
          </cell>
          <cell r="I6">
            <v>139</v>
          </cell>
          <cell r="J6">
            <v>139</v>
          </cell>
          <cell r="K6">
            <v>104</v>
          </cell>
        </row>
        <row r="7">
          <cell r="G7">
            <v>67</v>
          </cell>
          <cell r="H7">
            <v>266</v>
          </cell>
          <cell r="I7">
            <v>266</v>
          </cell>
          <cell r="J7">
            <v>266</v>
          </cell>
          <cell r="K7">
            <v>200</v>
          </cell>
        </row>
        <row r="8">
          <cell r="G8">
            <v>289</v>
          </cell>
          <cell r="H8">
            <v>1155</v>
          </cell>
          <cell r="I8">
            <v>1155</v>
          </cell>
          <cell r="J8">
            <v>1155</v>
          </cell>
          <cell r="K8">
            <v>866</v>
          </cell>
        </row>
        <row r="9">
          <cell r="G9">
            <v>22</v>
          </cell>
          <cell r="H9">
            <v>86</v>
          </cell>
          <cell r="I9">
            <v>86</v>
          </cell>
          <cell r="J9">
            <v>86</v>
          </cell>
          <cell r="K9">
            <v>65</v>
          </cell>
        </row>
        <row r="16">
          <cell r="F16">
            <v>9300</v>
          </cell>
          <cell r="G16">
            <v>37300</v>
          </cell>
          <cell r="H16">
            <v>37300</v>
          </cell>
          <cell r="I16">
            <v>37300</v>
          </cell>
          <cell r="J16">
            <v>28000</v>
          </cell>
        </row>
        <row r="17">
          <cell r="F17">
            <v>44000</v>
          </cell>
          <cell r="G17">
            <v>175000</v>
          </cell>
          <cell r="H17">
            <v>175000</v>
          </cell>
          <cell r="I17">
            <v>175000</v>
          </cell>
          <cell r="J17">
            <v>131000</v>
          </cell>
        </row>
        <row r="18">
          <cell r="F18">
            <v>8800</v>
          </cell>
          <cell r="G18">
            <v>34800</v>
          </cell>
          <cell r="H18">
            <v>34800</v>
          </cell>
          <cell r="I18">
            <v>34800</v>
          </cell>
          <cell r="J18">
            <v>26000</v>
          </cell>
        </row>
        <row r="19">
          <cell r="F19">
            <v>11200</v>
          </cell>
          <cell r="G19">
            <v>44300</v>
          </cell>
          <cell r="H19">
            <v>44300</v>
          </cell>
          <cell r="I19">
            <v>44300</v>
          </cell>
          <cell r="J19">
            <v>33300</v>
          </cell>
        </row>
        <row r="30">
          <cell r="E30">
            <v>1900</v>
          </cell>
        </row>
        <row r="31">
          <cell r="E31">
            <v>221</v>
          </cell>
        </row>
        <row r="32">
          <cell r="E32">
            <v>90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1"/>
  <sheetViews>
    <sheetView tabSelected="1" topLeftCell="A11" workbookViewId="0">
      <selection activeCell="C18" sqref="C18"/>
    </sheetView>
  </sheetViews>
  <sheetFormatPr defaultRowHeight="15" x14ac:dyDescent="0.25"/>
  <cols>
    <col min="2" max="2" width="25.140625" customWidth="1"/>
    <col min="3" max="3" width="46.85546875" customWidth="1"/>
    <col min="4" max="4" width="11.42578125" bestFit="1" customWidth="1"/>
    <col min="5" max="6" width="12.42578125" bestFit="1" customWidth="1"/>
    <col min="7" max="8" width="12.42578125" customWidth="1"/>
    <col min="16" max="16" width="12.5703125" customWidth="1"/>
    <col min="20" max="20" width="10.28515625" customWidth="1"/>
  </cols>
  <sheetData>
    <row r="1" spans="1:20" s="1" customFormat="1" x14ac:dyDescent="0.25"/>
    <row r="2" spans="1:20" s="1" customFormat="1" x14ac:dyDescent="0.25">
      <c r="B2" s="2" t="s">
        <v>0</v>
      </c>
    </row>
    <row r="3" spans="1:20" s="1" customFormat="1" x14ac:dyDescent="0.25">
      <c r="B3" s="2"/>
    </row>
    <row r="4" spans="1:20" s="3" customFormat="1" ht="24" customHeight="1" x14ac:dyDescent="0.2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0" s="3" customFormat="1" ht="36" customHeight="1" x14ac:dyDescent="0.2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0" s="3" customFormat="1" ht="30" customHeight="1" x14ac:dyDescent="0.25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20" s="3" customFormat="1" ht="15" customHeight="1" x14ac:dyDescent="0.25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20" s="3" customFormat="1" ht="15" customHeight="1" x14ac:dyDescent="0.25">
      <c r="B8" s="37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20" s="3" customFormat="1" ht="15" customHeight="1" x14ac:dyDescent="0.25">
      <c r="B9" s="37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0" x14ac:dyDescent="0.25">
      <c r="B10" s="4"/>
    </row>
    <row r="11" spans="1:20" x14ac:dyDescent="0.25">
      <c r="B11" s="5"/>
    </row>
    <row r="12" spans="1:20" ht="51" x14ac:dyDescent="0.25">
      <c r="A12" s="6" t="s">
        <v>7</v>
      </c>
      <c r="B12" s="7" t="s">
        <v>8</v>
      </c>
      <c r="C12" s="7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8" t="s">
        <v>16</v>
      </c>
      <c r="K12" s="8" t="s">
        <v>17</v>
      </c>
      <c r="L12" s="8" t="s">
        <v>18</v>
      </c>
      <c r="M12" s="8" t="s">
        <v>19</v>
      </c>
      <c r="N12" s="8" t="s">
        <v>20</v>
      </c>
      <c r="O12" s="8" t="s">
        <v>21</v>
      </c>
      <c r="P12" s="8" t="s">
        <v>22</v>
      </c>
      <c r="Q12" s="8" t="s">
        <v>23</v>
      </c>
      <c r="R12" s="8" t="s">
        <v>24</v>
      </c>
      <c r="S12" s="8" t="s">
        <v>25</v>
      </c>
      <c r="T12" s="8" t="s">
        <v>26</v>
      </c>
    </row>
    <row r="13" spans="1:20" x14ac:dyDescent="0.25">
      <c r="A13" s="10">
        <v>1</v>
      </c>
      <c r="B13" s="11" t="s">
        <v>27</v>
      </c>
      <c r="C13" s="11" t="s">
        <v>28</v>
      </c>
      <c r="D13" s="12">
        <f>'[4]dane do przetargu'!G8</f>
        <v>289</v>
      </c>
      <c r="E13" s="12">
        <f>'[4]dane do przetargu'!H8</f>
        <v>1155</v>
      </c>
      <c r="F13" s="12">
        <f>'[4]dane do przetargu'!I8</f>
        <v>1155</v>
      </c>
      <c r="G13" s="12">
        <f>'[4]dane do przetargu'!J8</f>
        <v>1155</v>
      </c>
      <c r="H13" s="12">
        <f>'[4]dane do przetargu'!K8</f>
        <v>866</v>
      </c>
      <c r="I13" s="13" t="s">
        <v>29</v>
      </c>
      <c r="J13" s="14"/>
      <c r="K13" s="14"/>
      <c r="L13" s="14"/>
      <c r="M13" s="14"/>
      <c r="N13" s="14"/>
      <c r="O13" s="15"/>
      <c r="P13" s="16">
        <f>ROUND(J13*D13+(J13*D13)*$O13,2)</f>
        <v>0</v>
      </c>
      <c r="Q13" s="16">
        <f>ROUND(K13*E13+(K13*E13)*$O13,2)</f>
        <v>0</v>
      </c>
      <c r="R13" s="16">
        <f>ROUND(L13*F13+(L13*F13)*$O13,2)</f>
        <v>0</v>
      </c>
      <c r="S13" s="16">
        <f>ROUND(M13*G13+(M13*G13)*$O13,2)</f>
        <v>0</v>
      </c>
      <c r="T13" s="16">
        <f>ROUND(N13*H13+(N13*H13)*$O13,2)</f>
        <v>0</v>
      </c>
    </row>
    <row r="14" spans="1:20" x14ac:dyDescent="0.25">
      <c r="A14" s="10">
        <v>2</v>
      </c>
      <c r="B14" s="11" t="s">
        <v>30</v>
      </c>
      <c r="C14" s="11" t="s">
        <v>31</v>
      </c>
      <c r="D14" s="12">
        <f>'[4]dane do przetargu'!G4</f>
        <v>14</v>
      </c>
      <c r="E14" s="12">
        <f>'[4]dane do przetargu'!H4</f>
        <v>56</v>
      </c>
      <c r="F14" s="12">
        <f>'[4]dane do przetargu'!I4</f>
        <v>56</v>
      </c>
      <c r="G14" s="12">
        <f>'[4]dane do przetargu'!J4</f>
        <v>56</v>
      </c>
      <c r="H14" s="12">
        <f>'[4]dane do przetargu'!K4</f>
        <v>42</v>
      </c>
      <c r="I14" s="13" t="s">
        <v>29</v>
      </c>
      <c r="J14" s="14"/>
      <c r="K14" s="14"/>
      <c r="L14" s="14"/>
      <c r="M14" s="14"/>
      <c r="N14" s="14"/>
      <c r="O14" s="15"/>
      <c r="P14" s="16">
        <f t="shared" ref="P14:T22" si="0">ROUND(J14*D14+(J14*D14)*$O14,2)</f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</row>
    <row r="15" spans="1:20" x14ac:dyDescent="0.25">
      <c r="A15" s="10">
        <v>3</v>
      </c>
      <c r="B15" s="11" t="s">
        <v>32</v>
      </c>
      <c r="C15" s="11" t="s">
        <v>33</v>
      </c>
      <c r="D15" s="12">
        <f>'[4]dane do przetargu'!G6</f>
        <v>35</v>
      </c>
      <c r="E15" s="12">
        <f>'[4]dane do przetargu'!H6</f>
        <v>139</v>
      </c>
      <c r="F15" s="12">
        <f>'[4]dane do przetargu'!I6</f>
        <v>139</v>
      </c>
      <c r="G15" s="12">
        <f>'[4]dane do przetargu'!J6</f>
        <v>139</v>
      </c>
      <c r="H15" s="12">
        <f>'[4]dane do przetargu'!K6</f>
        <v>104</v>
      </c>
      <c r="I15" s="13" t="s">
        <v>29</v>
      </c>
      <c r="J15" s="14"/>
      <c r="K15" s="14"/>
      <c r="L15" s="14"/>
      <c r="M15" s="14"/>
      <c r="N15" s="14"/>
      <c r="O15" s="15"/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</row>
    <row r="16" spans="1:20" ht="38.25" x14ac:dyDescent="0.25">
      <c r="A16" s="10">
        <v>4</v>
      </c>
      <c r="B16" s="11" t="s">
        <v>34</v>
      </c>
      <c r="C16" s="11" t="s">
        <v>35</v>
      </c>
      <c r="D16" s="12">
        <f>'[4]dane do przetargu'!G5</f>
        <v>44</v>
      </c>
      <c r="E16" s="12">
        <f>'[4]dane do przetargu'!H5</f>
        <v>175</v>
      </c>
      <c r="F16" s="12">
        <f>'[4]dane do przetargu'!I5</f>
        <v>175</v>
      </c>
      <c r="G16" s="12">
        <f>'[4]dane do przetargu'!J5</f>
        <v>175</v>
      </c>
      <c r="H16" s="12">
        <f>'[4]dane do przetargu'!K5</f>
        <v>131</v>
      </c>
      <c r="I16" s="13" t="s">
        <v>29</v>
      </c>
      <c r="J16" s="14"/>
      <c r="K16" s="14"/>
      <c r="L16" s="14"/>
      <c r="M16" s="14"/>
      <c r="N16" s="14"/>
      <c r="O16" s="15"/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</row>
    <row r="17" spans="1:20" x14ac:dyDescent="0.25">
      <c r="A17" s="10">
        <v>5</v>
      </c>
      <c r="B17" s="11" t="s">
        <v>36</v>
      </c>
      <c r="C17" s="11" t="s">
        <v>37</v>
      </c>
      <c r="D17" s="12">
        <f>'[4]dane do przetargu'!G7</f>
        <v>67</v>
      </c>
      <c r="E17" s="12">
        <f>'[4]dane do przetargu'!H7</f>
        <v>266</v>
      </c>
      <c r="F17" s="12">
        <f>'[4]dane do przetargu'!I7</f>
        <v>266</v>
      </c>
      <c r="G17" s="12">
        <f>'[4]dane do przetargu'!J7</f>
        <v>266</v>
      </c>
      <c r="H17" s="12">
        <f>'[4]dane do przetargu'!K7</f>
        <v>200</v>
      </c>
      <c r="I17" s="13" t="s">
        <v>29</v>
      </c>
      <c r="J17" s="14"/>
      <c r="K17" s="14"/>
      <c r="L17" s="14"/>
      <c r="M17" s="14"/>
      <c r="N17" s="14"/>
      <c r="O17" s="15"/>
      <c r="P17" s="16">
        <f t="shared" si="0"/>
        <v>0</v>
      </c>
      <c r="Q17" s="16">
        <f t="shared" si="0"/>
        <v>0</v>
      </c>
      <c r="R17" s="16">
        <f t="shared" si="0"/>
        <v>0</v>
      </c>
      <c r="S17" s="16">
        <f t="shared" si="0"/>
        <v>0</v>
      </c>
      <c r="T17" s="16">
        <f t="shared" si="0"/>
        <v>0</v>
      </c>
    </row>
    <row r="18" spans="1:20" ht="38.25" x14ac:dyDescent="0.25">
      <c r="A18" s="10">
        <v>6</v>
      </c>
      <c r="B18" s="11" t="s">
        <v>38</v>
      </c>
      <c r="C18" s="11" t="s">
        <v>54</v>
      </c>
      <c r="D18" s="17">
        <f>'[4]dane do przetargu'!G9</f>
        <v>22</v>
      </c>
      <c r="E18" s="17">
        <f>'[4]dane do przetargu'!H9</f>
        <v>86</v>
      </c>
      <c r="F18" s="17">
        <f>'[4]dane do przetargu'!I9</f>
        <v>86</v>
      </c>
      <c r="G18" s="17">
        <f>'[4]dane do przetargu'!J9</f>
        <v>86</v>
      </c>
      <c r="H18" s="17">
        <f>'[4]dane do przetargu'!K9</f>
        <v>65</v>
      </c>
      <c r="I18" s="13" t="s">
        <v>29</v>
      </c>
      <c r="J18" s="14"/>
      <c r="K18" s="14"/>
      <c r="L18" s="14"/>
      <c r="M18" s="14"/>
      <c r="N18" s="14"/>
      <c r="O18" s="15"/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</row>
    <row r="19" spans="1:20" ht="25.5" x14ac:dyDescent="0.25">
      <c r="A19" s="10">
        <v>7</v>
      </c>
      <c r="B19" s="11"/>
      <c r="C19" s="11" t="s">
        <v>39</v>
      </c>
      <c r="D19" s="12">
        <f>'[4]dane do przetargu'!F16</f>
        <v>9300</v>
      </c>
      <c r="E19" s="12">
        <f>'[4]dane do przetargu'!G16</f>
        <v>37300</v>
      </c>
      <c r="F19" s="12">
        <f>'[4]dane do przetargu'!H16</f>
        <v>37300</v>
      </c>
      <c r="G19" s="12">
        <f>'[4]dane do przetargu'!I16</f>
        <v>37300</v>
      </c>
      <c r="H19" s="12">
        <f>'[4]dane do przetargu'!J16</f>
        <v>28000</v>
      </c>
      <c r="I19" s="18" t="s">
        <v>40</v>
      </c>
      <c r="J19" s="14"/>
      <c r="K19" s="14"/>
      <c r="L19" s="14"/>
      <c r="M19" s="14"/>
      <c r="N19" s="14"/>
      <c r="O19" s="15"/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</row>
    <row r="20" spans="1:20" ht="25.5" x14ac:dyDescent="0.25">
      <c r="A20" s="10">
        <v>8</v>
      </c>
      <c r="B20" s="11"/>
      <c r="C20" s="11" t="s">
        <v>41</v>
      </c>
      <c r="D20" s="12">
        <f>'[4]dane do przetargu'!F18</f>
        <v>8800</v>
      </c>
      <c r="E20" s="12">
        <f>'[4]dane do przetargu'!G18</f>
        <v>34800</v>
      </c>
      <c r="F20" s="12">
        <f>'[4]dane do przetargu'!H18</f>
        <v>34800</v>
      </c>
      <c r="G20" s="12">
        <f>'[4]dane do przetargu'!I18</f>
        <v>34800</v>
      </c>
      <c r="H20" s="12">
        <f>'[4]dane do przetargu'!J18</f>
        <v>26000</v>
      </c>
      <c r="I20" s="18" t="s">
        <v>40</v>
      </c>
      <c r="J20" s="14"/>
      <c r="K20" s="14"/>
      <c r="L20" s="14"/>
      <c r="M20" s="14"/>
      <c r="N20" s="14"/>
      <c r="O20" s="15"/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</row>
    <row r="21" spans="1:20" ht="25.5" x14ac:dyDescent="0.25">
      <c r="A21" s="10">
        <v>9</v>
      </c>
      <c r="B21" s="11"/>
      <c r="C21" s="11" t="s">
        <v>42</v>
      </c>
      <c r="D21" s="12">
        <f>'[4]dane do przetargu'!F17</f>
        <v>44000</v>
      </c>
      <c r="E21" s="12">
        <f>'[4]dane do przetargu'!G17</f>
        <v>175000</v>
      </c>
      <c r="F21" s="12">
        <f>'[4]dane do przetargu'!H17</f>
        <v>175000</v>
      </c>
      <c r="G21" s="12">
        <f>'[4]dane do przetargu'!I17</f>
        <v>175000</v>
      </c>
      <c r="H21" s="12">
        <f>'[4]dane do przetargu'!J17</f>
        <v>131000</v>
      </c>
      <c r="I21" s="18" t="s">
        <v>40</v>
      </c>
      <c r="J21" s="14"/>
      <c r="K21" s="14"/>
      <c r="L21" s="14"/>
      <c r="M21" s="14"/>
      <c r="N21" s="14"/>
      <c r="O21" s="15"/>
      <c r="P21" s="16">
        <f t="shared" si="0"/>
        <v>0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6">
        <f t="shared" si="0"/>
        <v>0</v>
      </c>
    </row>
    <row r="22" spans="1:20" ht="25.5" x14ac:dyDescent="0.25">
      <c r="A22" s="10">
        <v>10</v>
      </c>
      <c r="B22" s="11"/>
      <c r="C22" s="11" t="s">
        <v>43</v>
      </c>
      <c r="D22" s="12">
        <f>'[4]dane do przetargu'!F19</f>
        <v>11200</v>
      </c>
      <c r="E22" s="12">
        <f>'[4]dane do przetargu'!G19</f>
        <v>44300</v>
      </c>
      <c r="F22" s="12">
        <f>'[4]dane do przetargu'!H19</f>
        <v>44300</v>
      </c>
      <c r="G22" s="12">
        <f>'[4]dane do przetargu'!I19</f>
        <v>44300</v>
      </c>
      <c r="H22" s="12">
        <f>'[4]dane do przetargu'!J19</f>
        <v>33300</v>
      </c>
      <c r="I22" s="18" t="s">
        <v>40</v>
      </c>
      <c r="J22" s="14"/>
      <c r="K22" s="14"/>
      <c r="L22" s="14"/>
      <c r="M22" s="14"/>
      <c r="N22" s="14"/>
      <c r="O22" s="15"/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</row>
    <row r="23" spans="1:20" ht="38.25" x14ac:dyDescent="0.25">
      <c r="A23" s="10">
        <v>11</v>
      </c>
      <c r="B23" s="11"/>
      <c r="C23" s="11" t="s">
        <v>44</v>
      </c>
      <c r="D23" s="19">
        <v>0</v>
      </c>
      <c r="E23" s="19">
        <f>'[4]dane do przetargu'!$E$30+'[4]dane do przetargu'!$E$31+'[4]dane do przetargu'!E32</f>
        <v>2211</v>
      </c>
      <c r="F23" s="19">
        <f>'[4]dane do przetargu'!$E$30+'[4]dane do przetargu'!$E$31+'[4]dane do przetargu'!F32</f>
        <v>2121</v>
      </c>
      <c r="G23" s="19">
        <f>'[4]dane do przetargu'!$E$30+'[4]dane do przetargu'!$E$31+'[4]dane do przetargu'!G32</f>
        <v>2121</v>
      </c>
      <c r="H23" s="19">
        <f>'[4]dane do przetargu'!$E$30+'[4]dane do przetargu'!$E$31+'[4]dane do przetargu'!H32</f>
        <v>2121</v>
      </c>
      <c r="I23" s="18" t="s">
        <v>40</v>
      </c>
      <c r="J23" s="14"/>
      <c r="K23" s="14"/>
      <c r="L23" s="14"/>
      <c r="M23" s="14"/>
      <c r="N23" s="14"/>
      <c r="O23" s="15"/>
      <c r="P23" s="20">
        <f t="shared" ref="P23:P24" si="1">ROUND(J23*D23+(J23*D23)*$O23,2)*3</f>
        <v>0</v>
      </c>
      <c r="Q23" s="20">
        <f t="shared" ref="Q23:S24" si="2">ROUND(K23*E23+(K23*E23)*$O23,2)*12</f>
        <v>0</v>
      </c>
      <c r="R23" s="20">
        <f t="shared" si="2"/>
        <v>0</v>
      </c>
      <c r="S23" s="20">
        <f t="shared" si="2"/>
        <v>0</v>
      </c>
      <c r="T23" s="20">
        <f t="shared" ref="T23:T24" si="3">ROUND(N23*H23+(N23*H23)*$O23,2)*9</f>
        <v>0</v>
      </c>
    </row>
    <row r="24" spans="1:20" ht="38.25" x14ac:dyDescent="0.25">
      <c r="A24" s="10">
        <v>12</v>
      </c>
      <c r="B24" s="11"/>
      <c r="C24" s="11" t="s">
        <v>45</v>
      </c>
      <c r="D24" s="19">
        <v>0</v>
      </c>
      <c r="E24" s="19">
        <f>E23*10%</f>
        <v>221.10000000000002</v>
      </c>
      <c r="F24" s="19">
        <f t="shared" ref="F24:H24" si="4">F23*10%</f>
        <v>212.10000000000002</v>
      </c>
      <c r="G24" s="19">
        <f t="shared" si="4"/>
        <v>212.10000000000002</v>
      </c>
      <c r="H24" s="19">
        <f t="shared" si="4"/>
        <v>212.10000000000002</v>
      </c>
      <c r="I24" s="18" t="s">
        <v>40</v>
      </c>
      <c r="J24" s="14"/>
      <c r="K24" s="14"/>
      <c r="L24" s="14"/>
      <c r="M24" s="14"/>
      <c r="N24" s="14"/>
      <c r="O24" s="15"/>
      <c r="P24" s="20">
        <f t="shared" si="1"/>
        <v>0</v>
      </c>
      <c r="Q24" s="20">
        <f t="shared" si="2"/>
        <v>0</v>
      </c>
      <c r="R24" s="20">
        <f t="shared" si="2"/>
        <v>0</v>
      </c>
      <c r="S24" s="20">
        <f t="shared" si="2"/>
        <v>0</v>
      </c>
      <c r="T24" s="20">
        <f t="shared" si="3"/>
        <v>0</v>
      </c>
    </row>
    <row r="25" spans="1:20" x14ac:dyDescent="0.25">
      <c r="A25" s="10">
        <v>13</v>
      </c>
      <c r="C25" s="21" t="s">
        <v>46</v>
      </c>
      <c r="I25" s="22"/>
      <c r="J25" s="22"/>
      <c r="K25" s="22"/>
      <c r="L25" s="22"/>
      <c r="M25" s="22"/>
      <c r="N25" s="22"/>
      <c r="P25" s="23">
        <f>SUM(P13:P24)</f>
        <v>0</v>
      </c>
      <c r="Q25" s="23">
        <f t="shared" ref="Q25:T25" si="5">SUM(Q13:Q24)</f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</row>
    <row r="26" spans="1:20" x14ac:dyDescent="0.25">
      <c r="A26" s="10">
        <v>13</v>
      </c>
      <c r="C26" s="21" t="s">
        <v>47</v>
      </c>
      <c r="I26" s="24"/>
      <c r="J26" s="24"/>
      <c r="K26" s="24"/>
      <c r="L26" s="25"/>
      <c r="M26" s="22"/>
      <c r="N26" s="22"/>
      <c r="P26" s="36">
        <f>SUM(P25:T25)</f>
        <v>0</v>
      </c>
      <c r="Q26" s="36"/>
      <c r="R26" s="36"/>
      <c r="S26" s="36"/>
      <c r="T26" s="36"/>
    </row>
    <row r="28" spans="1:20" x14ac:dyDescent="0.25">
      <c r="D28" s="26"/>
    </row>
    <row r="29" spans="1:20" s="27" customFormat="1" ht="38.25" x14ac:dyDescent="0.2">
      <c r="B29" s="28"/>
      <c r="C29" s="29" t="s">
        <v>48</v>
      </c>
      <c r="D29" s="29" t="s">
        <v>49</v>
      </c>
      <c r="E29" s="29" t="s">
        <v>50</v>
      </c>
      <c r="F29" s="29" t="s">
        <v>51</v>
      </c>
      <c r="G29" s="30" t="s">
        <v>52</v>
      </c>
    </row>
    <row r="30" spans="1:20" s="27" customFormat="1" ht="38.25" x14ac:dyDescent="0.2">
      <c r="B30" s="28"/>
      <c r="C30" s="31" t="s">
        <v>53</v>
      </c>
      <c r="D30" s="32">
        <v>40000</v>
      </c>
      <c r="E30" s="33"/>
      <c r="F30" s="34">
        <f>D30*E30</f>
        <v>0</v>
      </c>
      <c r="G30" s="34">
        <f>F30/48</f>
        <v>0</v>
      </c>
    </row>
    <row r="31" spans="1:20" s="35" customFormat="1" ht="12.75" x14ac:dyDescent="0.2"/>
  </sheetData>
  <mergeCells count="7">
    <mergeCell ref="P26:T26"/>
    <mergeCell ref="B4:Q4"/>
    <mergeCell ref="B5:Q5"/>
    <mergeCell ref="B6:Q6"/>
    <mergeCell ref="B7:Q7"/>
    <mergeCell ref="B8:Q8"/>
    <mergeCell ref="B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odbieranie odpadów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2024-06-27T14:32:09Z</dcterms:created>
  <dcterms:modified xsi:type="dcterms:W3CDTF">2024-07-01T12:37:30Z</dcterms:modified>
</cp:coreProperties>
</file>