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<sst xmlns="http://schemas.openxmlformats.org/spreadsheetml/2006/main" count="573" uniqueCount="318">
  <si>
    <t xml:space="preserve">zał nr 1.1C do swz</t>
  </si>
  <si>
    <t xml:space="preserve">KOSZTORYS OFERTOWY – Roboty instalacyjne elektryczne (C)</t>
  </si>
  <si>
    <t xml:space="preserve">Budowa nowego budynku przedszkola publicznego we Wrześni wraz z infrastrukturą towarzyszącą w celu poprawy równego dostępu do wysokiej jakości kształcenia - (ETAP II)</t>
  </si>
  <si>
    <t xml:space="preserve">Modyfikacja nr 1</t>
  </si>
  <si>
    <t xml:space="preserve">Lp</t>
  </si>
  <si>
    <t xml:space="preserve">Podstawa wyceny</t>
  </si>
  <si>
    <t xml:space="preserve">Opis pozycji</t>
  </si>
  <si>
    <t xml:space="preserve">Ilość</t>
  </si>
  <si>
    <t xml:space="preserve">J.m.</t>
  </si>
  <si>
    <t xml:space="preserve">c.j. netto</t>
  </si>
  <si>
    <t xml:space="preserve">Wartość netto</t>
  </si>
  <si>
    <t xml:space="preserve">C.a</t>
  </si>
  <si>
    <t xml:space="preserve">ELEMENT</t>
  </si>
  <si>
    <t xml:space="preserve">Tablice rozdzielcze</t>
  </si>
  <si>
    <t xml:space="preserve">5 0404-02</t>
  </si>
  <si>
    <t xml:space="preserve">Tablice rozdzielcze i obudowy, tablica T2</t>
  </si>
  <si>
    <t xml:space="preserve">szt</t>
  </si>
  <si>
    <t xml:space="preserve">Tablice rozdzielcze i obudowy, tablica TK</t>
  </si>
  <si>
    <t xml:space="preserve">5-06 1612-07</t>
  </si>
  <si>
    <t xml:space="preserve">Instalowanie w uprzednio zainstalowanych gniazdach i obudowach, wraz ze sprawdzeniem, ręcznych ostrzegaczy pożaru - przycisków</t>
  </si>
  <si>
    <t xml:space="preserve">C.b</t>
  </si>
  <si>
    <t xml:space="preserve">WLZ - trasy kablowe + przewody</t>
  </si>
  <si>
    <t xml:space="preserve">5 1101-02</t>
  </si>
  <si>
    <t xml:space="preserve">Konstrukcje wsporcze przykręcane,wsporniki</t>
  </si>
  <si>
    <t xml:space="preserve">5 1105-07</t>
  </si>
  <si>
    <t xml:space="preserve">Montaż korytek, przykręcenie do gotowych otworów, 100x50 mm</t>
  </si>
  <si>
    <t xml:space="preserve">m</t>
  </si>
  <si>
    <t xml:space="preserve">5 0101-0204</t>
  </si>
  <si>
    <t xml:space="preserve">Rury winidurowe układane p.t. w gotowych bruzdach, podłoże betonowe, Fi 28</t>
  </si>
  <si>
    <t xml:space="preserve">5 0101-0201</t>
  </si>
  <si>
    <t xml:space="preserve">Rury winidurowe układane p.t. w gotowych bruzdach, podłoże betonowe, Fi 21</t>
  </si>
  <si>
    <t xml:space="preserve">5 0205-01</t>
  </si>
  <si>
    <t xml:space="preserve">Przewody kabelkowe układane p.t. w gotowych bruzdach, na podłożu innym niż betonowe, YDY 3x1,5mm2</t>
  </si>
  <si>
    <t xml:space="preserve">Przewody kabelkowe układane p.t. w gotowych bruzdach, na podłożu innym niż betonowe, YDY 3x2,5 mm2</t>
  </si>
  <si>
    <t xml:space="preserve">5 1203-08</t>
  </si>
  <si>
    <t xml:space="preserve">Podłączenie przewodów pod zaciski lub bolce, przewód kabelkowy do 2,5 mm2</t>
  </si>
  <si>
    <t xml:space="preserve">5 0203-01</t>
  </si>
  <si>
    <t xml:space="preserve">Przewody kabelkowe wciągane do rur i w kanały zamknięte, rury, YDY 3x1,5 mm2</t>
  </si>
  <si>
    <t xml:space="preserve">Przewody kabelkowe wciągane do rur i w kanały zamknięte, rury, YDY 3x2,5 mm2</t>
  </si>
  <si>
    <t xml:space="preserve">5 0209-01</t>
  </si>
  <si>
    <t xml:space="preserve">Przewody kabelkowe układane w gotowych korytkach i na drabinkach, bez mocowania, 3x1,5 mm2</t>
  </si>
  <si>
    <t xml:space="preserve">Przewody kabelkowe układane w gotowych korytkach i na drabinkach, bez mocowania, 3x2,5 mm2</t>
  </si>
  <si>
    <t xml:space="preserve">5 0203-02</t>
  </si>
  <si>
    <t xml:space="preserve">Przewody kabelkowe wciągane do rur i w kanały zamknięte, rury, YDY 5x2,5 mm2</t>
  </si>
  <si>
    <t xml:space="preserve">5 0203-03</t>
  </si>
  <si>
    <t xml:space="preserve">Przewody kabelkowe wciągane do rur i w kanały zamknięte, rury, YDY 5x4mm2 mm2</t>
  </si>
  <si>
    <t xml:space="preserve">Przewody kabelkowe wciągane do rur i w kanały zamknięte, rury, YDY 5x6mm2 mm2</t>
  </si>
  <si>
    <t xml:space="preserve">5 0713-02</t>
  </si>
  <si>
    <t xml:space="preserve">Układanie kabli w rurach, pustakach lub kanałach zamkniętych, kabel YAKY 5x25mm2</t>
  </si>
  <si>
    <t xml:space="preserve">5 0713-01</t>
  </si>
  <si>
    <t xml:space="preserve">Układanie kabli w rurach, pustakach lub kanałach zamkniętych, kabel YKY 5x10mm2</t>
  </si>
  <si>
    <t xml:space="preserve">C.c</t>
  </si>
  <si>
    <t xml:space="preserve">Gniazda</t>
  </si>
  <si>
    <t xml:space="preserve">5 0301-11</t>
  </si>
  <si>
    <t xml:space="preserve">Przygotowanie podłoża pod osprzęt instalacyjny, ślepe otwory pod mocowanie na zaprawie cementowej lub gipsowej, w cegle</t>
  </si>
  <si>
    <t xml:space="preserve">5 0302-01</t>
  </si>
  <si>
    <t xml:space="preserve">Puszki instalacyjne podtynkowe, Fi 60, pojedyńcze</t>
  </si>
  <si>
    <t xml:space="preserve">5 0302-04</t>
  </si>
  <si>
    <t xml:space="preserve">Puszki instalacyjne podtynkowe, Fi 80, 2-otworowe</t>
  </si>
  <si>
    <t xml:space="preserve">5 0308-01</t>
  </si>
  <si>
    <t xml:space="preserve">Gniazda instalacyjne wtyczkowe ze stykiem ochronnym, pt, 2-biegunowe 10A 2,5 mm2 IP22</t>
  </si>
  <si>
    <t xml:space="preserve">Gniazda instalacyjne wtyczkowe ze stykiem ochronnym, pt, 2-biegunowe 10A 2,5 mm2 IP44</t>
  </si>
  <si>
    <t xml:space="preserve">5 0301-02</t>
  </si>
  <si>
    <t xml:space="preserve">Przygotowanie podłoża pod osprzęt instalacyjny, kołki plastikowe osadzane w cegle</t>
  </si>
  <si>
    <t xml:space="preserve">5 0303-01</t>
  </si>
  <si>
    <t xml:space="preserve">Puszki z tworzywa sztucznego, puszka 75x75,</t>
  </si>
  <si>
    <t xml:space="preserve">5 0308-06</t>
  </si>
  <si>
    <t xml:space="preserve">Gniazda instalacyjne wtyczkowe ze stykiem ochronnym, nt, 3-biegunowe 16A 2,5 mm2 bryzgoszczelne</t>
  </si>
  <si>
    <t xml:space="preserve">5 0308-08</t>
  </si>
  <si>
    <t xml:space="preserve">Gniazda instalacyjne wtyczkowe ze stykiem ochronnym, nt, 3-biegunowe 32A 10 mm2 wodoszczelne</t>
  </si>
  <si>
    <t xml:space="preserve">C.d</t>
  </si>
  <si>
    <t xml:space="preserve">Instalacja oświetlenia</t>
  </si>
  <si>
    <t xml:space="preserve">5 0511-01</t>
  </si>
  <si>
    <t xml:space="preserve">Oprawy oswietleniowe nr C3</t>
  </si>
  <si>
    <t xml:space="preserve">kpl</t>
  </si>
  <si>
    <t xml:space="preserve">Oprawy oswietleniowe nr E</t>
  </si>
  <si>
    <t xml:space="preserve">Oprawy oswietleniowe nr C2</t>
  </si>
  <si>
    <t xml:space="preserve">Oprawy oswietleniowe nr A2</t>
  </si>
  <si>
    <t xml:space="preserve">Oprawy oswietleniowe nr B1</t>
  </si>
  <si>
    <t xml:space="preserve">Oprawy oswietleniowe nr A1</t>
  </si>
  <si>
    <t xml:space="preserve">Oprawy oswietleniowe nr D</t>
  </si>
  <si>
    <t xml:space="preserve">Oprawy oswietleniowe nr C1</t>
  </si>
  <si>
    <t xml:space="preserve">Oprawy oswietleniowe nr B2</t>
  </si>
  <si>
    <t xml:space="preserve">5 0510-01</t>
  </si>
  <si>
    <t xml:space="preserve">Oprawa awaryjna nr AW1</t>
  </si>
  <si>
    <t xml:space="preserve">Oprawa awaryjna nr AW2</t>
  </si>
  <si>
    <t xml:space="preserve">Oprawa awaryjna nr AW3</t>
  </si>
  <si>
    <t xml:space="preserve">Oprawa awaryjna nr AW4</t>
  </si>
  <si>
    <t xml:space="preserve">Oprawa ewakuacyjna nr EW1</t>
  </si>
  <si>
    <t xml:space="preserve">Oprawa ewakuacyjna nr EW2</t>
  </si>
  <si>
    <t xml:space="preserve">Oprawa ewakuacyjna nr EW3</t>
  </si>
  <si>
    <t xml:space="preserve">5 0306-0202</t>
  </si>
  <si>
    <t xml:space="preserve">Łącznik pt 6A, 250V - rolety</t>
  </si>
  <si>
    <t xml:space="preserve">5 0306-0201</t>
  </si>
  <si>
    <t xml:space="preserve">Łącznik pt 10A, 250V 1-biegunowy</t>
  </si>
  <si>
    <t xml:space="preserve">5 0306-03</t>
  </si>
  <si>
    <t xml:space="preserve">Łącznik pt w puszce instalacyjnej - świecznikowy</t>
  </si>
  <si>
    <t xml:space="preserve">5 0306-0401</t>
  </si>
  <si>
    <t xml:space="preserve">Łącznik pt 10A, 250V schodowy</t>
  </si>
  <si>
    <t xml:space="preserve">1 0201-01</t>
  </si>
  <si>
    <t xml:space="preserve">Montaż czujki ruchu</t>
  </si>
  <si>
    <t xml:space="preserve">C.e</t>
  </si>
  <si>
    <t xml:space="preserve">Instalacja piorunochronna</t>
  </si>
  <si>
    <t xml:space="preserve">5 0602-02</t>
  </si>
  <si>
    <t xml:space="preserve">Przewody uziemiające i wyrównawcze w budynkach, przewód mocowany na wspornikach ściennych, na podłożu innym niż drewno (uziom fundamentowy FeZn 30x4)</t>
  </si>
  <si>
    <t xml:space="preserve">5 0605-02</t>
  </si>
  <si>
    <t xml:space="preserve">Uziomy powierzchniowe poziome, głębokość wykopu do 0,6 m, grunt kategorii III - bednarka FeZn 30x4</t>
  </si>
  <si>
    <t xml:space="preserve">5 0601-0102</t>
  </si>
  <si>
    <t xml:space="preserve">Przewody instalacji odgromowej, przewody nienaprężane poziome mocowane na wspornikach obsadzanych, z pręta FeZn8mm</t>
  </si>
  <si>
    <t xml:space="preserve">5 0601-0402</t>
  </si>
  <si>
    <t xml:space="preserve">Przewody instalacji odgromowej, przewody nienaprężane pionowe mocowane na wspornikach wstrzeliwanych, z pręta FeZn8mm</t>
  </si>
  <si>
    <t xml:space="preserve">5-08 0107-02</t>
  </si>
  <si>
    <t xml:space="preserve">Rury winidurowe układane p/t w podłożu różnym od betonu w gotowych bruzdach, bez zaprawiania bruzd, rura Fi 22 mm</t>
  </si>
  <si>
    <t xml:space="preserve">5 0611-07</t>
  </si>
  <si>
    <t xml:space="preserve">Łączenie przewodów instalacji odgromowej lub przewodów wyrównawczych, na ścianie lub konstrukcji zbrojenia, pręt do Fi 10 mm</t>
  </si>
  <si>
    <t xml:space="preserve">5 0611-05</t>
  </si>
  <si>
    <t xml:space="preserve">Łączenie przewodów instalacji odgromowej lub przewodów wyrównawczych, na ścianie lub konstrukcji zbrojenia, bednarka do 120 mm2</t>
  </si>
  <si>
    <t xml:space="preserve">5 0612-06</t>
  </si>
  <si>
    <t xml:space="preserve">Złącza rynnowe, naprężające i kontrolne w instalacji odgromowej lub przewodach wyrównawczych, złącze kontrolne, połączenie pręt-płaskownik</t>
  </si>
  <si>
    <t xml:space="preserve">5 0303-1002</t>
  </si>
  <si>
    <t xml:space="preserve">Puszki z tworzywa sztucznego, 4x16,0 mm2, puszka 140x140</t>
  </si>
  <si>
    <t xml:space="preserve">5 0615-01</t>
  </si>
  <si>
    <t xml:space="preserve">Iglice typu IO, na żerdzi, wieży stalowej leżącej, IO-3</t>
  </si>
  <si>
    <t xml:space="preserve">C.f</t>
  </si>
  <si>
    <t xml:space="preserve">Instalacja wyrównawcza</t>
  </si>
  <si>
    <t xml:space="preserve">5 0602-04</t>
  </si>
  <si>
    <t xml:space="preserve">Przewody uziemiające i wyrównawcze w budynkach, przewód ułożony luzem LgY 1x4mm2</t>
  </si>
  <si>
    <t xml:space="preserve">5 0613-02</t>
  </si>
  <si>
    <t xml:space="preserve">Montaż uchwytu uziemiającego, skręcanego, na rurze Fi do 100 mm</t>
  </si>
  <si>
    <t xml:space="preserve">5 0406-01</t>
  </si>
  <si>
    <t xml:space="preserve">Szyna połączeń wyrównawczych</t>
  </si>
  <si>
    <t xml:space="preserve">C.g</t>
  </si>
  <si>
    <t xml:space="preserve">Pomiary</t>
  </si>
  <si>
    <t xml:space="preserve">5 1302-04</t>
  </si>
  <si>
    <t xml:space="preserve">Badanie linii kablowej średniego napięcia, niskiego napięcia i sterowniczej, kabel n.n., 5-żyłowy</t>
  </si>
  <si>
    <t xml:space="preserve">odcinek</t>
  </si>
  <si>
    <t xml:space="preserve">5 1301-01</t>
  </si>
  <si>
    <t xml:space="preserve">Sprawdzenie i pomiar obwodu elektrycznego nn, obwód 1-fazowy</t>
  </si>
  <si>
    <t xml:space="preserve">pomiar</t>
  </si>
  <si>
    <t xml:space="preserve">5 1301-02</t>
  </si>
  <si>
    <t xml:space="preserve">Sprawdzenie i pomiar obwodu elektrycznego nn, obwód 3-fazowy</t>
  </si>
  <si>
    <t xml:space="preserve">5 1305-01</t>
  </si>
  <si>
    <t xml:space="preserve">Sprawdzenie samoczynnego wyłączania zasilania, działanie wyłącznika różnicowoprądowego, próba pierwsza</t>
  </si>
  <si>
    <t xml:space="preserve">próba</t>
  </si>
  <si>
    <t xml:space="preserve">5 1305-02</t>
  </si>
  <si>
    <t xml:space="preserve">Sprawdzenie samoczynnego wyłączania zasilania, działanie wyłącznika różnicowoprądowego, próba każda następna</t>
  </si>
  <si>
    <t xml:space="preserve">5 1304-05</t>
  </si>
  <si>
    <t xml:space="preserve">Badania i pomiary instalacji uziemiającej, piorunochronnej i skuteczności zerowania, skuteczność zerowania, pomiar pierwszy</t>
  </si>
  <si>
    <t xml:space="preserve">5 1304-06</t>
  </si>
  <si>
    <t xml:space="preserve">Badania i pomiary instalacji uziemiającej, piorunochronnej i skuteczności zerowania, skuteczność zerowania, pomiar każdy następny</t>
  </si>
  <si>
    <t xml:space="preserve">5 1304-01</t>
  </si>
  <si>
    <t xml:space="preserve">Badania i pomiary instalacji uziemiającej, piorunochronnej i skuteczności zerowania, uziemienie ochronne lub robocze, pomiar pierwszy</t>
  </si>
  <si>
    <t xml:space="preserve">5 1304-02</t>
  </si>
  <si>
    <t xml:space="preserve">Badania i pomiary instalacji uziemiającej, piorunochronnej i skuteczności zerowania, uziemienie ochronne lub robocze, pomiar każdy następny</t>
  </si>
  <si>
    <t xml:space="preserve">5 1304-03</t>
  </si>
  <si>
    <t xml:space="preserve">Badania i pomiary instalacji uziemiającej, piorunochronnej i skuteczności zerowania, instalacja odgromowa, pomiar pierwszy</t>
  </si>
  <si>
    <t xml:space="preserve">5 1304-04</t>
  </si>
  <si>
    <t xml:space="preserve">Badania i pomiary instalacji uziemiającej, piorunochronnej i skuteczności zerowania, instalacja odgromowa, pomiar każdy następny</t>
  </si>
  <si>
    <t xml:space="preserve">C.h</t>
  </si>
  <si>
    <t xml:space="preserve">Instalacja strukturalna</t>
  </si>
  <si>
    <t xml:space="preserve">5-08 0109-01</t>
  </si>
  <si>
    <t xml:space="preserve">Rury winidurowe karbowane (giętkie) układane p.t. w gotowych bruzdach, w betonie, do Fi 19 mm</t>
  </si>
  <si>
    <t xml:space="preserve">5-08 0207-01</t>
  </si>
  <si>
    <t xml:space="preserve">Przewody kabelkowe wciągane do rur, w powłoce poliwinitowej, UTP kat. 6 4x2x0.5</t>
  </si>
  <si>
    <t xml:space="preserve">Puszki instalacyjne podtynkowe, Fi 60, podwójna</t>
  </si>
  <si>
    <t xml:space="preserve">5 0308-03</t>
  </si>
  <si>
    <t xml:space="preserve">Gniazda instalacyjne wtyczkowe 2xRJ45</t>
  </si>
  <si>
    <t xml:space="preserve">5 1302-06</t>
  </si>
  <si>
    <t xml:space="preserve">Badanie linii kablowej średniego napięcia, niskiego napięcia i sterowniczej, kabel sygnalizacyjny, 10-żyłowy</t>
  </si>
  <si>
    <t xml:space="preserve">Podłączenie przewodów UTP pod zaciski lub bolce</t>
  </si>
  <si>
    <t xml:space="preserve">5 0403-02</t>
  </si>
  <si>
    <t xml:space="preserve">Urządzenia rozdzielcze (zestawy) na fundamentach, szafa główna LAN</t>
  </si>
  <si>
    <t xml:space="preserve">C.i</t>
  </si>
  <si>
    <t xml:space="preserve">Fotowoltaika</t>
  </si>
  <si>
    <t xml:space="preserve">kalk własna</t>
  </si>
  <si>
    <t xml:space="preserve">Instalacja fotowoltaiczna  50 kWp - 110 paneli</t>
  </si>
  <si>
    <t xml:space="preserve">C.j</t>
  </si>
  <si>
    <t xml:space="preserve">system monitoringu CCTV</t>
  </si>
  <si>
    <t xml:space="preserve">Przewody kabelkowe wciągane do rur – FTP 4x2x0,5 kat. 6</t>
  </si>
  <si>
    <t xml:space="preserve">1 0501-01</t>
  </si>
  <si>
    <t xml:space="preserve">Montaż elementów systemu telewizji użytkowej - kamera zewnętrzna</t>
  </si>
  <si>
    <t xml:space="preserve">5 0401-01</t>
  </si>
  <si>
    <t xml:space="preserve">Montaż listwy zasilająco-filtrującej</t>
  </si>
  <si>
    <t xml:space="preserve">5-07 0201-07</t>
  </si>
  <si>
    <t xml:space="preserve">Instalacja rejestratora cyfrowego</t>
  </si>
  <si>
    <t xml:space="preserve">5-06 0502-09</t>
  </si>
  <si>
    <t xml:space="preserve">Oprogramowanie systemu monitoringu wizyjnego</t>
  </si>
  <si>
    <t xml:space="preserve">zespół</t>
  </si>
  <si>
    <t xml:space="preserve">Instalowanie komputera PC</t>
  </si>
  <si>
    <t xml:space="preserve">5-06 0103-07</t>
  </si>
  <si>
    <t xml:space="preserve">Instalowanie monitora LCD 21"</t>
  </si>
  <si>
    <t xml:space="preserve">5-08 0404-01</t>
  </si>
  <si>
    <t xml:space="preserve">Montaż - switch</t>
  </si>
  <si>
    <t xml:space="preserve">1 0112-07</t>
  </si>
  <si>
    <t xml:space="preserve">Montaż zasilacza (do 12V DC), do 130 W</t>
  </si>
  <si>
    <t xml:space="preserve">5 0405-07</t>
  </si>
  <si>
    <t xml:space="preserve">Montaż UPSa</t>
  </si>
  <si>
    <t xml:space="preserve">C.k</t>
  </si>
  <si>
    <t xml:space="preserve">system sygnalizacji pożaru - CSUP</t>
  </si>
  <si>
    <t xml:space="preserve">1 0401-01</t>
  </si>
  <si>
    <t xml:space="preserve">Montaż czujek pożarowych, czujka dymu wraz z obustronnym izolatorem zwarć</t>
  </si>
  <si>
    <t xml:space="preserve">Montaż czujek pożarowych, czujka dymu i ciepła wraz z obustronnym izolatorem zwarć</t>
  </si>
  <si>
    <t xml:space="preserve">Montaż czujek pożarowych, czujka dymu i ciepła wraz z obustronnym izolatorem zwarć ze wskażnikiem zadziałania</t>
  </si>
  <si>
    <t xml:space="preserve">Montaż czujek pożarowych, czujka dymu wraz z obustronnym izolatorem zwarć ze wskażnikiem zadziałania</t>
  </si>
  <si>
    <t xml:space="preserve">1 0402-03</t>
  </si>
  <si>
    <t xml:space="preserve">Montaż ręcznych ostrzegaczy pożaru, ręczny ostrzegacz pożaru, przycisk z izolatorem zwarć</t>
  </si>
  <si>
    <t xml:space="preserve">1 0404-12</t>
  </si>
  <si>
    <t xml:space="preserve">Montaż modułu sterującego 8wyj. z izplatorem zwarć</t>
  </si>
  <si>
    <t xml:space="preserve">1 0108-01</t>
  </si>
  <si>
    <t xml:space="preserve">Montaż sygnalizatora optycznego lub akustycznego, sygnalizator akustyczny (wewn. lubv zewn.)</t>
  </si>
  <si>
    <t xml:space="preserve">5-06 1614-02</t>
  </si>
  <si>
    <t xml:space="preserve">Sprawdzenie i uruchomienie linii dozorowych o liczbie punktów 20</t>
  </si>
  <si>
    <t xml:space="preserve">Przewody kabelkowe wciągane do rur, w powłoce poliwinitowej, HTKSHekw 1x2x1.0 PH90</t>
  </si>
  <si>
    <t xml:space="preserve">C.l</t>
  </si>
  <si>
    <t xml:space="preserve">system kontroli dostępu KD</t>
  </si>
  <si>
    <t xml:space="preserve">1 0102-01</t>
  </si>
  <si>
    <t xml:space="preserve">Montaż modułowej centrali alarmowej, do 8 linii dozorowych</t>
  </si>
  <si>
    <t xml:space="preserve">1 0112-08</t>
  </si>
  <si>
    <t xml:space="preserve">Montaż zasilacza (do 12V DC), 150 W</t>
  </si>
  <si>
    <t xml:space="preserve">1 0301-02</t>
  </si>
  <si>
    <t xml:space="preserve">Montaż elementów systemu kontroli dostępu identyfikacja PIN-kodu, czytnik</t>
  </si>
  <si>
    <t xml:space="preserve">5-08 0210-01</t>
  </si>
  <si>
    <t xml:space="preserve">Przewód YTKSY 5x2x0,8 układane p.t. w gotowych bruzdach bez zaprawienia bruzd, podłoże różne od betonu</t>
  </si>
  <si>
    <t xml:space="preserve">Przewód YTKSY 1x2x0,8 układane p.t. w gotowych bruzdach bez zaprawienia bruzd, podłoże różne od betonu</t>
  </si>
  <si>
    <t xml:space="preserve">1 0208-02</t>
  </si>
  <si>
    <t xml:space="preserve">Montaż elementów obsługowych, zamek blokowy elektromechaniczny</t>
  </si>
  <si>
    <t xml:space="preserve">1 0602-01</t>
  </si>
  <si>
    <t xml:space="preserve">Sprawdzenie i uruchomienie linii dozorowych konwencjonalnych, z 1-ym elementem liniowym</t>
  </si>
  <si>
    <t xml:space="preserve">1 0604-01</t>
  </si>
  <si>
    <t xml:space="preserve">Praca próbna i testowanie systemu alarmowego, do 24 elementów liniowych</t>
  </si>
  <si>
    <t xml:space="preserve">Oprogramowanie</t>
  </si>
  <si>
    <t xml:space="preserve">C.m</t>
  </si>
  <si>
    <t xml:space="preserve">system sygnalizacji włamania  i napadu * SSWiN</t>
  </si>
  <si>
    <t xml:space="preserve">1 0201-05</t>
  </si>
  <si>
    <t xml:space="preserve">Montaż czujki dualnej</t>
  </si>
  <si>
    <t xml:space="preserve">1 0111-02</t>
  </si>
  <si>
    <t xml:space="preserve">Montaż elementów obsługowych, klawiatura kodowa, z wyświetlaczem LCD</t>
  </si>
  <si>
    <t xml:space="preserve">1 0109-02</t>
  </si>
  <si>
    <t xml:space="preserve">Montaż akumulatora bezobsługowego, 40 Ah</t>
  </si>
  <si>
    <t xml:space="preserve">Montaż zasilacza z ładowarką</t>
  </si>
  <si>
    <t xml:space="preserve">Przewód YTKSYekw 3x2x0,5 układane p.t. w gotowych bruzdach bez zaprawienia bruzd, podłoże różne od betonu</t>
  </si>
  <si>
    <t xml:space="preserve">1 0102-03</t>
  </si>
  <si>
    <t xml:space="preserve">Montaż modułowej centrali alarmowej</t>
  </si>
  <si>
    <t xml:space="preserve">C.n</t>
  </si>
  <si>
    <t xml:space="preserve">Instalacja domofonowa</t>
  </si>
  <si>
    <t xml:space="preserve">5 0705-01</t>
  </si>
  <si>
    <t xml:space="preserve">Ułożenie rur osłonowych HDPE Fi 75 mm</t>
  </si>
  <si>
    <t xml:space="preserve">40 0301-02</t>
  </si>
  <si>
    <t xml:space="preserve">Budowa studni kablowych prefabrykowanych rozdzielczych typ SK-1, grunt kategorii III</t>
  </si>
  <si>
    <t xml:space="preserve">Przewody kabelkowe wciągane do rur, YTDY 6x0.5mm</t>
  </si>
  <si>
    <t xml:space="preserve">5-08 0210-04</t>
  </si>
  <si>
    <t xml:space="preserve">Przewody kabelkowe układane p.t. w gotowych bruzdach, podłoże betonowe, UTP 4x2x0,5</t>
  </si>
  <si>
    <t xml:space="preserve">1 0304-05</t>
  </si>
  <si>
    <t xml:space="preserve">Montaż elektromechanicznych elementów blokujących - elektrozaczep drzwiowy</t>
  </si>
  <si>
    <t xml:space="preserve">Montaż unifonu</t>
  </si>
  <si>
    <t xml:space="preserve">5-08 0406-01</t>
  </si>
  <si>
    <t xml:space="preserve">Montaż urządzeń łączności wewnętrznej - instalacji przyzywowej (domofonu), kaseta el. + panel cyfrowy</t>
  </si>
  <si>
    <t xml:space="preserve">5-08 0406-02</t>
  </si>
  <si>
    <t xml:space="preserve">Montaż zasilacza pa</t>
  </si>
  <si>
    <t xml:space="preserve">Montaż transformatora</t>
  </si>
  <si>
    <t xml:space="preserve">Programowanie cyfrowego modułu wywołania</t>
  </si>
  <si>
    <t xml:space="preserve">5-08 0901-01</t>
  </si>
  <si>
    <t xml:space="preserve">Pomiar rezystancji izolacji instalacji elektrycznych, obwód 1-fazowy, pomiar pierwszy</t>
  </si>
  <si>
    <t xml:space="preserve">C.o</t>
  </si>
  <si>
    <t xml:space="preserve">Oświetlenie terenu</t>
  </si>
  <si>
    <t xml:space="preserve">Złącza kablowe i urządzenia samoczynnego załączania rezerwy, ZG</t>
  </si>
  <si>
    <t xml:space="preserve">5 0722-04</t>
  </si>
  <si>
    <t xml:space="preserve">Przewierty ręczne dla rur pod obiektami, rury PVC Fi 110 mm</t>
  </si>
  <si>
    <t xml:space="preserve">5 0114-04</t>
  </si>
  <si>
    <t xml:space="preserve">Przepusty rurowe hermetyczne, w stropie, dla rur do Fi 50 mm</t>
  </si>
  <si>
    <t xml:space="preserve">5 0701-02</t>
  </si>
  <si>
    <t xml:space="preserve">Kopanie rowów dla kabli, ręcznie, grunt kategorii III</t>
  </si>
  <si>
    <t xml:space="preserve">m3</t>
  </si>
  <si>
    <t xml:space="preserve">Ułożenie rur osłonowych PVC Fi 75 mm</t>
  </si>
  <si>
    <t xml:space="preserve">5 0706-01</t>
  </si>
  <si>
    <t xml:space="preserve">Nasypanie warstwy piasku na dnie rowu kablowego, szerokość do 0,4 m</t>
  </si>
  <si>
    <t xml:space="preserve">5 0707-0201</t>
  </si>
  <si>
    <t xml:space="preserve">Układanie kabli w rowach kablowych - ręcznie, kabel YAKY 4X50mm2, przykrycie folią</t>
  </si>
  <si>
    <t xml:space="preserve">5 0713-03</t>
  </si>
  <si>
    <t xml:space="preserve">Układanie kabli w rurach, pustakach lub kanałach zamkniętych, kabel YAKY 4x50mm2</t>
  </si>
  <si>
    <t xml:space="preserve">Układanie kabli w rowach kablowych - ręcznie, kabel YAKY 4X25mm2, przykrycie folią</t>
  </si>
  <si>
    <t xml:space="preserve">Układanie kabli w rurach, pustakach lub kanałach zamkniętych, kabel YAKY 4x25mm2</t>
  </si>
  <si>
    <t xml:space="preserve">5 0702-02</t>
  </si>
  <si>
    <t xml:space="preserve">Zasypanie rowów dla kabli, ręcznie, grunt kategorii III</t>
  </si>
  <si>
    <t xml:space="preserve">5 0726-10</t>
  </si>
  <si>
    <t xml:space="preserve">Obróbka na sucho kabli na napięcie do 1kV o izolacji i powłoce z tworzyw sztucznych, kabel 4-żyłowy, 50 mm2</t>
  </si>
  <si>
    <t xml:space="preserve">Obróbka na sucho kabli na napięcie do 1kV o izolacji i powłoce z tworzyw sztucznych, kabel 4-żyłowy, 25 mm2</t>
  </si>
  <si>
    <t xml:space="preserve">5-10 0508-05</t>
  </si>
  <si>
    <t xml:space="preserve">Montaż w rowach muf przelotowych z rur termokurczliwych na kablach energetycznych o izolacji i powłoce z tworzyw sztucznych, do 1 kV, z żyłami Al, kabel wielożyłowy, do 25 mm2</t>
  </si>
  <si>
    <t xml:space="preserve">Montaż w rowach muf rozgałężnych z rur termokurczliwych na kablach energetycznych o izolacji i powłoce z tworzyw sztucznych, do 1 kV, z żyłami Al, kabel wielożyłowy, do 25 mm2</t>
  </si>
  <si>
    <t xml:space="preserve">5 0907-06</t>
  </si>
  <si>
    <t xml:space="preserve">Układanie uziomów w rowach kablowych - bednarka FeZn 30x4</t>
  </si>
  <si>
    <t xml:space="preserve">9 1001-07</t>
  </si>
  <si>
    <t xml:space="preserve">Słupy oświetleniowe, demontaż słupa, masa do 100 kg</t>
  </si>
  <si>
    <t xml:space="preserve">słup</t>
  </si>
  <si>
    <t xml:space="preserve">5 1001-0201</t>
  </si>
  <si>
    <t xml:space="preserve">Montaż i stawianie słupów oświetleniowych, słup aluminiowy h=4m</t>
  </si>
  <si>
    <t xml:space="preserve">Montaż i stawianie słupów oświetleniowych, słup aluminiowy h=5m</t>
  </si>
  <si>
    <t xml:space="preserve">Montaż i stawianie słupów oświetleniowych, słup aluminiowy h=6m</t>
  </si>
  <si>
    <t xml:space="preserve">Montaż i stawianie słupów oświetleniowych, słup aluminiowy h=7m</t>
  </si>
  <si>
    <t xml:space="preserve">Montaż i stawianie słupów oświetleniowych, słup aluminiowy h=8m</t>
  </si>
  <si>
    <t xml:space="preserve">5 1003-0302</t>
  </si>
  <si>
    <t xml:space="preserve">Montaż przewodów do opraw oświetleniowych, wciąganych w słupy, rury osłonowe i wysięgniki, wysokość latarń 4 m, przewody YDY 3x2,5mm2</t>
  </si>
  <si>
    <t xml:space="preserve">Montaż przewodów do opraw oświetleniowych, wciąganych w słupy, rury osłonowe i wysięgniki, wysokość latarń 5 m, przewody YDY 3x2,5mm2</t>
  </si>
  <si>
    <t xml:space="preserve">Montaż przewodów do opraw oświetleniowych, wciąganych w słupy, rury osłonowe i wysięgniki, wysokość latarń 6 m, przewody YDY 3x2,5mm2</t>
  </si>
  <si>
    <t xml:space="preserve">Montaż przewodów do opraw oświetleniowych, wciąganych w słupy, rury osłonowe i wysięgniki, wysokość latarń 7 m, przewody YDY 3x2,5mm2</t>
  </si>
  <si>
    <t xml:space="preserve">Montaż przewodów do opraw oświetleniowych, wciąganych w słupy, rury osłonowe i wysięgniki, wysokość latarń 8 m, przewody YDY 3x2,5mm2</t>
  </si>
  <si>
    <t xml:space="preserve">5 1002-02</t>
  </si>
  <si>
    <t xml:space="preserve">Montaż wysięgników : pojedyńczy ch</t>
  </si>
  <si>
    <t xml:space="preserve">Montaż wysięgników : podwójnych</t>
  </si>
  <si>
    <t xml:space="preserve">Montaż wysięgników : potrónych</t>
  </si>
  <si>
    <t xml:space="preserve">5 1004-01</t>
  </si>
  <si>
    <t xml:space="preserve">Montaż opraw oświetlenia zewnętrznego, na słupie - nr Z1</t>
  </si>
  <si>
    <t xml:space="preserve">Montaż opraw oświetlenia zewnętrznego, na słupie - nr Z2</t>
  </si>
  <si>
    <t xml:space="preserve">Montaż opraw oświetlenia zewnętrznego, na słupie - nr Z3</t>
  </si>
  <si>
    <t xml:space="preserve">5 1008-02</t>
  </si>
  <si>
    <t xml:space="preserve">Montaż opraw stylowych na ścianach budynków oprawa nr D</t>
  </si>
  <si>
    <t xml:space="preserve">Łączna wartość netto: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</si>
</sst>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0"/>
    <numFmt numFmtId="166" formatCode="#,##0.00"/>
    <numFmt numFmtId="167" formatCode="0.00000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 Narrow CE"/>
      <family val="2"/>
      <charset val="1"/>
    </font>
    <font>
      <sz val="10"/>
      <color rgb="FF080000"/>
      <name val="Arial Narrow CE"/>
      <family val="2"/>
      <charset val="1"/>
    </font>
    <font>
      <sz val="8"/>
      <color rgb="FF000000"/>
      <name val="Arial Narrow CE"/>
      <family val="2"/>
      <charset val="1"/>
    </font>
    <font>
      <b val="true"/>
      <sz val="13"/>
      <color rgb="FF000000"/>
      <name val="Arial Narrow CE"/>
      <family val="2"/>
      <charset val="1"/>
    </font>
    <font>
      <b val="true"/>
      <sz val="10"/>
      <color rgb="FF000000"/>
      <name val="Arial"/>
      <family val="2"/>
      <charset val="238"/>
    </font>
    <font>
      <b val="true"/>
      <sz val="10"/>
      <color rgb="FF000000"/>
      <name val="Arial Narrow CE"/>
      <family val="2"/>
      <charset val="1"/>
    </font>
    <font>
      <b val="true"/>
      <sz val="10"/>
      <color rgb="FF080000"/>
      <name val="Arial Narrow CE"/>
      <family val="2"/>
      <charset val="1"/>
    </font>
    <font>
      <b val="true"/>
      <sz val="9"/>
      <color rgb="FF080000"/>
      <name val="Arial Narrow CE"/>
      <family val="2"/>
      <charset val="238"/>
    </font>
    <font>
      <b val="true"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CCCCCC"/>
      </patternFill>
    </fill>
    <fill>
      <patternFill patternType="solid">
        <fgColor rgb="FFCCCCCC"/>
        <bgColor rgb="FFCC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9" fillId="0" borderId="0" xfId="0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1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2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5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3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L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7" activeCellId="0" sqref="K7"/>
    </sheetView>
  </sheetViews>
  <sheetFormatPr defaultColWidth="8.6796875" defaultRowHeight="22.7" zeroHeight="false" outlineLevelRow="0" outlineLevelCol="0"/>
  <cols>
    <col collapsed="false" customWidth="true" hidden="false" outlineLevel="0" max="1" min="1" style="1" width="6.68"/>
    <col collapsed="false" customWidth="true" hidden="false" outlineLevel="0" max="2" min="2" style="1" width="9.87"/>
    <col collapsed="false" customWidth="true" hidden="false" outlineLevel="0" max="3" min="3" style="2" width="60.08"/>
    <col collapsed="false" customWidth="true" hidden="false" outlineLevel="0" max="4" min="4" style="3" width="8.48"/>
    <col collapsed="false" customWidth="true" hidden="false" outlineLevel="0" max="5" min="5" style="3" width="5.56"/>
    <col collapsed="false" customWidth="true" hidden="false" outlineLevel="0" max="6" min="6" style="4" width="8.76"/>
    <col collapsed="false" customWidth="true" hidden="false" outlineLevel="0" max="7" min="7" style="4" width="11.39"/>
    <col collapsed="false" customWidth="true" hidden="false" outlineLevel="0" max="16384" min="16371" style="2" width="11.53"/>
  </cols>
  <sheetData>
    <row r="1" customFormat="false" ht="18.65" hidden="false" customHeight="true" outlineLevel="0" collapsed="false">
      <c r="A1" s="5"/>
      <c r="B1" s="5"/>
      <c r="C1" s="6"/>
      <c r="D1" s="7"/>
      <c r="E1" s="7"/>
      <c r="F1" s="8" t="s">
        <v>0</v>
      </c>
      <c r="G1" s="8"/>
    </row>
    <row r="2" customFormat="false" ht="22.7" hidden="false" customHeight="true" outlineLevel="0" collapsed="false">
      <c r="A2" s="9" t="s">
        <v>1</v>
      </c>
      <c r="B2" s="9"/>
      <c r="C2" s="9"/>
      <c r="D2" s="9"/>
      <c r="E2" s="9"/>
      <c r="F2" s="9"/>
      <c r="G2" s="9"/>
    </row>
    <row r="3" customFormat="false" ht="22.7" hidden="false" customHeight="true" outlineLevel="0" collapsed="false">
      <c r="A3" s="5"/>
      <c r="B3" s="5"/>
      <c r="C3" s="10"/>
      <c r="D3" s="7"/>
      <c r="E3" s="7"/>
      <c r="F3" s="11"/>
      <c r="G3" s="11"/>
    </row>
    <row r="4" customFormat="false" ht="22.7" hidden="false" customHeight="true" outlineLevel="0" collapsed="false">
      <c r="A4" s="12" t="s">
        <v>2</v>
      </c>
      <c r="B4" s="12"/>
      <c r="C4" s="12"/>
      <c r="D4" s="12"/>
      <c r="E4" s="12"/>
      <c r="F4" s="12"/>
      <c r="G4" s="12"/>
    </row>
    <row r="5" customFormat="false" ht="22.7" hidden="false" customHeight="true" outlineLevel="0" collapsed="false">
      <c r="A5" s="5"/>
      <c r="B5" s="5"/>
      <c r="C5" s="13"/>
      <c r="D5" s="7"/>
      <c r="E5" s="7"/>
      <c r="F5" s="14" t="s">
        <v>3</v>
      </c>
      <c r="G5" s="14"/>
    </row>
    <row r="6" s="1" customFormat="true" ht="25.5" hidden="false" customHeight="true" outlineLevel="0" collapsed="false">
      <c r="A6" s="15" t="s">
        <v>4</v>
      </c>
      <c r="B6" s="15" t="s">
        <v>5</v>
      </c>
      <c r="C6" s="15" t="s">
        <v>6</v>
      </c>
      <c r="D6" s="16" t="s">
        <v>7</v>
      </c>
      <c r="E6" s="16" t="s">
        <v>8</v>
      </c>
      <c r="F6" s="17" t="s">
        <v>9</v>
      </c>
      <c r="G6" s="17" t="s">
        <v>10</v>
      </c>
    </row>
    <row r="7" s="23" customFormat="true" ht="25.5" hidden="false" customHeight="true" outlineLevel="0" collapsed="false">
      <c r="A7" s="18" t="s">
        <v>11</v>
      </c>
      <c r="B7" s="18" t="s">
        <v>12</v>
      </c>
      <c r="C7" s="19" t="s">
        <v>13</v>
      </c>
      <c r="D7" s="19"/>
      <c r="E7" s="19"/>
      <c r="F7" s="19"/>
      <c r="G7" s="20" t="n">
        <f aca="false">SUM(G8:G10)</f>
        <v>0</v>
      </c>
      <c r="H7" s="21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</row>
    <row r="8" customFormat="false" ht="25.5" hidden="false" customHeight="true" outlineLevel="0" collapsed="false">
      <c r="A8" s="15" t="n">
        <v>145</v>
      </c>
      <c r="B8" s="15" t="s">
        <v>14</v>
      </c>
      <c r="C8" s="24" t="s">
        <v>15</v>
      </c>
      <c r="D8" s="16" t="n">
        <v>1</v>
      </c>
      <c r="E8" s="16" t="s">
        <v>16</v>
      </c>
      <c r="F8" s="25"/>
      <c r="G8" s="25" t="n">
        <f aca="false">ROUND(D8*F8,2)</f>
        <v>0</v>
      </c>
      <c r="H8" s="21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</row>
    <row r="9" customFormat="false" ht="25.5" hidden="false" customHeight="true" outlineLevel="0" collapsed="false">
      <c r="A9" s="15" t="n">
        <v>146</v>
      </c>
      <c r="B9" s="15" t="s">
        <v>14</v>
      </c>
      <c r="C9" s="24" t="s">
        <v>17</v>
      </c>
      <c r="D9" s="16" t="n">
        <v>1</v>
      </c>
      <c r="E9" s="16" t="s">
        <v>16</v>
      </c>
      <c r="F9" s="25"/>
      <c r="G9" s="25" t="n">
        <f aca="false">ROUND(D9*F9,2)</f>
        <v>0</v>
      </c>
      <c r="H9" s="21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</row>
    <row r="10" customFormat="false" ht="25.5" hidden="false" customHeight="true" outlineLevel="0" collapsed="false">
      <c r="A10" s="15" t="n">
        <v>147</v>
      </c>
      <c r="B10" s="15" t="s">
        <v>18</v>
      </c>
      <c r="C10" s="24" t="s">
        <v>19</v>
      </c>
      <c r="D10" s="16" t="n">
        <v>2</v>
      </c>
      <c r="E10" s="16" t="s">
        <v>16</v>
      </c>
      <c r="F10" s="25"/>
      <c r="G10" s="25" t="n">
        <f aca="false">ROUND(D10*F10,2)</f>
        <v>0</v>
      </c>
      <c r="H10" s="21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</row>
    <row r="11" s="23" customFormat="true" ht="25.5" hidden="false" customHeight="true" outlineLevel="0" collapsed="false">
      <c r="A11" s="18" t="s">
        <v>20</v>
      </c>
      <c r="B11" s="18" t="s">
        <v>12</v>
      </c>
      <c r="C11" s="19" t="s">
        <v>21</v>
      </c>
      <c r="D11" s="19"/>
      <c r="E11" s="19"/>
      <c r="F11" s="19"/>
      <c r="G11" s="20" t="n">
        <f aca="false">SUM(G12:G27)</f>
        <v>0</v>
      </c>
      <c r="H11" s="21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</row>
    <row r="12" customFormat="false" ht="25.5" hidden="false" customHeight="true" outlineLevel="0" collapsed="false">
      <c r="A12" s="15" t="n">
        <v>148</v>
      </c>
      <c r="B12" s="15" t="s">
        <v>22</v>
      </c>
      <c r="C12" s="24" t="s">
        <v>23</v>
      </c>
      <c r="D12" s="16" t="n">
        <v>600</v>
      </c>
      <c r="E12" s="16" t="s">
        <v>16</v>
      </c>
      <c r="F12" s="25"/>
      <c r="G12" s="25" t="n">
        <f aca="false">ROUND(D12*F12,2)</f>
        <v>0</v>
      </c>
      <c r="H12" s="21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</row>
    <row r="13" customFormat="false" ht="25.5" hidden="false" customHeight="true" outlineLevel="0" collapsed="false">
      <c r="A13" s="15" t="n">
        <v>149</v>
      </c>
      <c r="B13" s="15" t="s">
        <v>24</v>
      </c>
      <c r="C13" s="24" t="s">
        <v>25</v>
      </c>
      <c r="D13" s="16" t="n">
        <v>300</v>
      </c>
      <c r="E13" s="16" t="s">
        <v>26</v>
      </c>
      <c r="F13" s="25"/>
      <c r="G13" s="25" t="n">
        <f aca="false">ROUND(D13*F13,2)</f>
        <v>0</v>
      </c>
      <c r="H13" s="21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</row>
    <row r="14" customFormat="false" ht="25.5" hidden="false" customHeight="true" outlineLevel="0" collapsed="false">
      <c r="A14" s="15" t="n">
        <v>150</v>
      </c>
      <c r="B14" s="15" t="s">
        <v>27</v>
      </c>
      <c r="C14" s="24" t="s">
        <v>28</v>
      </c>
      <c r="D14" s="16" t="n">
        <v>60</v>
      </c>
      <c r="E14" s="16" t="s">
        <v>26</v>
      </c>
      <c r="F14" s="25"/>
      <c r="G14" s="25" t="n">
        <f aca="false">ROUND(D14*F14,2)</f>
        <v>0</v>
      </c>
      <c r="H14" s="21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</row>
    <row r="15" customFormat="false" ht="25.5" hidden="false" customHeight="true" outlineLevel="0" collapsed="false">
      <c r="A15" s="15" t="n">
        <v>151</v>
      </c>
      <c r="B15" s="15" t="s">
        <v>29</v>
      </c>
      <c r="C15" s="24" t="s">
        <v>30</v>
      </c>
      <c r="D15" s="16" t="n">
        <v>670</v>
      </c>
      <c r="E15" s="16" t="s">
        <v>26</v>
      </c>
      <c r="F15" s="25"/>
      <c r="G15" s="25" t="n">
        <f aca="false">ROUND(D15*F15,2)</f>
        <v>0</v>
      </c>
      <c r="H15" s="21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</row>
    <row r="16" customFormat="false" ht="25.5" hidden="false" customHeight="true" outlineLevel="0" collapsed="false">
      <c r="A16" s="15" t="n">
        <v>152</v>
      </c>
      <c r="B16" s="15" t="s">
        <v>31</v>
      </c>
      <c r="C16" s="24" t="s">
        <v>32</v>
      </c>
      <c r="D16" s="16" t="n">
        <v>1500</v>
      </c>
      <c r="E16" s="16" t="s">
        <v>26</v>
      </c>
      <c r="F16" s="25"/>
      <c r="G16" s="25" t="n">
        <f aca="false">ROUND(D16*F16,2)</f>
        <v>0</v>
      </c>
      <c r="H16" s="21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</row>
    <row r="17" customFormat="false" ht="25.5" hidden="false" customHeight="true" outlineLevel="0" collapsed="false">
      <c r="A17" s="15" t="n">
        <v>153</v>
      </c>
      <c r="B17" s="15" t="s">
        <v>31</v>
      </c>
      <c r="C17" s="24" t="s">
        <v>33</v>
      </c>
      <c r="D17" s="16" t="n">
        <v>620</v>
      </c>
      <c r="E17" s="16" t="s">
        <v>26</v>
      </c>
      <c r="F17" s="25"/>
      <c r="G17" s="25" t="n">
        <f aca="false">ROUND(D17*F17,2)</f>
        <v>0</v>
      </c>
      <c r="H17" s="21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</row>
    <row r="18" customFormat="false" ht="25.5" hidden="false" customHeight="true" outlineLevel="0" collapsed="false">
      <c r="A18" s="15" t="n">
        <v>154</v>
      </c>
      <c r="B18" s="15" t="s">
        <v>34</v>
      </c>
      <c r="C18" s="24" t="s">
        <v>35</v>
      </c>
      <c r="D18" s="16" t="n">
        <v>12</v>
      </c>
      <c r="E18" s="16" t="s">
        <v>16</v>
      </c>
      <c r="F18" s="25"/>
      <c r="G18" s="25" t="n">
        <f aca="false">ROUND(D18*F18,2)</f>
        <v>0</v>
      </c>
      <c r="H18" s="21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</row>
    <row r="19" customFormat="false" ht="25.5" hidden="false" customHeight="true" outlineLevel="0" collapsed="false">
      <c r="A19" s="15" t="n">
        <v>155</v>
      </c>
      <c r="B19" s="15" t="s">
        <v>36</v>
      </c>
      <c r="C19" s="24" t="s">
        <v>37</v>
      </c>
      <c r="D19" s="16" t="n">
        <v>450</v>
      </c>
      <c r="E19" s="16" t="s">
        <v>26</v>
      </c>
      <c r="F19" s="25"/>
      <c r="G19" s="25" t="n">
        <f aca="false">ROUND(D19*F19,2)</f>
        <v>0</v>
      </c>
      <c r="H19" s="21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</row>
    <row r="20" customFormat="false" ht="25.5" hidden="false" customHeight="true" outlineLevel="0" collapsed="false">
      <c r="A20" s="15" t="n">
        <v>156</v>
      </c>
      <c r="B20" s="15" t="s">
        <v>36</v>
      </c>
      <c r="C20" s="24" t="s">
        <v>38</v>
      </c>
      <c r="D20" s="16" t="n">
        <v>220</v>
      </c>
      <c r="E20" s="16" t="s">
        <v>26</v>
      </c>
      <c r="F20" s="25"/>
      <c r="G20" s="25" t="n">
        <f aca="false">ROUND(D20*F20,2)</f>
        <v>0</v>
      </c>
      <c r="H20" s="21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</row>
    <row r="21" customFormat="false" ht="25.5" hidden="false" customHeight="true" outlineLevel="0" collapsed="false">
      <c r="A21" s="15" t="n">
        <v>157</v>
      </c>
      <c r="B21" s="15" t="s">
        <v>39</v>
      </c>
      <c r="C21" s="24" t="s">
        <v>40</v>
      </c>
      <c r="D21" s="16" t="n">
        <v>150</v>
      </c>
      <c r="E21" s="16" t="s">
        <v>26</v>
      </c>
      <c r="F21" s="25"/>
      <c r="G21" s="25" t="n">
        <f aca="false">ROUND(D21*F21,2)</f>
        <v>0</v>
      </c>
      <c r="H21" s="21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</row>
    <row r="22" customFormat="false" ht="25.5" hidden="false" customHeight="true" outlineLevel="0" collapsed="false">
      <c r="A22" s="15" t="n">
        <v>158</v>
      </c>
      <c r="B22" s="15" t="s">
        <v>39</v>
      </c>
      <c r="C22" s="24" t="s">
        <v>41</v>
      </c>
      <c r="D22" s="16" t="n">
        <v>150</v>
      </c>
      <c r="E22" s="16" t="s">
        <v>26</v>
      </c>
      <c r="F22" s="25"/>
      <c r="G22" s="25" t="n">
        <f aca="false">ROUND(D22*F22,2)</f>
        <v>0</v>
      </c>
      <c r="H22" s="21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</row>
    <row r="23" customFormat="false" ht="25.5" hidden="false" customHeight="true" outlineLevel="0" collapsed="false">
      <c r="A23" s="15" t="n">
        <v>159</v>
      </c>
      <c r="B23" s="15" t="s">
        <v>42</v>
      </c>
      <c r="C23" s="24" t="s">
        <v>43</v>
      </c>
      <c r="D23" s="16" t="n">
        <v>20</v>
      </c>
      <c r="E23" s="16" t="s">
        <v>26</v>
      </c>
      <c r="F23" s="25"/>
      <c r="G23" s="25" t="n">
        <f aca="false">ROUND(D23*F23,2)</f>
        <v>0</v>
      </c>
      <c r="H23" s="2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</row>
    <row r="24" customFormat="false" ht="25.5" hidden="false" customHeight="true" outlineLevel="0" collapsed="false">
      <c r="A24" s="15" t="n">
        <v>160</v>
      </c>
      <c r="B24" s="15" t="s">
        <v>44</v>
      </c>
      <c r="C24" s="24" t="s">
        <v>45</v>
      </c>
      <c r="D24" s="16" t="n">
        <v>20</v>
      </c>
      <c r="E24" s="16" t="s">
        <v>26</v>
      </c>
      <c r="F24" s="25"/>
      <c r="G24" s="25" t="n">
        <f aca="false">ROUND(D24*F24,2)</f>
        <v>0</v>
      </c>
      <c r="H24" s="21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</row>
    <row r="25" customFormat="false" ht="25.5" hidden="false" customHeight="true" outlineLevel="0" collapsed="false">
      <c r="A25" s="15" t="n">
        <v>161</v>
      </c>
      <c r="B25" s="15" t="s">
        <v>44</v>
      </c>
      <c r="C25" s="24" t="s">
        <v>46</v>
      </c>
      <c r="D25" s="16" t="n">
        <v>20</v>
      </c>
      <c r="E25" s="16" t="s">
        <v>26</v>
      </c>
      <c r="F25" s="25"/>
      <c r="G25" s="25" t="n">
        <f aca="false">ROUND(D25*F25,2)</f>
        <v>0</v>
      </c>
      <c r="H25" s="21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</row>
    <row r="26" customFormat="false" ht="25.5" hidden="false" customHeight="true" outlineLevel="0" collapsed="false">
      <c r="A26" s="15" t="n">
        <v>162</v>
      </c>
      <c r="B26" s="15" t="s">
        <v>47</v>
      </c>
      <c r="C26" s="24" t="s">
        <v>48</v>
      </c>
      <c r="D26" s="16" t="n">
        <v>40</v>
      </c>
      <c r="E26" s="16" t="s">
        <v>26</v>
      </c>
      <c r="F26" s="25"/>
      <c r="G26" s="25" t="n">
        <f aca="false">ROUND(D26*F26,2)</f>
        <v>0</v>
      </c>
      <c r="H26" s="21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</row>
    <row r="27" customFormat="false" ht="25.5" hidden="false" customHeight="true" outlineLevel="0" collapsed="false">
      <c r="A27" s="15" t="n">
        <v>163</v>
      </c>
      <c r="B27" s="15" t="s">
        <v>49</v>
      </c>
      <c r="C27" s="24" t="s">
        <v>50</v>
      </c>
      <c r="D27" s="16" t="n">
        <v>25</v>
      </c>
      <c r="E27" s="16" t="s">
        <v>26</v>
      </c>
      <c r="F27" s="25"/>
      <c r="G27" s="25" t="n">
        <f aca="false">ROUND(D27*F27,2)</f>
        <v>0</v>
      </c>
      <c r="H27" s="21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</row>
    <row r="28" s="23" customFormat="true" ht="25.5" hidden="false" customHeight="true" outlineLevel="0" collapsed="false">
      <c r="A28" s="18" t="s">
        <v>51</v>
      </c>
      <c r="B28" s="18" t="s">
        <v>12</v>
      </c>
      <c r="C28" s="19" t="s">
        <v>52</v>
      </c>
      <c r="D28" s="19"/>
      <c r="E28" s="19"/>
      <c r="F28" s="19"/>
      <c r="G28" s="20" t="n">
        <f aca="false">SUM(G29:G38)</f>
        <v>0</v>
      </c>
      <c r="H28" s="21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</row>
    <row r="29" customFormat="false" ht="25.5" hidden="false" customHeight="true" outlineLevel="0" collapsed="false">
      <c r="A29" s="15" t="n">
        <v>164</v>
      </c>
      <c r="B29" s="15" t="s">
        <v>53</v>
      </c>
      <c r="C29" s="24" t="s">
        <v>54</v>
      </c>
      <c r="D29" s="16" t="n">
        <v>160</v>
      </c>
      <c r="E29" s="16" t="s">
        <v>16</v>
      </c>
      <c r="F29" s="25"/>
      <c r="G29" s="25" t="n">
        <f aca="false">ROUND(D29*F29,2)</f>
        <v>0</v>
      </c>
      <c r="H29" s="21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customFormat="false" ht="25.5" hidden="false" customHeight="true" outlineLevel="0" collapsed="false">
      <c r="A30" s="15" t="n">
        <v>165</v>
      </c>
      <c r="B30" s="15" t="s">
        <v>55</v>
      </c>
      <c r="C30" s="24" t="s">
        <v>56</v>
      </c>
      <c r="D30" s="16" t="n">
        <v>106</v>
      </c>
      <c r="E30" s="16" t="s">
        <v>16</v>
      </c>
      <c r="F30" s="25"/>
      <c r="G30" s="25" t="n">
        <f aca="false">ROUND(D30*F30,2)</f>
        <v>0</v>
      </c>
      <c r="H30" s="21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</row>
    <row r="31" customFormat="false" ht="25.5" hidden="false" customHeight="true" outlineLevel="0" collapsed="false">
      <c r="A31" s="15" t="n">
        <v>166</v>
      </c>
      <c r="B31" s="15" t="s">
        <v>57</v>
      </c>
      <c r="C31" s="24" t="s">
        <v>58</v>
      </c>
      <c r="D31" s="16" t="n">
        <v>54</v>
      </c>
      <c r="E31" s="16" t="s">
        <v>16</v>
      </c>
      <c r="F31" s="25"/>
      <c r="G31" s="25" t="n">
        <f aca="false">ROUND(D31*F31,2)</f>
        <v>0</v>
      </c>
      <c r="H31" s="21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</row>
    <row r="32" customFormat="false" ht="25.5" hidden="false" customHeight="true" outlineLevel="0" collapsed="false">
      <c r="A32" s="15" t="n">
        <v>167</v>
      </c>
      <c r="B32" s="15" t="s">
        <v>59</v>
      </c>
      <c r="C32" s="24" t="s">
        <v>60</v>
      </c>
      <c r="D32" s="16" t="n">
        <v>44</v>
      </c>
      <c r="E32" s="16" t="s">
        <v>16</v>
      </c>
      <c r="F32" s="25"/>
      <c r="G32" s="25" t="n">
        <f aca="false">ROUND(D32*F32,2)</f>
        <v>0</v>
      </c>
      <c r="H32" s="21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</row>
    <row r="33" customFormat="false" ht="25.5" hidden="false" customHeight="true" outlineLevel="0" collapsed="false">
      <c r="A33" s="15" t="n">
        <v>168</v>
      </c>
      <c r="B33" s="15" t="s">
        <v>59</v>
      </c>
      <c r="C33" s="24" t="s">
        <v>61</v>
      </c>
      <c r="D33" s="16" t="n">
        <v>62</v>
      </c>
      <c r="E33" s="16" t="s">
        <v>16</v>
      </c>
      <c r="F33" s="25"/>
      <c r="G33" s="25" t="n">
        <f aca="false">ROUND(D33*F33,2)</f>
        <v>0</v>
      </c>
      <c r="H33" s="21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</row>
    <row r="34" customFormat="false" ht="25.5" hidden="false" customHeight="true" outlineLevel="0" collapsed="false">
      <c r="A34" s="15" t="n">
        <v>169</v>
      </c>
      <c r="B34" s="15" t="s">
        <v>62</v>
      </c>
      <c r="C34" s="24" t="s">
        <v>63</v>
      </c>
      <c r="D34" s="16" t="n">
        <v>3</v>
      </c>
      <c r="E34" s="16" t="s">
        <v>16</v>
      </c>
      <c r="F34" s="25"/>
      <c r="G34" s="25" t="n">
        <f aca="false">ROUND(D34*F34,2)</f>
        <v>0</v>
      </c>
      <c r="H34" s="21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</row>
    <row r="35" customFormat="false" ht="25.5" hidden="false" customHeight="true" outlineLevel="0" collapsed="false">
      <c r="A35" s="15" t="n">
        <v>170</v>
      </c>
      <c r="B35" s="15" t="s">
        <v>64</v>
      </c>
      <c r="C35" s="24" t="s">
        <v>65</v>
      </c>
      <c r="D35" s="16" t="n">
        <v>3</v>
      </c>
      <c r="E35" s="16" t="s">
        <v>16</v>
      </c>
      <c r="F35" s="25"/>
      <c r="G35" s="25" t="n">
        <f aca="false">ROUND(D35*F35,2)</f>
        <v>0</v>
      </c>
      <c r="H35" s="21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</row>
    <row r="36" customFormat="false" ht="25.5" hidden="false" customHeight="true" outlineLevel="0" collapsed="false">
      <c r="A36" s="15" t="n">
        <v>171</v>
      </c>
      <c r="B36" s="15" t="s">
        <v>62</v>
      </c>
      <c r="C36" s="24" t="s">
        <v>63</v>
      </c>
      <c r="D36" s="16" t="n">
        <v>3</v>
      </c>
      <c r="E36" s="16" t="s">
        <v>16</v>
      </c>
      <c r="F36" s="25"/>
      <c r="G36" s="25" t="n">
        <f aca="false">ROUND(D36*F36,2)</f>
        <v>0</v>
      </c>
      <c r="H36" s="21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</row>
    <row r="37" customFormat="false" ht="25.5" hidden="false" customHeight="true" outlineLevel="0" collapsed="false">
      <c r="A37" s="15" t="n">
        <v>172</v>
      </c>
      <c r="B37" s="15" t="s">
        <v>66</v>
      </c>
      <c r="C37" s="24" t="s">
        <v>67</v>
      </c>
      <c r="D37" s="16" t="n">
        <v>1</v>
      </c>
      <c r="E37" s="16" t="s">
        <v>16</v>
      </c>
      <c r="F37" s="25"/>
      <c r="G37" s="25" t="n">
        <f aca="false">ROUND(D37*F37,2)</f>
        <v>0</v>
      </c>
      <c r="H37" s="21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</row>
    <row r="38" customFormat="false" ht="25.5" hidden="false" customHeight="true" outlineLevel="0" collapsed="false">
      <c r="A38" s="15" t="n">
        <v>173</v>
      </c>
      <c r="B38" s="15" t="s">
        <v>68</v>
      </c>
      <c r="C38" s="24" t="s">
        <v>69</v>
      </c>
      <c r="D38" s="16" t="n">
        <v>2</v>
      </c>
      <c r="E38" s="16" t="s">
        <v>16</v>
      </c>
      <c r="F38" s="25"/>
      <c r="G38" s="25" t="n">
        <f aca="false">ROUND(D38*F38,2)</f>
        <v>0</v>
      </c>
      <c r="H38" s="21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</row>
    <row r="39" s="23" customFormat="true" ht="25.5" hidden="false" customHeight="true" outlineLevel="0" collapsed="false">
      <c r="A39" s="18" t="s">
        <v>70</v>
      </c>
      <c r="B39" s="18" t="s">
        <v>12</v>
      </c>
      <c r="C39" s="19" t="s">
        <v>71</v>
      </c>
      <c r="D39" s="19"/>
      <c r="E39" s="19"/>
      <c r="F39" s="19"/>
      <c r="G39" s="20" t="n">
        <f aca="false">SUM(G40:G63)</f>
        <v>0</v>
      </c>
      <c r="H39" s="21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</row>
    <row r="40" customFormat="false" ht="25.5" hidden="false" customHeight="true" outlineLevel="0" collapsed="false">
      <c r="A40" s="15" t="n">
        <v>174</v>
      </c>
      <c r="B40" s="15" t="s">
        <v>72</v>
      </c>
      <c r="C40" s="24" t="s">
        <v>73</v>
      </c>
      <c r="D40" s="16" t="n">
        <v>68</v>
      </c>
      <c r="E40" s="16" t="s">
        <v>74</v>
      </c>
      <c r="F40" s="25"/>
      <c r="G40" s="25" t="n">
        <f aca="false">ROUND(D40*F40,2)</f>
        <v>0</v>
      </c>
      <c r="H40" s="21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</row>
    <row r="41" customFormat="false" ht="25.5" hidden="false" customHeight="true" outlineLevel="0" collapsed="false">
      <c r="A41" s="15" t="n">
        <v>175</v>
      </c>
      <c r="B41" s="15" t="s">
        <v>72</v>
      </c>
      <c r="C41" s="24" t="s">
        <v>75</v>
      </c>
      <c r="D41" s="16" t="n">
        <v>10</v>
      </c>
      <c r="E41" s="16" t="s">
        <v>74</v>
      </c>
      <c r="F41" s="25"/>
      <c r="G41" s="25" t="n">
        <f aca="false">ROUND(D41*F41,2)</f>
        <v>0</v>
      </c>
      <c r="H41" s="21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</row>
    <row r="42" customFormat="false" ht="25.5" hidden="false" customHeight="true" outlineLevel="0" collapsed="false">
      <c r="A42" s="15" t="n">
        <v>176</v>
      </c>
      <c r="B42" s="15" t="s">
        <v>72</v>
      </c>
      <c r="C42" s="24" t="s">
        <v>76</v>
      </c>
      <c r="D42" s="16" t="n">
        <v>5</v>
      </c>
      <c r="E42" s="16" t="s">
        <v>74</v>
      </c>
      <c r="F42" s="25"/>
      <c r="G42" s="25" t="n">
        <f aca="false">ROUND(D42*F42,2)</f>
        <v>0</v>
      </c>
      <c r="H42" s="21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</row>
    <row r="43" customFormat="false" ht="25.5" hidden="false" customHeight="true" outlineLevel="0" collapsed="false">
      <c r="A43" s="15" t="n">
        <v>177</v>
      </c>
      <c r="B43" s="15" t="s">
        <v>72</v>
      </c>
      <c r="C43" s="24" t="s">
        <v>77</v>
      </c>
      <c r="D43" s="16" t="n">
        <v>57</v>
      </c>
      <c r="E43" s="16" t="s">
        <v>74</v>
      </c>
      <c r="F43" s="25"/>
      <c r="G43" s="25" t="n">
        <f aca="false">ROUND(D43*F43,2)</f>
        <v>0</v>
      </c>
      <c r="H43" s="21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</row>
    <row r="44" customFormat="false" ht="25.5" hidden="false" customHeight="true" outlineLevel="0" collapsed="false">
      <c r="A44" s="15" t="n">
        <v>178</v>
      </c>
      <c r="B44" s="15" t="s">
        <v>72</v>
      </c>
      <c r="C44" s="24" t="s">
        <v>78</v>
      </c>
      <c r="D44" s="16" t="n">
        <v>9</v>
      </c>
      <c r="E44" s="16" t="s">
        <v>74</v>
      </c>
      <c r="F44" s="25"/>
      <c r="G44" s="25" t="n">
        <f aca="false">ROUND(D44*F44,2)</f>
        <v>0</v>
      </c>
      <c r="H44" s="21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</row>
    <row r="45" customFormat="false" ht="25.5" hidden="false" customHeight="true" outlineLevel="0" collapsed="false">
      <c r="A45" s="15" t="n">
        <v>179</v>
      </c>
      <c r="B45" s="15" t="s">
        <v>72</v>
      </c>
      <c r="C45" s="24" t="s">
        <v>79</v>
      </c>
      <c r="D45" s="16" t="n">
        <v>16</v>
      </c>
      <c r="E45" s="16" t="s">
        <v>74</v>
      </c>
      <c r="F45" s="25"/>
      <c r="G45" s="25" t="n">
        <f aca="false">ROUND(D45*F45,2)</f>
        <v>0</v>
      </c>
      <c r="H45" s="21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</row>
    <row r="46" customFormat="false" ht="25.5" hidden="false" customHeight="true" outlineLevel="0" collapsed="false">
      <c r="A46" s="15" t="n">
        <v>180</v>
      </c>
      <c r="B46" s="15" t="s">
        <v>72</v>
      </c>
      <c r="C46" s="24" t="s">
        <v>80</v>
      </c>
      <c r="D46" s="16" t="n">
        <v>3</v>
      </c>
      <c r="E46" s="16" t="s">
        <v>74</v>
      </c>
      <c r="F46" s="25"/>
      <c r="G46" s="25" t="n">
        <f aca="false">ROUND(D46*F46,2)</f>
        <v>0</v>
      </c>
      <c r="H46" s="21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</row>
    <row r="47" customFormat="false" ht="25.5" hidden="false" customHeight="true" outlineLevel="0" collapsed="false">
      <c r="A47" s="15" t="n">
        <v>181</v>
      </c>
      <c r="B47" s="15" t="s">
        <v>72</v>
      </c>
      <c r="C47" s="24" t="s">
        <v>81</v>
      </c>
      <c r="D47" s="16" t="n">
        <v>8</v>
      </c>
      <c r="E47" s="16" t="s">
        <v>74</v>
      </c>
      <c r="F47" s="25"/>
      <c r="G47" s="25" t="n">
        <f aca="false">ROUND(D47*F47,2)</f>
        <v>0</v>
      </c>
      <c r="H47" s="21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</row>
    <row r="48" customFormat="false" ht="25.5" hidden="false" customHeight="true" outlineLevel="0" collapsed="false">
      <c r="A48" s="15" t="n">
        <v>182</v>
      </c>
      <c r="B48" s="15" t="s">
        <v>72</v>
      </c>
      <c r="C48" s="24" t="s">
        <v>82</v>
      </c>
      <c r="D48" s="16" t="n">
        <v>4</v>
      </c>
      <c r="E48" s="16" t="s">
        <v>74</v>
      </c>
      <c r="F48" s="25"/>
      <c r="G48" s="25" t="n">
        <f aca="false">ROUND(D48*F48,2)</f>
        <v>0</v>
      </c>
      <c r="H48" s="21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</row>
    <row r="49" customFormat="false" ht="25.5" hidden="false" customHeight="true" outlineLevel="0" collapsed="false">
      <c r="A49" s="15" t="n">
        <v>183</v>
      </c>
      <c r="B49" s="15" t="s">
        <v>83</v>
      </c>
      <c r="C49" s="24" t="s">
        <v>84</v>
      </c>
      <c r="D49" s="16" t="n">
        <v>17</v>
      </c>
      <c r="E49" s="16" t="s">
        <v>74</v>
      </c>
      <c r="F49" s="25"/>
      <c r="G49" s="25" t="n">
        <f aca="false">ROUND(D49*F49,2)</f>
        <v>0</v>
      </c>
      <c r="H49" s="21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</row>
    <row r="50" customFormat="false" ht="25.5" hidden="false" customHeight="true" outlineLevel="0" collapsed="false">
      <c r="A50" s="15" t="n">
        <v>184</v>
      </c>
      <c r="B50" s="15" t="s">
        <v>83</v>
      </c>
      <c r="C50" s="24" t="s">
        <v>85</v>
      </c>
      <c r="D50" s="16" t="n">
        <v>5</v>
      </c>
      <c r="E50" s="16" t="s">
        <v>74</v>
      </c>
      <c r="F50" s="25"/>
      <c r="G50" s="25" t="n">
        <f aca="false">ROUND(D50*F50,2)</f>
        <v>0</v>
      </c>
      <c r="H50" s="21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</row>
    <row r="51" customFormat="false" ht="25.5" hidden="false" customHeight="true" outlineLevel="0" collapsed="false">
      <c r="A51" s="15" t="n">
        <v>185</v>
      </c>
      <c r="B51" s="15" t="s">
        <v>83</v>
      </c>
      <c r="C51" s="24" t="s">
        <v>86</v>
      </c>
      <c r="D51" s="16" t="n">
        <v>11</v>
      </c>
      <c r="E51" s="16" t="s">
        <v>74</v>
      </c>
      <c r="F51" s="25"/>
      <c r="G51" s="25" t="n">
        <f aca="false">ROUND(D51*F51,2)</f>
        <v>0</v>
      </c>
      <c r="H51" s="21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</row>
    <row r="52" customFormat="false" ht="25.5" hidden="false" customHeight="true" outlineLevel="0" collapsed="false">
      <c r="A52" s="15" t="n">
        <v>186</v>
      </c>
      <c r="B52" s="15" t="s">
        <v>83</v>
      </c>
      <c r="C52" s="24" t="s">
        <v>87</v>
      </c>
      <c r="D52" s="16" t="n">
        <v>20</v>
      </c>
      <c r="E52" s="16" t="s">
        <v>74</v>
      </c>
      <c r="F52" s="25"/>
      <c r="G52" s="25" t="n">
        <f aca="false">ROUND(D52*F52,2)</f>
        <v>0</v>
      </c>
      <c r="H52" s="21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</row>
    <row r="53" customFormat="false" ht="25.5" hidden="false" customHeight="true" outlineLevel="0" collapsed="false">
      <c r="A53" s="15" t="n">
        <v>187</v>
      </c>
      <c r="B53" s="15" t="s">
        <v>83</v>
      </c>
      <c r="C53" s="24" t="s">
        <v>88</v>
      </c>
      <c r="D53" s="16" t="n">
        <v>1</v>
      </c>
      <c r="E53" s="16" t="s">
        <v>74</v>
      </c>
      <c r="F53" s="25"/>
      <c r="G53" s="25" t="n">
        <f aca="false">ROUND(D53*F53,2)</f>
        <v>0</v>
      </c>
      <c r="H53" s="21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</row>
    <row r="54" customFormat="false" ht="25.5" hidden="false" customHeight="true" outlineLevel="0" collapsed="false">
      <c r="A54" s="15" t="n">
        <v>188</v>
      </c>
      <c r="B54" s="15" t="s">
        <v>83</v>
      </c>
      <c r="C54" s="24" t="s">
        <v>89</v>
      </c>
      <c r="D54" s="16" t="n">
        <v>3</v>
      </c>
      <c r="E54" s="16" t="s">
        <v>74</v>
      </c>
      <c r="F54" s="25"/>
      <c r="G54" s="25" t="n">
        <f aca="false">ROUND(D54*F54,2)</f>
        <v>0</v>
      </c>
      <c r="H54" s="21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</row>
    <row r="55" customFormat="false" ht="25.5" hidden="false" customHeight="true" outlineLevel="0" collapsed="false">
      <c r="A55" s="15" t="n">
        <v>189</v>
      </c>
      <c r="B55" s="15" t="s">
        <v>83</v>
      </c>
      <c r="C55" s="24" t="s">
        <v>90</v>
      </c>
      <c r="D55" s="16" t="n">
        <v>18</v>
      </c>
      <c r="E55" s="16" t="s">
        <v>74</v>
      </c>
      <c r="F55" s="25"/>
      <c r="G55" s="25" t="n">
        <f aca="false">ROUND(D55*F55,2)</f>
        <v>0</v>
      </c>
      <c r="H55" s="21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</row>
    <row r="56" customFormat="false" ht="25.5" hidden="false" customHeight="true" outlineLevel="0" collapsed="false">
      <c r="A56" s="15" t="n">
        <v>190</v>
      </c>
      <c r="B56" s="15" t="s">
        <v>53</v>
      </c>
      <c r="C56" s="24" t="s">
        <v>54</v>
      </c>
      <c r="D56" s="16" t="n">
        <v>60</v>
      </c>
      <c r="E56" s="16" t="s">
        <v>16</v>
      </c>
      <c r="F56" s="25"/>
      <c r="G56" s="25" t="n">
        <f aca="false">ROUND(D56*F56,2)</f>
        <v>0</v>
      </c>
      <c r="H56" s="21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</row>
    <row r="57" customFormat="false" ht="25.5" hidden="false" customHeight="true" outlineLevel="0" collapsed="false">
      <c r="A57" s="15" t="n">
        <v>191</v>
      </c>
      <c r="B57" s="15" t="s">
        <v>55</v>
      </c>
      <c r="C57" s="24" t="s">
        <v>56</v>
      </c>
      <c r="D57" s="16" t="n">
        <v>39</v>
      </c>
      <c r="E57" s="16" t="s">
        <v>16</v>
      </c>
      <c r="F57" s="25"/>
      <c r="G57" s="25" t="n">
        <f aca="false">ROUND(D57*F57,2)</f>
        <v>0</v>
      </c>
      <c r="H57" s="21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</row>
    <row r="58" customFormat="false" ht="25.5" hidden="false" customHeight="true" outlineLevel="0" collapsed="false">
      <c r="A58" s="15" t="n">
        <v>192</v>
      </c>
      <c r="B58" s="15" t="s">
        <v>57</v>
      </c>
      <c r="C58" s="24" t="s">
        <v>58</v>
      </c>
      <c r="D58" s="16" t="n">
        <v>21</v>
      </c>
      <c r="E58" s="16" t="s">
        <v>16</v>
      </c>
      <c r="F58" s="25"/>
      <c r="G58" s="25" t="n">
        <f aca="false">ROUND(D58*F58,2)</f>
        <v>0</v>
      </c>
      <c r="H58" s="21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</row>
    <row r="59" customFormat="false" ht="25.5" hidden="false" customHeight="true" outlineLevel="0" collapsed="false">
      <c r="A59" s="15" t="n">
        <v>193</v>
      </c>
      <c r="B59" s="15" t="s">
        <v>91</v>
      </c>
      <c r="C59" s="24" t="s">
        <v>92</v>
      </c>
      <c r="D59" s="16" t="n">
        <v>3</v>
      </c>
      <c r="E59" s="16" t="s">
        <v>16</v>
      </c>
      <c r="F59" s="25"/>
      <c r="G59" s="25" t="n">
        <f aca="false">ROUND(D59*F59,2)</f>
        <v>0</v>
      </c>
      <c r="H59" s="21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</row>
    <row r="60" customFormat="false" ht="25.5" hidden="false" customHeight="true" outlineLevel="0" collapsed="false">
      <c r="A60" s="15" t="n">
        <v>194</v>
      </c>
      <c r="B60" s="15" t="s">
        <v>93</v>
      </c>
      <c r="C60" s="24" t="s">
        <v>94</v>
      </c>
      <c r="D60" s="16" t="n">
        <v>13</v>
      </c>
      <c r="E60" s="16" t="s">
        <v>16</v>
      </c>
      <c r="F60" s="25"/>
      <c r="G60" s="25" t="n">
        <f aca="false">ROUND(D60*F60,2)</f>
        <v>0</v>
      </c>
      <c r="H60" s="21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</row>
    <row r="61" customFormat="false" ht="25.5" hidden="false" customHeight="true" outlineLevel="0" collapsed="false">
      <c r="A61" s="15" t="n">
        <v>195</v>
      </c>
      <c r="B61" s="15" t="s">
        <v>95</v>
      </c>
      <c r="C61" s="24" t="s">
        <v>96</v>
      </c>
      <c r="D61" s="16" t="n">
        <v>11</v>
      </c>
      <c r="E61" s="16" t="s">
        <v>16</v>
      </c>
      <c r="F61" s="25"/>
      <c r="G61" s="25" t="n">
        <f aca="false">ROUND(D61*F61,2)</f>
        <v>0</v>
      </c>
      <c r="H61" s="21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</row>
    <row r="62" customFormat="false" ht="25.5" hidden="false" customHeight="true" outlineLevel="0" collapsed="false">
      <c r="A62" s="15" t="n">
        <v>196</v>
      </c>
      <c r="B62" s="15" t="s">
        <v>97</v>
      </c>
      <c r="C62" s="24" t="s">
        <v>98</v>
      </c>
      <c r="D62" s="16" t="n">
        <v>12</v>
      </c>
      <c r="E62" s="16" t="s">
        <v>16</v>
      </c>
      <c r="F62" s="25"/>
      <c r="G62" s="25" t="n">
        <f aca="false">ROUND(D62*F62,2)</f>
        <v>0</v>
      </c>
      <c r="H62" s="21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</row>
    <row r="63" customFormat="false" ht="25.5" hidden="false" customHeight="true" outlineLevel="0" collapsed="false">
      <c r="A63" s="15" t="n">
        <v>197</v>
      </c>
      <c r="B63" s="15" t="s">
        <v>99</v>
      </c>
      <c r="C63" s="24" t="s">
        <v>100</v>
      </c>
      <c r="D63" s="16" t="n">
        <v>47</v>
      </c>
      <c r="E63" s="16" t="s">
        <v>16</v>
      </c>
      <c r="F63" s="25"/>
      <c r="G63" s="25" t="n">
        <f aca="false">ROUND(D63*F63,2)</f>
        <v>0</v>
      </c>
      <c r="H63" s="21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</row>
    <row r="64" s="23" customFormat="true" ht="25.5" hidden="false" customHeight="true" outlineLevel="0" collapsed="false">
      <c r="A64" s="18" t="s">
        <v>101</v>
      </c>
      <c r="B64" s="18" t="s">
        <v>12</v>
      </c>
      <c r="C64" s="19" t="s">
        <v>102</v>
      </c>
      <c r="D64" s="19"/>
      <c r="E64" s="19"/>
      <c r="F64" s="19"/>
      <c r="G64" s="20" t="n">
        <f aca="false">SUM(G65:G74)</f>
        <v>0</v>
      </c>
      <c r="H64" s="21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</row>
    <row r="65" customFormat="false" ht="25.5" hidden="false" customHeight="true" outlineLevel="0" collapsed="false">
      <c r="A65" s="15" t="n">
        <v>198</v>
      </c>
      <c r="B65" s="15" t="s">
        <v>103</v>
      </c>
      <c r="C65" s="24" t="s">
        <v>104</v>
      </c>
      <c r="D65" s="16" t="n">
        <v>450</v>
      </c>
      <c r="E65" s="16" t="s">
        <v>26</v>
      </c>
      <c r="F65" s="25"/>
      <c r="G65" s="25" t="n">
        <f aca="false">ROUND(D65*F65,2)</f>
        <v>0</v>
      </c>
      <c r="H65" s="21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</row>
    <row r="66" customFormat="false" ht="25.5" hidden="false" customHeight="true" outlineLevel="0" collapsed="false">
      <c r="A66" s="15" t="n">
        <v>199</v>
      </c>
      <c r="B66" s="15" t="s">
        <v>105</v>
      </c>
      <c r="C66" s="24" t="s">
        <v>106</v>
      </c>
      <c r="D66" s="16" t="n">
        <v>40</v>
      </c>
      <c r="E66" s="16" t="s">
        <v>26</v>
      </c>
      <c r="F66" s="25"/>
      <c r="G66" s="25" t="n">
        <f aca="false">ROUND(D66*F66,2)</f>
        <v>0</v>
      </c>
      <c r="H66" s="21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</row>
    <row r="67" customFormat="false" ht="25.5" hidden="false" customHeight="true" outlineLevel="0" collapsed="false">
      <c r="A67" s="15" t="n">
        <v>200</v>
      </c>
      <c r="B67" s="15" t="s">
        <v>107</v>
      </c>
      <c r="C67" s="24" t="s">
        <v>108</v>
      </c>
      <c r="D67" s="16" t="n">
        <v>450</v>
      </c>
      <c r="E67" s="16" t="s">
        <v>26</v>
      </c>
      <c r="F67" s="25"/>
      <c r="G67" s="25" t="n">
        <f aca="false">ROUND(D67*F67,2)</f>
        <v>0</v>
      </c>
      <c r="H67" s="21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</row>
    <row r="68" customFormat="false" ht="25.5" hidden="false" customHeight="true" outlineLevel="0" collapsed="false">
      <c r="A68" s="15" t="n">
        <v>201</v>
      </c>
      <c r="B68" s="15" t="s">
        <v>109</v>
      </c>
      <c r="C68" s="24" t="s">
        <v>110</v>
      </c>
      <c r="D68" s="16" t="n">
        <v>90</v>
      </c>
      <c r="E68" s="16" t="s">
        <v>26</v>
      </c>
      <c r="F68" s="25"/>
      <c r="G68" s="25" t="n">
        <f aca="false">ROUND(D68*F68,2)</f>
        <v>0</v>
      </c>
      <c r="H68" s="21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</row>
    <row r="69" customFormat="false" ht="25.5" hidden="false" customHeight="true" outlineLevel="0" collapsed="false">
      <c r="A69" s="15" t="n">
        <v>202</v>
      </c>
      <c r="B69" s="15" t="s">
        <v>111</v>
      </c>
      <c r="C69" s="24" t="s">
        <v>112</v>
      </c>
      <c r="D69" s="16" t="n">
        <v>90</v>
      </c>
      <c r="E69" s="16" t="s">
        <v>26</v>
      </c>
      <c r="F69" s="25"/>
      <c r="G69" s="25" t="n">
        <f aca="false">ROUND(D69*F69,2)</f>
        <v>0</v>
      </c>
      <c r="H69" s="21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</row>
    <row r="70" customFormat="false" ht="25.5" hidden="false" customHeight="true" outlineLevel="0" collapsed="false">
      <c r="A70" s="15" t="n">
        <v>203</v>
      </c>
      <c r="B70" s="15" t="s">
        <v>113</v>
      </c>
      <c r="C70" s="24" t="s">
        <v>114</v>
      </c>
      <c r="D70" s="16" t="n">
        <v>40</v>
      </c>
      <c r="E70" s="16" t="s">
        <v>16</v>
      </c>
      <c r="F70" s="25"/>
      <c r="G70" s="25" t="n">
        <f aca="false">ROUND(D70*F70,2)</f>
        <v>0</v>
      </c>
      <c r="H70" s="21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</row>
    <row r="71" customFormat="false" ht="25.5" hidden="false" customHeight="true" outlineLevel="0" collapsed="false">
      <c r="A71" s="15" t="n">
        <v>204</v>
      </c>
      <c r="B71" s="15" t="s">
        <v>115</v>
      </c>
      <c r="C71" s="24" t="s">
        <v>116</v>
      </c>
      <c r="D71" s="16" t="n">
        <v>28</v>
      </c>
      <c r="E71" s="16" t="s">
        <v>16</v>
      </c>
      <c r="F71" s="25"/>
      <c r="G71" s="25" t="n">
        <f aca="false">ROUND(D71*F71,2)</f>
        <v>0</v>
      </c>
      <c r="H71" s="21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</row>
    <row r="72" customFormat="false" ht="25.5" hidden="false" customHeight="true" outlineLevel="0" collapsed="false">
      <c r="A72" s="15" t="n">
        <v>205</v>
      </c>
      <c r="B72" s="15" t="s">
        <v>117</v>
      </c>
      <c r="C72" s="24" t="s">
        <v>118</v>
      </c>
      <c r="D72" s="16" t="n">
        <v>19</v>
      </c>
      <c r="E72" s="16" t="s">
        <v>16</v>
      </c>
      <c r="F72" s="25"/>
      <c r="G72" s="25" t="n">
        <f aca="false">ROUND(D72*F72,2)</f>
        <v>0</v>
      </c>
      <c r="H72" s="21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</row>
    <row r="73" customFormat="false" ht="25.5" hidden="false" customHeight="true" outlineLevel="0" collapsed="false">
      <c r="A73" s="15" t="n">
        <v>206</v>
      </c>
      <c r="B73" s="15" t="s">
        <v>119</v>
      </c>
      <c r="C73" s="24" t="s">
        <v>120</v>
      </c>
      <c r="D73" s="16" t="n">
        <v>19</v>
      </c>
      <c r="E73" s="16" t="s">
        <v>16</v>
      </c>
      <c r="F73" s="25"/>
      <c r="G73" s="25" t="n">
        <f aca="false">ROUND(D73*F73,2)</f>
        <v>0</v>
      </c>
      <c r="H73" s="21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</row>
    <row r="74" customFormat="false" ht="25.5" hidden="false" customHeight="true" outlineLevel="0" collapsed="false">
      <c r="A74" s="15" t="n">
        <v>207</v>
      </c>
      <c r="B74" s="15" t="s">
        <v>121</v>
      </c>
      <c r="C74" s="24" t="s">
        <v>122</v>
      </c>
      <c r="D74" s="16" t="n">
        <v>4</v>
      </c>
      <c r="E74" s="16" t="s">
        <v>74</v>
      </c>
      <c r="F74" s="25"/>
      <c r="G74" s="25" t="n">
        <f aca="false">ROUND(D74*F74,2)</f>
        <v>0</v>
      </c>
      <c r="H74" s="21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</row>
    <row r="75" s="23" customFormat="true" ht="25.5" hidden="false" customHeight="true" outlineLevel="0" collapsed="false">
      <c r="A75" s="18" t="s">
        <v>123</v>
      </c>
      <c r="B75" s="18" t="s">
        <v>12</v>
      </c>
      <c r="C75" s="19" t="s">
        <v>124</v>
      </c>
      <c r="D75" s="19"/>
      <c r="E75" s="19"/>
      <c r="F75" s="19"/>
      <c r="G75" s="20" t="n">
        <f aca="false">SUM(G76:G78)</f>
        <v>0</v>
      </c>
      <c r="H75" s="21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</row>
    <row r="76" customFormat="false" ht="25.5" hidden="false" customHeight="true" outlineLevel="0" collapsed="false">
      <c r="A76" s="15" t="n">
        <v>208</v>
      </c>
      <c r="B76" s="15" t="s">
        <v>125</v>
      </c>
      <c r="C76" s="24" t="s">
        <v>126</v>
      </c>
      <c r="D76" s="16" t="n">
        <v>210</v>
      </c>
      <c r="E76" s="16" t="s">
        <v>26</v>
      </c>
      <c r="F76" s="25"/>
      <c r="G76" s="25" t="n">
        <f aca="false">ROUND(D76*F76,2)</f>
        <v>0</v>
      </c>
      <c r="H76" s="21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</row>
    <row r="77" customFormat="false" ht="25.5" hidden="false" customHeight="true" outlineLevel="0" collapsed="false">
      <c r="A77" s="15" t="n">
        <v>209</v>
      </c>
      <c r="B77" s="15" t="s">
        <v>127</v>
      </c>
      <c r="C77" s="24" t="s">
        <v>128</v>
      </c>
      <c r="D77" s="16" t="n">
        <v>14</v>
      </c>
      <c r="E77" s="16" t="s">
        <v>16</v>
      </c>
      <c r="F77" s="25"/>
      <c r="G77" s="25" t="n">
        <f aca="false">ROUND(D77*F77,2)</f>
        <v>0</v>
      </c>
      <c r="H77" s="21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</row>
    <row r="78" customFormat="false" ht="25.5" hidden="false" customHeight="true" outlineLevel="0" collapsed="false">
      <c r="A78" s="15" t="n">
        <v>210</v>
      </c>
      <c r="B78" s="15" t="s">
        <v>129</v>
      </c>
      <c r="C78" s="24" t="s">
        <v>130</v>
      </c>
      <c r="D78" s="16" t="n">
        <v>2</v>
      </c>
      <c r="E78" s="16" t="s">
        <v>16</v>
      </c>
      <c r="F78" s="25"/>
      <c r="G78" s="25" t="n">
        <f aca="false">ROUND(D78*F78,2)</f>
        <v>0</v>
      </c>
      <c r="H78" s="21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</row>
    <row r="79" s="23" customFormat="true" ht="25.5" hidden="false" customHeight="true" outlineLevel="0" collapsed="false">
      <c r="A79" s="18" t="s">
        <v>131</v>
      </c>
      <c r="B79" s="18" t="s">
        <v>12</v>
      </c>
      <c r="C79" s="19" t="s">
        <v>132</v>
      </c>
      <c r="D79" s="19"/>
      <c r="E79" s="19"/>
      <c r="F79" s="19"/>
      <c r="G79" s="20" t="n">
        <f aca="false">SUM(G80:G90)</f>
        <v>0</v>
      </c>
      <c r="H79" s="21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</row>
    <row r="80" customFormat="false" ht="25.5" hidden="false" customHeight="true" outlineLevel="0" collapsed="false">
      <c r="A80" s="15" t="n">
        <v>211</v>
      </c>
      <c r="B80" s="15" t="s">
        <v>133</v>
      </c>
      <c r="C80" s="24" t="s">
        <v>134</v>
      </c>
      <c r="D80" s="16" t="n">
        <v>2</v>
      </c>
      <c r="E80" s="16" t="s">
        <v>135</v>
      </c>
      <c r="F80" s="25"/>
      <c r="G80" s="25" t="n">
        <f aca="false">ROUND(D80*F80,2)</f>
        <v>0</v>
      </c>
      <c r="H80" s="21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</row>
    <row r="81" customFormat="false" ht="25.5" hidden="false" customHeight="true" outlineLevel="0" collapsed="false">
      <c r="A81" s="15" t="n">
        <v>212</v>
      </c>
      <c r="B81" s="15" t="s">
        <v>136</v>
      </c>
      <c r="C81" s="24" t="s">
        <v>137</v>
      </c>
      <c r="D81" s="16" t="n">
        <v>33</v>
      </c>
      <c r="E81" s="16" t="s">
        <v>138</v>
      </c>
      <c r="F81" s="25"/>
      <c r="G81" s="25" t="n">
        <f aca="false">ROUND(D81*F81,2)</f>
        <v>0</v>
      </c>
      <c r="H81" s="21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</row>
    <row r="82" customFormat="false" ht="25.5" hidden="false" customHeight="true" outlineLevel="0" collapsed="false">
      <c r="A82" s="15" t="n">
        <v>213</v>
      </c>
      <c r="B82" s="15" t="s">
        <v>139</v>
      </c>
      <c r="C82" s="24" t="s">
        <v>140</v>
      </c>
      <c r="D82" s="16" t="n">
        <v>5</v>
      </c>
      <c r="E82" s="16" t="s">
        <v>138</v>
      </c>
      <c r="F82" s="25"/>
      <c r="G82" s="25" t="n">
        <f aca="false">ROUND(D82*F82,2)</f>
        <v>0</v>
      </c>
      <c r="H82" s="21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</row>
    <row r="83" customFormat="false" ht="25.5" hidden="false" customHeight="true" outlineLevel="0" collapsed="false">
      <c r="A83" s="15" t="n">
        <v>214</v>
      </c>
      <c r="B83" s="15" t="s">
        <v>141</v>
      </c>
      <c r="C83" s="24" t="s">
        <v>142</v>
      </c>
      <c r="D83" s="16" t="n">
        <v>2</v>
      </c>
      <c r="E83" s="16" t="s">
        <v>143</v>
      </c>
      <c r="F83" s="25"/>
      <c r="G83" s="25" t="n">
        <f aca="false">ROUND(D83*F83,2)</f>
        <v>0</v>
      </c>
      <c r="H83" s="21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</row>
    <row r="84" customFormat="false" ht="25.5" hidden="false" customHeight="true" outlineLevel="0" collapsed="false">
      <c r="A84" s="15" t="n">
        <v>215</v>
      </c>
      <c r="B84" s="15" t="s">
        <v>144</v>
      </c>
      <c r="C84" s="24" t="s">
        <v>145</v>
      </c>
      <c r="D84" s="16" t="n">
        <v>9</v>
      </c>
      <c r="E84" s="16" t="s">
        <v>143</v>
      </c>
      <c r="F84" s="25"/>
      <c r="G84" s="25" t="n">
        <f aca="false">ROUND(D84*F84,2)</f>
        <v>0</v>
      </c>
      <c r="H84" s="21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</row>
    <row r="85" customFormat="false" ht="25.5" hidden="false" customHeight="true" outlineLevel="0" collapsed="false">
      <c r="A85" s="15" t="n">
        <v>216</v>
      </c>
      <c r="B85" s="15" t="s">
        <v>146</v>
      </c>
      <c r="C85" s="24" t="s">
        <v>147</v>
      </c>
      <c r="D85" s="16" t="n">
        <v>1</v>
      </c>
      <c r="E85" s="16" t="s">
        <v>16</v>
      </c>
      <c r="F85" s="25"/>
      <c r="G85" s="25" t="n">
        <f aca="false">ROUND(D85*F85,2)</f>
        <v>0</v>
      </c>
      <c r="H85" s="21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</row>
    <row r="86" customFormat="false" ht="25.5" hidden="false" customHeight="true" outlineLevel="0" collapsed="false">
      <c r="A86" s="26" t="n">
        <v>217</v>
      </c>
      <c r="B86" s="26" t="s">
        <v>148</v>
      </c>
      <c r="C86" s="27" t="s">
        <v>149</v>
      </c>
      <c r="D86" s="28" t="n">
        <v>105</v>
      </c>
      <c r="E86" s="28" t="s">
        <v>16</v>
      </c>
      <c r="F86" s="29"/>
      <c r="G86" s="29" t="n">
        <f aca="false">ROUND(D86*F86,2)</f>
        <v>0</v>
      </c>
      <c r="H86" s="21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</row>
    <row r="87" customFormat="false" ht="25.5" hidden="false" customHeight="true" outlineLevel="0" collapsed="false">
      <c r="A87" s="15" t="n">
        <v>218</v>
      </c>
      <c r="B87" s="15" t="s">
        <v>150</v>
      </c>
      <c r="C87" s="24" t="s">
        <v>151</v>
      </c>
      <c r="D87" s="16" t="n">
        <v>1</v>
      </c>
      <c r="E87" s="16" t="s">
        <v>16</v>
      </c>
      <c r="F87" s="25"/>
      <c r="G87" s="25" t="n">
        <f aca="false">ROUND(D87*F87,2)</f>
        <v>0</v>
      </c>
      <c r="H87" s="21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</row>
    <row r="88" customFormat="false" ht="25.5" hidden="false" customHeight="true" outlineLevel="0" collapsed="false">
      <c r="A88" s="15" t="n">
        <v>219</v>
      </c>
      <c r="B88" s="15" t="s">
        <v>152</v>
      </c>
      <c r="C88" s="24" t="s">
        <v>153</v>
      </c>
      <c r="D88" s="16" t="n">
        <v>13</v>
      </c>
      <c r="E88" s="16" t="s">
        <v>16</v>
      </c>
      <c r="F88" s="25"/>
      <c r="G88" s="25" t="n">
        <f aca="false">ROUND(D88*F88,2)</f>
        <v>0</v>
      </c>
      <c r="H88" s="21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</row>
    <row r="89" customFormat="false" ht="25.5" hidden="false" customHeight="true" outlineLevel="0" collapsed="false">
      <c r="A89" s="15" t="n">
        <v>220</v>
      </c>
      <c r="B89" s="15" t="s">
        <v>154</v>
      </c>
      <c r="C89" s="24" t="s">
        <v>155</v>
      </c>
      <c r="D89" s="16" t="n">
        <v>1</v>
      </c>
      <c r="E89" s="16" t="s">
        <v>16</v>
      </c>
      <c r="F89" s="25"/>
      <c r="G89" s="25" t="n">
        <f aca="false">ROUND(D89*F89,2)</f>
        <v>0</v>
      </c>
      <c r="H89" s="21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</row>
    <row r="90" customFormat="false" ht="25.5" hidden="false" customHeight="true" outlineLevel="0" collapsed="false">
      <c r="A90" s="15" t="n">
        <v>221</v>
      </c>
      <c r="B90" s="15" t="s">
        <v>156</v>
      </c>
      <c r="C90" s="24" t="s">
        <v>157</v>
      </c>
      <c r="D90" s="16" t="n">
        <v>18</v>
      </c>
      <c r="E90" s="16" t="s">
        <v>16</v>
      </c>
      <c r="F90" s="25"/>
      <c r="G90" s="25" t="n">
        <f aca="false">ROUND(D90*F90,2)</f>
        <v>0</v>
      </c>
      <c r="H90" s="21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</row>
    <row r="91" s="23" customFormat="true" ht="25.5" hidden="false" customHeight="true" outlineLevel="0" collapsed="false">
      <c r="A91" s="18" t="s">
        <v>158</v>
      </c>
      <c r="B91" s="18" t="s">
        <v>12</v>
      </c>
      <c r="C91" s="19" t="s">
        <v>159</v>
      </c>
      <c r="D91" s="19"/>
      <c r="E91" s="19"/>
      <c r="F91" s="19"/>
      <c r="G91" s="20" t="n">
        <f aca="false">SUM(G92:G100)</f>
        <v>0</v>
      </c>
      <c r="H91" s="21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</row>
    <row r="92" customFormat="false" ht="25.5" hidden="false" customHeight="true" outlineLevel="0" collapsed="false">
      <c r="A92" s="15" t="n">
        <v>222</v>
      </c>
      <c r="B92" s="15" t="s">
        <v>160</v>
      </c>
      <c r="C92" s="24" t="s">
        <v>161</v>
      </c>
      <c r="D92" s="16" t="n">
        <v>350</v>
      </c>
      <c r="E92" s="16" t="s">
        <v>26</v>
      </c>
      <c r="F92" s="25"/>
      <c r="G92" s="25" t="n">
        <f aca="false">ROUND(D92*F92,2)</f>
        <v>0</v>
      </c>
      <c r="H92" s="21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</row>
    <row r="93" customFormat="false" ht="25.5" hidden="false" customHeight="true" outlineLevel="0" collapsed="false">
      <c r="A93" s="15" t="n">
        <v>223</v>
      </c>
      <c r="B93" s="15" t="s">
        <v>162</v>
      </c>
      <c r="C93" s="24" t="s">
        <v>163</v>
      </c>
      <c r="D93" s="16" t="n">
        <v>350</v>
      </c>
      <c r="E93" s="16" t="s">
        <v>26</v>
      </c>
      <c r="F93" s="25"/>
      <c r="G93" s="25" t="n">
        <f aca="false">ROUND(D93*F93,2)</f>
        <v>0</v>
      </c>
      <c r="H93" s="21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</row>
    <row r="94" customFormat="false" ht="25.5" hidden="false" customHeight="true" outlineLevel="0" collapsed="false">
      <c r="A94" s="15" t="n">
        <v>224</v>
      </c>
      <c r="B94" s="15" t="s">
        <v>53</v>
      </c>
      <c r="C94" s="24" t="s">
        <v>54</v>
      </c>
      <c r="D94" s="16" t="n">
        <v>12</v>
      </c>
      <c r="E94" s="16" t="s">
        <v>16</v>
      </c>
      <c r="F94" s="25"/>
      <c r="G94" s="25" t="n">
        <f aca="false">ROUND(D94*F94,2)</f>
        <v>0</v>
      </c>
      <c r="H94" s="21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</row>
    <row r="95" customFormat="false" ht="25.5" hidden="false" customHeight="true" outlineLevel="0" collapsed="false">
      <c r="A95" s="15" t="n">
        <v>225</v>
      </c>
      <c r="B95" s="15" t="s">
        <v>55</v>
      </c>
      <c r="C95" s="24" t="s">
        <v>164</v>
      </c>
      <c r="D95" s="16" t="n">
        <v>12</v>
      </c>
      <c r="E95" s="16" t="s">
        <v>16</v>
      </c>
      <c r="F95" s="25"/>
      <c r="G95" s="25" t="n">
        <f aca="false">ROUND(D95*F95,2)</f>
        <v>0</v>
      </c>
      <c r="H95" s="21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</row>
    <row r="96" customFormat="false" ht="25.5" hidden="false" customHeight="true" outlineLevel="0" collapsed="false">
      <c r="A96" s="15" t="n">
        <v>226</v>
      </c>
      <c r="B96" s="15" t="s">
        <v>165</v>
      </c>
      <c r="C96" s="24" t="s">
        <v>166</v>
      </c>
      <c r="D96" s="16" t="n">
        <v>12</v>
      </c>
      <c r="E96" s="16" t="s">
        <v>16</v>
      </c>
      <c r="F96" s="25"/>
      <c r="G96" s="25" t="n">
        <f aca="false">ROUND(D96*F96,2)</f>
        <v>0</v>
      </c>
      <c r="H96" s="21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</row>
    <row r="97" customFormat="false" ht="25.5" hidden="false" customHeight="true" outlineLevel="0" collapsed="false">
      <c r="A97" s="15" t="n">
        <v>227</v>
      </c>
      <c r="B97" s="15" t="s">
        <v>167</v>
      </c>
      <c r="C97" s="24" t="s">
        <v>168</v>
      </c>
      <c r="D97" s="16" t="n">
        <v>12</v>
      </c>
      <c r="E97" s="16" t="s">
        <v>135</v>
      </c>
      <c r="F97" s="25"/>
      <c r="G97" s="25" t="n">
        <f aca="false">ROUND(D97*F97,2)</f>
        <v>0</v>
      </c>
      <c r="H97" s="21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</row>
    <row r="98" customFormat="false" ht="25.5" hidden="false" customHeight="true" outlineLevel="0" collapsed="false">
      <c r="A98" s="15" t="n">
        <v>228</v>
      </c>
      <c r="B98" s="15" t="s">
        <v>136</v>
      </c>
      <c r="C98" s="24" t="s">
        <v>137</v>
      </c>
      <c r="D98" s="16" t="n">
        <v>1</v>
      </c>
      <c r="E98" s="16" t="s">
        <v>138</v>
      </c>
      <c r="F98" s="25"/>
      <c r="G98" s="25" t="n">
        <f aca="false">ROUND(D98*F98,2)</f>
        <v>0</v>
      </c>
      <c r="H98" s="21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</row>
    <row r="99" customFormat="false" ht="25.5" hidden="false" customHeight="true" outlineLevel="0" collapsed="false">
      <c r="A99" s="15" t="n">
        <v>229</v>
      </c>
      <c r="B99" s="15" t="s">
        <v>34</v>
      </c>
      <c r="C99" s="24" t="s">
        <v>169</v>
      </c>
      <c r="D99" s="16" t="n">
        <v>24</v>
      </c>
      <c r="E99" s="16" t="s">
        <v>16</v>
      </c>
      <c r="F99" s="25"/>
      <c r="G99" s="25" t="n">
        <f aca="false">ROUND(D99*F99,2)</f>
        <v>0</v>
      </c>
      <c r="H99" s="21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</row>
    <row r="100" customFormat="false" ht="25.5" hidden="false" customHeight="true" outlineLevel="0" collapsed="false">
      <c r="A100" s="15" t="n">
        <v>230</v>
      </c>
      <c r="B100" s="15" t="s">
        <v>170</v>
      </c>
      <c r="C100" s="24" t="s">
        <v>171</v>
      </c>
      <c r="D100" s="16" t="n">
        <v>1</v>
      </c>
      <c r="E100" s="16" t="s">
        <v>16</v>
      </c>
      <c r="F100" s="25"/>
      <c r="G100" s="25" t="n">
        <f aca="false">ROUND(D100*F100,2)</f>
        <v>0</v>
      </c>
      <c r="H100" s="21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</row>
    <row r="101" s="23" customFormat="true" ht="25.5" hidden="false" customHeight="true" outlineLevel="0" collapsed="false">
      <c r="A101" s="18" t="s">
        <v>172</v>
      </c>
      <c r="B101" s="18" t="s">
        <v>12</v>
      </c>
      <c r="C101" s="19" t="s">
        <v>173</v>
      </c>
      <c r="D101" s="19"/>
      <c r="E101" s="19"/>
      <c r="F101" s="19"/>
      <c r="G101" s="20" t="n">
        <f aca="false">SUM(G102)</f>
        <v>0</v>
      </c>
      <c r="H101" s="21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</row>
    <row r="102" customFormat="false" ht="25.5" hidden="false" customHeight="true" outlineLevel="0" collapsed="false">
      <c r="A102" s="15" t="n">
        <v>231</v>
      </c>
      <c r="B102" s="15" t="s">
        <v>174</v>
      </c>
      <c r="C102" s="24" t="s">
        <v>175</v>
      </c>
      <c r="D102" s="16" t="n">
        <v>1</v>
      </c>
      <c r="E102" s="16" t="s">
        <v>74</v>
      </c>
      <c r="F102" s="25"/>
      <c r="G102" s="25" t="n">
        <f aca="false">ROUND(D102*F102,2)</f>
        <v>0</v>
      </c>
      <c r="H102" s="21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</row>
    <row r="103" s="23" customFormat="true" ht="25.5" hidden="false" customHeight="true" outlineLevel="0" collapsed="false">
      <c r="A103" s="18" t="s">
        <v>176</v>
      </c>
      <c r="B103" s="18" t="s">
        <v>12</v>
      </c>
      <c r="C103" s="19" t="s">
        <v>177</v>
      </c>
      <c r="D103" s="19"/>
      <c r="E103" s="19"/>
      <c r="F103" s="19"/>
      <c r="G103" s="20" t="n">
        <f aca="false">SUM(G104:G114)</f>
        <v>0</v>
      </c>
      <c r="H103" s="21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</row>
    <row r="104" customFormat="false" ht="25.5" hidden="false" customHeight="true" outlineLevel="0" collapsed="false">
      <c r="A104" s="30" t="n">
        <v>232</v>
      </c>
      <c r="B104" s="30" t="s">
        <v>160</v>
      </c>
      <c r="C104" s="31" t="s">
        <v>161</v>
      </c>
      <c r="D104" s="32" t="n">
        <v>1380</v>
      </c>
      <c r="E104" s="32" t="s">
        <v>26</v>
      </c>
      <c r="F104" s="33"/>
      <c r="G104" s="33" t="n">
        <f aca="false">ROUND(D104*F104,2)</f>
        <v>0</v>
      </c>
      <c r="H104" s="21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</row>
    <row r="105" customFormat="false" ht="25.5" hidden="false" customHeight="true" outlineLevel="0" collapsed="false">
      <c r="A105" s="30" t="n">
        <v>233</v>
      </c>
      <c r="B105" s="30" t="s">
        <v>162</v>
      </c>
      <c r="C105" s="31" t="s">
        <v>178</v>
      </c>
      <c r="D105" s="32" t="n">
        <v>2520</v>
      </c>
      <c r="E105" s="32" t="s">
        <v>26</v>
      </c>
      <c r="F105" s="33"/>
      <c r="G105" s="33" t="n">
        <f aca="false">ROUND(D105*F105,2)</f>
        <v>0</v>
      </c>
      <c r="H105" s="21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</row>
    <row r="106" customFormat="false" ht="25.5" hidden="false" customHeight="true" outlineLevel="0" collapsed="false">
      <c r="A106" s="30" t="n">
        <v>234</v>
      </c>
      <c r="B106" s="30" t="s">
        <v>179</v>
      </c>
      <c r="C106" s="31" t="s">
        <v>180</v>
      </c>
      <c r="D106" s="32" t="n">
        <v>23</v>
      </c>
      <c r="E106" s="32" t="s">
        <v>16</v>
      </c>
      <c r="F106" s="33"/>
      <c r="G106" s="33" t="n">
        <f aca="false">ROUND(D106*F106,2)</f>
        <v>0</v>
      </c>
      <c r="H106" s="21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</row>
    <row r="107" customFormat="false" ht="25.5" hidden="false" customHeight="true" outlineLevel="0" collapsed="false">
      <c r="A107" s="15" t="n">
        <v>235</v>
      </c>
      <c r="B107" s="15" t="s">
        <v>181</v>
      </c>
      <c r="C107" s="24" t="s">
        <v>182</v>
      </c>
      <c r="D107" s="16" t="n">
        <v>1</v>
      </c>
      <c r="E107" s="16" t="s">
        <v>16</v>
      </c>
      <c r="F107" s="25"/>
      <c r="G107" s="25" t="n">
        <f aca="false">ROUND(D107*F107,2)</f>
        <v>0</v>
      </c>
      <c r="H107" s="21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</row>
    <row r="108" customFormat="false" ht="25.5" hidden="false" customHeight="true" outlineLevel="0" collapsed="false">
      <c r="A108" s="15" t="n">
        <v>236</v>
      </c>
      <c r="B108" s="15" t="s">
        <v>183</v>
      </c>
      <c r="C108" s="24" t="s">
        <v>184</v>
      </c>
      <c r="D108" s="16" t="n">
        <v>2</v>
      </c>
      <c r="E108" s="16" t="s">
        <v>16</v>
      </c>
      <c r="F108" s="25"/>
      <c r="G108" s="25" t="n">
        <f aca="false">ROUND(D108*F108,2)</f>
        <v>0</v>
      </c>
      <c r="H108" s="21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</row>
    <row r="109" customFormat="false" ht="25.5" hidden="false" customHeight="true" outlineLevel="0" collapsed="false">
      <c r="A109" s="15" t="n">
        <v>237</v>
      </c>
      <c r="B109" s="15" t="s">
        <v>185</v>
      </c>
      <c r="C109" s="24" t="s">
        <v>186</v>
      </c>
      <c r="D109" s="16" t="n">
        <v>1</v>
      </c>
      <c r="E109" s="16" t="s">
        <v>187</v>
      </c>
      <c r="F109" s="25"/>
      <c r="G109" s="25" t="n">
        <f aca="false">ROUND(D109*F109,2)</f>
        <v>0</v>
      </c>
      <c r="H109" s="21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</row>
    <row r="110" customFormat="false" ht="25.5" hidden="false" customHeight="true" outlineLevel="0" collapsed="false">
      <c r="A110" s="15" t="n">
        <v>238</v>
      </c>
      <c r="B110" s="15" t="s">
        <v>174</v>
      </c>
      <c r="C110" s="24" t="s">
        <v>188</v>
      </c>
      <c r="D110" s="16" t="n">
        <v>1</v>
      </c>
      <c r="E110" s="16" t="s">
        <v>74</v>
      </c>
      <c r="F110" s="25"/>
      <c r="G110" s="25" t="n">
        <f aca="false">ROUND(D110*F110,2)</f>
        <v>0</v>
      </c>
      <c r="H110" s="21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</row>
    <row r="111" customFormat="false" ht="25.5" hidden="false" customHeight="true" outlineLevel="0" collapsed="false">
      <c r="A111" s="15" t="n">
        <v>239</v>
      </c>
      <c r="B111" s="15" t="s">
        <v>189</v>
      </c>
      <c r="C111" s="24" t="s">
        <v>190</v>
      </c>
      <c r="D111" s="16" t="n">
        <v>1</v>
      </c>
      <c r="E111" s="16" t="s">
        <v>16</v>
      </c>
      <c r="F111" s="25"/>
      <c r="G111" s="25" t="n">
        <f aca="false">ROUND(D111*F111,2)</f>
        <v>0</v>
      </c>
      <c r="H111" s="21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</row>
    <row r="112" customFormat="false" ht="25.5" hidden="false" customHeight="true" outlineLevel="0" collapsed="false">
      <c r="A112" s="15" t="n">
        <v>240</v>
      </c>
      <c r="B112" s="15" t="s">
        <v>191</v>
      </c>
      <c r="C112" s="24" t="s">
        <v>192</v>
      </c>
      <c r="D112" s="16" t="n">
        <v>6</v>
      </c>
      <c r="E112" s="16" t="s">
        <v>16</v>
      </c>
      <c r="F112" s="25"/>
      <c r="G112" s="25" t="n">
        <f aca="false">ROUND(D112*F112,2)</f>
        <v>0</v>
      </c>
      <c r="H112" s="21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</row>
    <row r="113" customFormat="false" ht="25.5" hidden="false" customHeight="true" outlineLevel="0" collapsed="false">
      <c r="A113" s="15" t="n">
        <v>241</v>
      </c>
      <c r="B113" s="15" t="s">
        <v>193</v>
      </c>
      <c r="C113" s="24" t="s">
        <v>194</v>
      </c>
      <c r="D113" s="16" t="n">
        <v>1</v>
      </c>
      <c r="E113" s="16" t="s">
        <v>16</v>
      </c>
      <c r="F113" s="25"/>
      <c r="G113" s="25" t="n">
        <f aca="false">ROUND(D113*F113,2)</f>
        <v>0</v>
      </c>
      <c r="H113" s="21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</row>
    <row r="114" customFormat="false" ht="25.5" hidden="false" customHeight="true" outlineLevel="0" collapsed="false">
      <c r="A114" s="15" t="n">
        <v>242</v>
      </c>
      <c r="B114" s="15" t="s">
        <v>195</v>
      </c>
      <c r="C114" s="24" t="s">
        <v>196</v>
      </c>
      <c r="D114" s="16" t="n">
        <v>1</v>
      </c>
      <c r="E114" s="16" t="s">
        <v>16</v>
      </c>
      <c r="F114" s="25"/>
      <c r="G114" s="25" t="n">
        <f aca="false">ROUND(D114*F114,2)</f>
        <v>0</v>
      </c>
      <c r="H114" s="21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</row>
    <row r="115" s="23" customFormat="true" ht="25.5" hidden="false" customHeight="true" outlineLevel="0" collapsed="false">
      <c r="A115" s="18" t="s">
        <v>197</v>
      </c>
      <c r="B115" s="18" t="s">
        <v>12</v>
      </c>
      <c r="C115" s="19" t="s">
        <v>198</v>
      </c>
      <c r="D115" s="19"/>
      <c r="E115" s="19"/>
      <c r="F115" s="19"/>
      <c r="G115" s="20" t="n">
        <f aca="false">SUM(G116:G125)</f>
        <v>0</v>
      </c>
      <c r="H115" s="21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</row>
    <row r="116" customFormat="false" ht="25.5" hidden="false" customHeight="true" outlineLevel="0" collapsed="false">
      <c r="A116" s="15" t="n">
        <v>243</v>
      </c>
      <c r="B116" s="15" t="s">
        <v>199</v>
      </c>
      <c r="C116" s="24" t="s">
        <v>200</v>
      </c>
      <c r="D116" s="16" t="n">
        <v>45</v>
      </c>
      <c r="E116" s="16" t="s">
        <v>16</v>
      </c>
      <c r="F116" s="25"/>
      <c r="G116" s="25" t="n">
        <f aca="false">ROUND(D116*F116,2)</f>
        <v>0</v>
      </c>
      <c r="H116" s="21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</row>
    <row r="117" customFormat="false" ht="25.5" hidden="false" customHeight="true" outlineLevel="0" collapsed="false">
      <c r="A117" s="15" t="n">
        <v>244</v>
      </c>
      <c r="B117" s="15" t="s">
        <v>199</v>
      </c>
      <c r="C117" s="24" t="s">
        <v>201</v>
      </c>
      <c r="D117" s="16" t="n">
        <v>7</v>
      </c>
      <c r="E117" s="16" t="s">
        <v>16</v>
      </c>
      <c r="F117" s="25"/>
      <c r="G117" s="25" t="n">
        <f aca="false">ROUND(D117*F117,2)</f>
        <v>0</v>
      </c>
      <c r="H117" s="21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</row>
    <row r="118" customFormat="false" ht="25.5" hidden="false" customHeight="true" outlineLevel="0" collapsed="false">
      <c r="A118" s="15" t="n">
        <v>245</v>
      </c>
      <c r="B118" s="15" t="s">
        <v>199</v>
      </c>
      <c r="C118" s="24" t="s">
        <v>202</v>
      </c>
      <c r="D118" s="16" t="n">
        <v>8</v>
      </c>
      <c r="E118" s="16" t="s">
        <v>16</v>
      </c>
      <c r="F118" s="25"/>
      <c r="G118" s="25" t="n">
        <f aca="false">ROUND(D118*F118,2)</f>
        <v>0</v>
      </c>
      <c r="H118" s="21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</row>
    <row r="119" customFormat="false" ht="25.5" hidden="false" customHeight="true" outlineLevel="0" collapsed="false">
      <c r="A119" s="15" t="n">
        <v>246</v>
      </c>
      <c r="B119" s="15" t="s">
        <v>199</v>
      </c>
      <c r="C119" s="24" t="s">
        <v>203</v>
      </c>
      <c r="D119" s="16" t="n">
        <v>5</v>
      </c>
      <c r="E119" s="16" t="s">
        <v>16</v>
      </c>
      <c r="F119" s="25"/>
      <c r="G119" s="25" t="n">
        <f aca="false">ROUND(D119*F119,2)</f>
        <v>0</v>
      </c>
      <c r="H119" s="21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</row>
    <row r="120" customFormat="false" ht="25.5" hidden="false" customHeight="true" outlineLevel="0" collapsed="false">
      <c r="A120" s="15" t="n">
        <v>247</v>
      </c>
      <c r="B120" s="15" t="s">
        <v>204</v>
      </c>
      <c r="C120" s="24" t="s">
        <v>205</v>
      </c>
      <c r="D120" s="16" t="n">
        <v>2</v>
      </c>
      <c r="E120" s="16" t="s">
        <v>16</v>
      </c>
      <c r="F120" s="25"/>
      <c r="G120" s="25" t="n">
        <f aca="false">ROUND(D120*F120,2)</f>
        <v>0</v>
      </c>
      <c r="H120" s="21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</row>
    <row r="121" customFormat="false" ht="25.5" hidden="false" customHeight="true" outlineLevel="0" collapsed="false">
      <c r="A121" s="15" t="n">
        <v>248</v>
      </c>
      <c r="B121" s="15" t="s">
        <v>206</v>
      </c>
      <c r="C121" s="24" t="s">
        <v>207</v>
      </c>
      <c r="D121" s="16" t="n">
        <v>1</v>
      </c>
      <c r="E121" s="16" t="s">
        <v>16</v>
      </c>
      <c r="F121" s="25"/>
      <c r="G121" s="25" t="n">
        <f aca="false">ROUND(D121*F121,2)</f>
        <v>0</v>
      </c>
      <c r="H121" s="21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</row>
    <row r="122" customFormat="false" ht="25.5" hidden="false" customHeight="true" outlineLevel="0" collapsed="false">
      <c r="A122" s="15" t="n">
        <v>249</v>
      </c>
      <c r="B122" s="15" t="s">
        <v>208</v>
      </c>
      <c r="C122" s="24" t="s">
        <v>209</v>
      </c>
      <c r="D122" s="16" t="n">
        <v>4</v>
      </c>
      <c r="E122" s="16" t="s">
        <v>16</v>
      </c>
      <c r="F122" s="25"/>
      <c r="G122" s="25" t="n">
        <f aca="false">ROUND(D122*F122,2)</f>
        <v>0</v>
      </c>
      <c r="H122" s="21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</row>
    <row r="123" customFormat="false" ht="25.5" hidden="false" customHeight="true" outlineLevel="0" collapsed="false">
      <c r="A123" s="15" t="n">
        <v>250</v>
      </c>
      <c r="B123" s="15" t="s">
        <v>210</v>
      </c>
      <c r="C123" s="24" t="s">
        <v>211</v>
      </c>
      <c r="D123" s="16" t="n">
        <v>1</v>
      </c>
      <c r="E123" s="16" t="s">
        <v>16</v>
      </c>
      <c r="F123" s="25"/>
      <c r="G123" s="25" t="n">
        <f aca="false">ROUND(D123*F123,2)</f>
        <v>0</v>
      </c>
      <c r="H123" s="21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</row>
    <row r="124" customFormat="false" ht="25.5" hidden="false" customHeight="true" outlineLevel="0" collapsed="false">
      <c r="A124" s="15" t="n">
        <v>251</v>
      </c>
      <c r="B124" s="15" t="s">
        <v>160</v>
      </c>
      <c r="C124" s="24" t="s">
        <v>161</v>
      </c>
      <c r="D124" s="16" t="n">
        <v>370</v>
      </c>
      <c r="E124" s="16" t="s">
        <v>26</v>
      </c>
      <c r="F124" s="25"/>
      <c r="G124" s="25" t="n">
        <f aca="false">ROUND(D124*F124,2)</f>
        <v>0</v>
      </c>
      <c r="H124" s="21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</row>
    <row r="125" customFormat="false" ht="25.5" hidden="false" customHeight="true" outlineLevel="0" collapsed="false">
      <c r="A125" s="15" t="n">
        <v>252</v>
      </c>
      <c r="B125" s="15" t="s">
        <v>162</v>
      </c>
      <c r="C125" s="24" t="s">
        <v>212</v>
      </c>
      <c r="D125" s="16" t="n">
        <v>370</v>
      </c>
      <c r="E125" s="16" t="s">
        <v>26</v>
      </c>
      <c r="F125" s="25"/>
      <c r="G125" s="25" t="n">
        <f aca="false">ROUND(D125*F125,2)</f>
        <v>0</v>
      </c>
      <c r="H125" s="21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</row>
    <row r="126" s="23" customFormat="true" ht="25.5" hidden="false" customHeight="true" outlineLevel="0" collapsed="false">
      <c r="A126" s="18" t="s">
        <v>213</v>
      </c>
      <c r="B126" s="18" t="s">
        <v>12</v>
      </c>
      <c r="C126" s="19" t="s">
        <v>214</v>
      </c>
      <c r="D126" s="19"/>
      <c r="E126" s="19"/>
      <c r="F126" s="19"/>
      <c r="G126" s="20" t="n">
        <f aca="false">SUM(G127:G135)</f>
        <v>0</v>
      </c>
      <c r="H126" s="21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</row>
    <row r="127" customFormat="false" ht="25.5" hidden="false" customHeight="true" outlineLevel="0" collapsed="false">
      <c r="A127" s="15" t="n">
        <v>253</v>
      </c>
      <c r="B127" s="15" t="s">
        <v>215</v>
      </c>
      <c r="C127" s="24" t="s">
        <v>216</v>
      </c>
      <c r="D127" s="16" t="n">
        <v>1</v>
      </c>
      <c r="E127" s="16" t="s">
        <v>16</v>
      </c>
      <c r="F127" s="25"/>
      <c r="G127" s="25" t="n">
        <f aca="false">ROUND(D127*F127,2)</f>
        <v>0</v>
      </c>
      <c r="H127" s="21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</row>
    <row r="128" customFormat="false" ht="25.5" hidden="false" customHeight="true" outlineLevel="0" collapsed="false">
      <c r="A128" s="15" t="n">
        <v>254</v>
      </c>
      <c r="B128" s="15" t="s">
        <v>217</v>
      </c>
      <c r="C128" s="24" t="s">
        <v>218</v>
      </c>
      <c r="D128" s="16" t="n">
        <v>1</v>
      </c>
      <c r="E128" s="16" t="s">
        <v>16</v>
      </c>
      <c r="F128" s="25"/>
      <c r="G128" s="25" t="n">
        <f aca="false">ROUND(D128*F128,2)</f>
        <v>0</v>
      </c>
      <c r="H128" s="21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</row>
    <row r="129" customFormat="false" ht="25.5" hidden="false" customHeight="true" outlineLevel="0" collapsed="false">
      <c r="A129" s="15" t="n">
        <v>255</v>
      </c>
      <c r="B129" s="15" t="s">
        <v>219</v>
      </c>
      <c r="C129" s="24" t="s">
        <v>220</v>
      </c>
      <c r="D129" s="16" t="n">
        <v>3</v>
      </c>
      <c r="E129" s="16" t="s">
        <v>16</v>
      </c>
      <c r="F129" s="25"/>
      <c r="G129" s="25" t="n">
        <f aca="false">ROUND(D129*F129,2)</f>
        <v>0</v>
      </c>
      <c r="H129" s="21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</row>
    <row r="130" customFormat="false" ht="25.5" hidden="false" customHeight="true" outlineLevel="0" collapsed="false">
      <c r="A130" s="15" t="n">
        <v>256</v>
      </c>
      <c r="B130" s="15" t="s">
        <v>221</v>
      </c>
      <c r="C130" s="24" t="s">
        <v>222</v>
      </c>
      <c r="D130" s="16" t="n">
        <v>15</v>
      </c>
      <c r="E130" s="16" t="s">
        <v>26</v>
      </c>
      <c r="F130" s="25"/>
      <c r="G130" s="25" t="n">
        <f aca="false">ROUND(D130*F130,2)</f>
        <v>0</v>
      </c>
      <c r="H130" s="21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</row>
    <row r="131" customFormat="false" ht="25.5" hidden="false" customHeight="true" outlineLevel="0" collapsed="false">
      <c r="A131" s="15" t="n">
        <v>257</v>
      </c>
      <c r="B131" s="15" t="s">
        <v>221</v>
      </c>
      <c r="C131" s="24" t="s">
        <v>223</v>
      </c>
      <c r="D131" s="16" t="n">
        <v>150</v>
      </c>
      <c r="E131" s="16" t="s">
        <v>26</v>
      </c>
      <c r="F131" s="25"/>
      <c r="G131" s="25" t="n">
        <f aca="false">ROUND(D131*F131,2)</f>
        <v>0</v>
      </c>
      <c r="H131" s="21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</row>
    <row r="132" customFormat="false" ht="25.5" hidden="false" customHeight="true" outlineLevel="0" collapsed="false">
      <c r="A132" s="15" t="n">
        <v>258</v>
      </c>
      <c r="B132" s="15" t="s">
        <v>224</v>
      </c>
      <c r="C132" s="24" t="s">
        <v>225</v>
      </c>
      <c r="D132" s="16" t="n">
        <v>1</v>
      </c>
      <c r="E132" s="16" t="s">
        <v>16</v>
      </c>
      <c r="F132" s="25"/>
      <c r="G132" s="25" t="n">
        <f aca="false">ROUND(D132*F132,2)</f>
        <v>0</v>
      </c>
      <c r="H132" s="21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</row>
    <row r="133" customFormat="false" ht="25.5" hidden="false" customHeight="true" outlineLevel="0" collapsed="false">
      <c r="A133" s="15" t="n">
        <v>259</v>
      </c>
      <c r="B133" s="15" t="s">
        <v>226</v>
      </c>
      <c r="C133" s="24" t="s">
        <v>227</v>
      </c>
      <c r="D133" s="16" t="n">
        <v>1</v>
      </c>
      <c r="E133" s="16" t="s">
        <v>16</v>
      </c>
      <c r="F133" s="25"/>
      <c r="G133" s="25" t="n">
        <f aca="false">ROUND(D133*F133,2)</f>
        <v>0</v>
      </c>
      <c r="H133" s="21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</row>
    <row r="134" customFormat="false" ht="25.5" hidden="false" customHeight="true" outlineLevel="0" collapsed="false">
      <c r="A134" s="15" t="n">
        <v>260</v>
      </c>
      <c r="B134" s="15" t="s">
        <v>228</v>
      </c>
      <c r="C134" s="24" t="s">
        <v>229</v>
      </c>
      <c r="D134" s="16" t="n">
        <v>1</v>
      </c>
      <c r="E134" s="16" t="s">
        <v>16</v>
      </c>
      <c r="F134" s="25"/>
      <c r="G134" s="25" t="n">
        <f aca="false">ROUND(D134*F134,2)</f>
        <v>0</v>
      </c>
      <c r="H134" s="21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</row>
    <row r="135" customFormat="false" ht="25.5" hidden="false" customHeight="true" outlineLevel="0" collapsed="false">
      <c r="A135" s="15" t="n">
        <v>261</v>
      </c>
      <c r="B135" s="15" t="s">
        <v>185</v>
      </c>
      <c r="C135" s="24" t="s">
        <v>230</v>
      </c>
      <c r="D135" s="16" t="n">
        <v>1</v>
      </c>
      <c r="E135" s="16" t="s">
        <v>187</v>
      </c>
      <c r="F135" s="25"/>
      <c r="G135" s="25" t="n">
        <f aca="false">ROUND(D135*F135,2)</f>
        <v>0</v>
      </c>
      <c r="H135" s="21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</row>
    <row r="136" s="23" customFormat="true" ht="25.5" hidden="false" customHeight="true" outlineLevel="0" collapsed="false">
      <c r="A136" s="18" t="s">
        <v>231</v>
      </c>
      <c r="B136" s="18" t="s">
        <v>12</v>
      </c>
      <c r="C136" s="19" t="s">
        <v>232</v>
      </c>
      <c r="D136" s="19"/>
      <c r="E136" s="19"/>
      <c r="F136" s="19"/>
      <c r="G136" s="20" t="n">
        <f aca="false">SUM(G137:G146)</f>
        <v>0</v>
      </c>
      <c r="H136" s="21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</row>
    <row r="137" customFormat="false" ht="25.5" hidden="false" customHeight="true" outlineLevel="0" collapsed="false">
      <c r="A137" s="15" t="n">
        <v>262</v>
      </c>
      <c r="B137" s="15" t="s">
        <v>208</v>
      </c>
      <c r="C137" s="24" t="s">
        <v>209</v>
      </c>
      <c r="D137" s="16" t="n">
        <v>1</v>
      </c>
      <c r="E137" s="16" t="s">
        <v>16</v>
      </c>
      <c r="F137" s="25"/>
      <c r="G137" s="25" t="n">
        <f aca="false">ROUND(D137*F137,2)</f>
        <v>0</v>
      </c>
      <c r="H137" s="21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  <c r="AK137" s="22"/>
      <c r="AL137" s="22"/>
    </row>
    <row r="138" customFormat="false" ht="25.5" hidden="false" customHeight="true" outlineLevel="0" collapsed="false">
      <c r="A138" s="15" t="n">
        <v>263</v>
      </c>
      <c r="B138" s="15" t="s">
        <v>233</v>
      </c>
      <c r="C138" s="24" t="s">
        <v>234</v>
      </c>
      <c r="D138" s="16" t="n">
        <v>1</v>
      </c>
      <c r="E138" s="16" t="s">
        <v>16</v>
      </c>
      <c r="F138" s="25"/>
      <c r="G138" s="25" t="n">
        <f aca="false">ROUND(D138*F138,2)</f>
        <v>0</v>
      </c>
      <c r="H138" s="21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  <c r="AK138" s="22"/>
      <c r="AL138" s="22"/>
    </row>
    <row r="139" customFormat="false" ht="25.5" hidden="false" customHeight="true" outlineLevel="0" collapsed="false">
      <c r="A139" s="15" t="n">
        <v>264</v>
      </c>
      <c r="B139" s="15" t="s">
        <v>235</v>
      </c>
      <c r="C139" s="24" t="s">
        <v>236</v>
      </c>
      <c r="D139" s="16" t="n">
        <v>1</v>
      </c>
      <c r="E139" s="16" t="s">
        <v>16</v>
      </c>
      <c r="F139" s="25"/>
      <c r="G139" s="25" t="n">
        <f aca="false">ROUND(D139*F139,2)</f>
        <v>0</v>
      </c>
      <c r="H139" s="21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  <c r="AJ139" s="22"/>
      <c r="AK139" s="22"/>
      <c r="AL139" s="22"/>
    </row>
    <row r="140" customFormat="false" ht="25.5" hidden="false" customHeight="true" outlineLevel="0" collapsed="false">
      <c r="A140" s="15" t="n">
        <v>265</v>
      </c>
      <c r="B140" s="15" t="s">
        <v>237</v>
      </c>
      <c r="C140" s="24" t="s">
        <v>238</v>
      </c>
      <c r="D140" s="16" t="n">
        <v>2</v>
      </c>
      <c r="E140" s="16" t="s">
        <v>16</v>
      </c>
      <c r="F140" s="25"/>
      <c r="G140" s="25" t="n">
        <f aca="false">ROUND(D140*F140,2)</f>
        <v>0</v>
      </c>
      <c r="H140" s="21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</row>
    <row r="141" customFormat="false" ht="25.5" hidden="false" customHeight="true" outlineLevel="0" collapsed="false">
      <c r="A141" s="15" t="n">
        <v>266</v>
      </c>
      <c r="B141" s="15" t="s">
        <v>217</v>
      </c>
      <c r="C141" s="24" t="s">
        <v>239</v>
      </c>
      <c r="D141" s="16" t="n">
        <v>6</v>
      </c>
      <c r="E141" s="16" t="s">
        <v>16</v>
      </c>
      <c r="F141" s="25"/>
      <c r="G141" s="25" t="n">
        <f aca="false">ROUND(D141*F141,2)</f>
        <v>0</v>
      </c>
      <c r="H141" s="21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</row>
    <row r="142" customFormat="false" ht="25.5" hidden="false" customHeight="true" outlineLevel="0" collapsed="false">
      <c r="A142" s="15" t="n">
        <v>267</v>
      </c>
      <c r="B142" s="15" t="s">
        <v>221</v>
      </c>
      <c r="C142" s="24" t="s">
        <v>240</v>
      </c>
      <c r="D142" s="16" t="n">
        <v>190</v>
      </c>
      <c r="E142" s="16" t="s">
        <v>26</v>
      </c>
      <c r="F142" s="25"/>
      <c r="G142" s="25" t="n">
        <f aca="false">ROUND(D142*F142,2)</f>
        <v>0</v>
      </c>
      <c r="H142" s="21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22"/>
      <c r="AK142" s="22"/>
      <c r="AL142" s="22"/>
    </row>
    <row r="143" customFormat="false" ht="25.5" hidden="false" customHeight="true" outlineLevel="0" collapsed="false">
      <c r="A143" s="15" t="n">
        <v>268</v>
      </c>
      <c r="B143" s="15" t="s">
        <v>226</v>
      </c>
      <c r="C143" s="24" t="s">
        <v>227</v>
      </c>
      <c r="D143" s="16" t="n">
        <v>1</v>
      </c>
      <c r="E143" s="16" t="s">
        <v>16</v>
      </c>
      <c r="F143" s="25"/>
      <c r="G143" s="25" t="n">
        <f aca="false">ROUND(D143*F143,2)</f>
        <v>0</v>
      </c>
      <c r="H143" s="21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</row>
    <row r="144" customFormat="false" ht="25.5" hidden="false" customHeight="true" outlineLevel="0" collapsed="false">
      <c r="A144" s="15" t="n">
        <v>269</v>
      </c>
      <c r="B144" s="15" t="s">
        <v>228</v>
      </c>
      <c r="C144" s="24" t="s">
        <v>229</v>
      </c>
      <c r="D144" s="16" t="n">
        <v>1</v>
      </c>
      <c r="E144" s="16" t="s">
        <v>16</v>
      </c>
      <c r="F144" s="25"/>
      <c r="G144" s="25" t="n">
        <f aca="false">ROUND(D144*F144,2)</f>
        <v>0</v>
      </c>
      <c r="H144" s="21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</row>
    <row r="145" customFormat="false" ht="25.5" hidden="false" customHeight="true" outlineLevel="0" collapsed="false">
      <c r="A145" s="15" t="n">
        <v>270</v>
      </c>
      <c r="B145" s="15" t="s">
        <v>241</v>
      </c>
      <c r="C145" s="24" t="s">
        <v>242</v>
      </c>
      <c r="D145" s="16" t="n">
        <v>1</v>
      </c>
      <c r="E145" s="16" t="s">
        <v>16</v>
      </c>
      <c r="F145" s="25"/>
      <c r="G145" s="25" t="n">
        <f aca="false">ROUND(D145*F145,2)</f>
        <v>0</v>
      </c>
      <c r="H145" s="21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22"/>
      <c r="AH145" s="22"/>
      <c r="AI145" s="22"/>
      <c r="AJ145" s="22"/>
      <c r="AK145" s="22"/>
      <c r="AL145" s="22"/>
    </row>
    <row r="146" customFormat="false" ht="25.5" hidden="false" customHeight="true" outlineLevel="0" collapsed="false">
      <c r="A146" s="15" t="n">
        <v>271</v>
      </c>
      <c r="B146" s="15" t="s">
        <v>185</v>
      </c>
      <c r="C146" s="24" t="s">
        <v>230</v>
      </c>
      <c r="D146" s="16" t="n">
        <v>1</v>
      </c>
      <c r="E146" s="16" t="s">
        <v>187</v>
      </c>
      <c r="F146" s="25"/>
      <c r="G146" s="25" t="n">
        <f aca="false">ROUND(D146*F146,2)</f>
        <v>0</v>
      </c>
      <c r="H146" s="21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</row>
    <row r="147" s="23" customFormat="true" ht="25.5" hidden="false" customHeight="true" outlineLevel="0" collapsed="false">
      <c r="A147" s="18" t="s">
        <v>243</v>
      </c>
      <c r="B147" s="18" t="s">
        <v>12</v>
      </c>
      <c r="C147" s="19" t="s">
        <v>244</v>
      </c>
      <c r="D147" s="19"/>
      <c r="E147" s="19"/>
      <c r="F147" s="19"/>
      <c r="G147" s="20" t="n">
        <f aca="false">SUM(G148:G158)</f>
        <v>0</v>
      </c>
      <c r="H147" s="21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22"/>
      <c r="AI147" s="22"/>
      <c r="AJ147" s="22"/>
      <c r="AK147" s="22"/>
      <c r="AL147" s="22"/>
    </row>
    <row r="148" customFormat="false" ht="25.5" hidden="false" customHeight="true" outlineLevel="0" collapsed="false">
      <c r="A148" s="15" t="n">
        <v>272</v>
      </c>
      <c r="B148" s="15" t="s">
        <v>245</v>
      </c>
      <c r="C148" s="24" t="s">
        <v>246</v>
      </c>
      <c r="D148" s="16" t="n">
        <v>102</v>
      </c>
      <c r="E148" s="16" t="s">
        <v>26</v>
      </c>
      <c r="F148" s="25"/>
      <c r="G148" s="25" t="n">
        <f aca="false">ROUND(D148*F148,2)</f>
        <v>0</v>
      </c>
      <c r="H148" s="21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  <c r="AH148" s="22"/>
      <c r="AI148" s="22"/>
      <c r="AJ148" s="22"/>
      <c r="AK148" s="22"/>
      <c r="AL148" s="22"/>
    </row>
    <row r="149" customFormat="false" ht="25.5" hidden="false" customHeight="true" outlineLevel="0" collapsed="false">
      <c r="A149" s="15" t="n">
        <v>273</v>
      </c>
      <c r="B149" s="15" t="s">
        <v>247</v>
      </c>
      <c r="C149" s="24" t="s">
        <v>248</v>
      </c>
      <c r="D149" s="16" t="n">
        <v>5</v>
      </c>
      <c r="E149" s="16" t="s">
        <v>16</v>
      </c>
      <c r="F149" s="25"/>
      <c r="G149" s="25" t="n">
        <f aca="false">ROUND(D149*F149,2)</f>
        <v>0</v>
      </c>
      <c r="H149" s="21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  <c r="AH149" s="22"/>
      <c r="AI149" s="22"/>
      <c r="AJ149" s="22"/>
      <c r="AK149" s="22"/>
      <c r="AL149" s="22"/>
    </row>
    <row r="150" customFormat="false" ht="25.5" hidden="false" customHeight="true" outlineLevel="0" collapsed="false">
      <c r="A150" s="15" t="n">
        <v>274</v>
      </c>
      <c r="B150" s="15" t="s">
        <v>162</v>
      </c>
      <c r="C150" s="24" t="s">
        <v>249</v>
      </c>
      <c r="D150" s="16" t="n">
        <v>111</v>
      </c>
      <c r="E150" s="16" t="s">
        <v>26</v>
      </c>
      <c r="F150" s="25"/>
      <c r="G150" s="25" t="n">
        <f aca="false">ROUND(D150*F150,2)</f>
        <v>0</v>
      </c>
      <c r="H150" s="21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</row>
    <row r="151" customFormat="false" ht="25.5" hidden="false" customHeight="true" outlineLevel="0" collapsed="false">
      <c r="A151" s="15" t="n">
        <v>275</v>
      </c>
      <c r="B151" s="15" t="s">
        <v>250</v>
      </c>
      <c r="C151" s="24" t="s">
        <v>251</v>
      </c>
      <c r="D151" s="16" t="n">
        <v>50</v>
      </c>
      <c r="E151" s="16" t="s">
        <v>26</v>
      </c>
      <c r="F151" s="25"/>
      <c r="G151" s="25" t="n">
        <f aca="false">ROUND(D151*F151,2)</f>
        <v>0</v>
      </c>
      <c r="H151" s="21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22"/>
      <c r="AK151" s="22"/>
      <c r="AL151" s="22"/>
    </row>
    <row r="152" customFormat="false" ht="25.5" hidden="false" customHeight="true" outlineLevel="0" collapsed="false">
      <c r="A152" s="15" t="n">
        <v>276</v>
      </c>
      <c r="B152" s="15" t="s">
        <v>252</v>
      </c>
      <c r="C152" s="24" t="s">
        <v>253</v>
      </c>
      <c r="D152" s="16" t="n">
        <v>3</v>
      </c>
      <c r="E152" s="16" t="s">
        <v>16</v>
      </c>
      <c r="F152" s="25"/>
      <c r="G152" s="25" t="n">
        <f aca="false">ROUND(D152*F152,2)</f>
        <v>0</v>
      </c>
      <c r="H152" s="21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22"/>
      <c r="AK152" s="22"/>
      <c r="AL152" s="22"/>
    </row>
    <row r="153" customFormat="false" ht="25.5" hidden="false" customHeight="true" outlineLevel="0" collapsed="false">
      <c r="A153" s="15" t="n">
        <v>277</v>
      </c>
      <c r="B153" s="15" t="s">
        <v>129</v>
      </c>
      <c r="C153" s="24" t="s">
        <v>254</v>
      </c>
      <c r="D153" s="16" t="n">
        <v>3</v>
      </c>
      <c r="E153" s="16" t="s">
        <v>16</v>
      </c>
      <c r="F153" s="25"/>
      <c r="G153" s="25" t="n">
        <f aca="false">ROUND(D153*F153,2)</f>
        <v>0</v>
      </c>
      <c r="H153" s="21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22"/>
      <c r="AH153" s="22"/>
      <c r="AI153" s="22"/>
      <c r="AJ153" s="22"/>
      <c r="AK153" s="22"/>
      <c r="AL153" s="22"/>
    </row>
    <row r="154" customFormat="false" ht="25.5" hidden="false" customHeight="true" outlineLevel="0" collapsed="false">
      <c r="A154" s="15" t="n">
        <v>278</v>
      </c>
      <c r="B154" s="15" t="s">
        <v>255</v>
      </c>
      <c r="C154" s="24" t="s">
        <v>256</v>
      </c>
      <c r="D154" s="16" t="n">
        <v>3</v>
      </c>
      <c r="E154" s="16" t="s">
        <v>16</v>
      </c>
      <c r="F154" s="25"/>
      <c r="G154" s="25" t="n">
        <f aca="false">ROUND(D154*F154,2)</f>
        <v>0</v>
      </c>
      <c r="H154" s="21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22"/>
      <c r="AK154" s="22"/>
      <c r="AL154" s="22"/>
    </row>
    <row r="155" customFormat="false" ht="25.5" hidden="false" customHeight="true" outlineLevel="0" collapsed="false">
      <c r="A155" s="15" t="n">
        <v>279</v>
      </c>
      <c r="B155" s="15" t="s">
        <v>257</v>
      </c>
      <c r="C155" s="24" t="s">
        <v>258</v>
      </c>
      <c r="D155" s="16" t="n">
        <v>3</v>
      </c>
      <c r="E155" s="16" t="s">
        <v>16</v>
      </c>
      <c r="F155" s="25"/>
      <c r="G155" s="25" t="n">
        <f aca="false">ROUND(D155*F155,2)</f>
        <v>0</v>
      </c>
      <c r="H155" s="21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  <c r="AJ155" s="22"/>
      <c r="AK155" s="22"/>
      <c r="AL155" s="22"/>
    </row>
    <row r="156" customFormat="false" ht="25.5" hidden="false" customHeight="true" outlineLevel="0" collapsed="false">
      <c r="A156" s="15" t="n">
        <v>280</v>
      </c>
      <c r="B156" s="15" t="s">
        <v>257</v>
      </c>
      <c r="C156" s="24" t="s">
        <v>259</v>
      </c>
      <c r="D156" s="16" t="n">
        <v>3</v>
      </c>
      <c r="E156" s="16" t="s">
        <v>16</v>
      </c>
      <c r="F156" s="25"/>
      <c r="G156" s="25" t="n">
        <f aca="false">ROUND(D156*F156,2)</f>
        <v>0</v>
      </c>
      <c r="H156" s="21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22"/>
      <c r="AK156" s="22"/>
      <c r="AL156" s="22"/>
    </row>
    <row r="157" customFormat="false" ht="25.5" hidden="false" customHeight="true" outlineLevel="0" collapsed="false">
      <c r="A157" s="15" t="n">
        <v>281</v>
      </c>
      <c r="B157" s="15" t="s">
        <v>174</v>
      </c>
      <c r="C157" s="24" t="s">
        <v>260</v>
      </c>
      <c r="D157" s="16" t="n">
        <v>3</v>
      </c>
      <c r="E157" s="16" t="s">
        <v>16</v>
      </c>
      <c r="F157" s="25"/>
      <c r="G157" s="25" t="n">
        <f aca="false">ROUND(D157*F157,2)</f>
        <v>0</v>
      </c>
      <c r="H157" s="21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  <c r="AJ157" s="22"/>
      <c r="AK157" s="22"/>
      <c r="AL157" s="22"/>
    </row>
    <row r="158" customFormat="false" ht="25.5" hidden="false" customHeight="true" outlineLevel="0" collapsed="false">
      <c r="A158" s="15" t="n">
        <v>282</v>
      </c>
      <c r="B158" s="15" t="s">
        <v>261</v>
      </c>
      <c r="C158" s="24" t="s">
        <v>262</v>
      </c>
      <c r="D158" s="16" t="n">
        <v>3</v>
      </c>
      <c r="E158" s="16" t="s">
        <v>138</v>
      </c>
      <c r="F158" s="25"/>
      <c r="G158" s="25" t="n">
        <f aca="false">ROUND(D158*F158,2)</f>
        <v>0</v>
      </c>
      <c r="H158" s="21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22"/>
      <c r="AK158" s="22"/>
      <c r="AL158" s="22"/>
    </row>
    <row r="159" s="23" customFormat="true" ht="25.5" hidden="false" customHeight="true" outlineLevel="0" collapsed="false">
      <c r="A159" s="18" t="s">
        <v>263</v>
      </c>
      <c r="B159" s="18" t="s">
        <v>12</v>
      </c>
      <c r="C159" s="19" t="s">
        <v>264</v>
      </c>
      <c r="D159" s="19"/>
      <c r="E159" s="19"/>
      <c r="F159" s="19"/>
      <c r="G159" s="20" t="n">
        <f aca="false">SUM(G160:G193)</f>
        <v>0</v>
      </c>
      <c r="H159" s="21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22"/>
      <c r="AK159" s="22"/>
      <c r="AL159" s="22"/>
    </row>
    <row r="160" customFormat="false" ht="25.5" hidden="false" customHeight="true" outlineLevel="0" collapsed="false">
      <c r="A160" s="15" t="n">
        <v>283</v>
      </c>
      <c r="B160" s="15" t="s">
        <v>181</v>
      </c>
      <c r="C160" s="24" t="s">
        <v>265</v>
      </c>
      <c r="D160" s="16" t="n">
        <v>1</v>
      </c>
      <c r="E160" s="16" t="s">
        <v>74</v>
      </c>
      <c r="F160" s="25"/>
      <c r="G160" s="25" t="n">
        <f aca="false">ROUND(D160*F160,2)</f>
        <v>0</v>
      </c>
      <c r="H160" s="21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  <c r="AK160" s="22"/>
      <c r="AL160" s="22"/>
    </row>
    <row r="161" customFormat="false" ht="25.5" hidden="false" customHeight="true" outlineLevel="0" collapsed="false">
      <c r="A161" s="15" t="n">
        <v>284</v>
      </c>
      <c r="B161" s="15" t="s">
        <v>266</v>
      </c>
      <c r="C161" s="24" t="s">
        <v>267</v>
      </c>
      <c r="D161" s="16" t="n">
        <v>2</v>
      </c>
      <c r="E161" s="16" t="s">
        <v>26</v>
      </c>
      <c r="F161" s="25"/>
      <c r="G161" s="25" t="n">
        <f aca="false">ROUND(D161*F161,2)</f>
        <v>0</v>
      </c>
      <c r="H161" s="21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22"/>
      <c r="AK161" s="22"/>
      <c r="AL161" s="22"/>
    </row>
    <row r="162" customFormat="false" ht="25.5" hidden="false" customHeight="true" outlineLevel="0" collapsed="false">
      <c r="A162" s="15" t="n">
        <v>285</v>
      </c>
      <c r="B162" s="15" t="s">
        <v>268</v>
      </c>
      <c r="C162" s="24" t="s">
        <v>269</v>
      </c>
      <c r="D162" s="16" t="n">
        <v>1</v>
      </c>
      <c r="E162" s="16" t="s">
        <v>16</v>
      </c>
      <c r="F162" s="25"/>
      <c r="G162" s="25" t="n">
        <f aca="false">ROUND(D162*F162,2)</f>
        <v>0</v>
      </c>
      <c r="H162" s="21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22"/>
      <c r="AK162" s="22"/>
      <c r="AL162" s="22"/>
    </row>
    <row r="163" customFormat="false" ht="25.5" hidden="false" customHeight="true" outlineLevel="0" collapsed="false">
      <c r="A163" s="15" t="n">
        <v>286</v>
      </c>
      <c r="B163" s="15" t="s">
        <v>270</v>
      </c>
      <c r="C163" s="24" t="s">
        <v>271</v>
      </c>
      <c r="D163" s="16" t="n">
        <v>190.72</v>
      </c>
      <c r="E163" s="16" t="s">
        <v>272</v>
      </c>
      <c r="F163" s="25"/>
      <c r="G163" s="25" t="n">
        <f aca="false">ROUND(D163*F163,2)</f>
        <v>0</v>
      </c>
      <c r="H163" s="21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</row>
    <row r="164" customFormat="false" ht="25.5" hidden="false" customHeight="true" outlineLevel="0" collapsed="false">
      <c r="A164" s="15" t="n">
        <v>287</v>
      </c>
      <c r="B164" s="15" t="s">
        <v>245</v>
      </c>
      <c r="C164" s="24" t="s">
        <v>273</v>
      </c>
      <c r="D164" s="16" t="n">
        <v>152</v>
      </c>
      <c r="E164" s="16" t="s">
        <v>26</v>
      </c>
      <c r="F164" s="25"/>
      <c r="G164" s="25" t="n">
        <f aca="false">ROUND(D164*F164,2)</f>
        <v>0</v>
      </c>
      <c r="H164" s="21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</row>
    <row r="165" customFormat="false" ht="25.5" hidden="false" customHeight="true" outlineLevel="0" collapsed="false">
      <c r="A165" s="15" t="n">
        <v>288</v>
      </c>
      <c r="B165" s="15" t="s">
        <v>274</v>
      </c>
      <c r="C165" s="24" t="s">
        <v>275</v>
      </c>
      <c r="D165" s="16" t="n">
        <v>596</v>
      </c>
      <c r="E165" s="16" t="s">
        <v>26</v>
      </c>
      <c r="F165" s="25"/>
      <c r="G165" s="25" t="n">
        <f aca="false">ROUND(D165*F165,2)</f>
        <v>0</v>
      </c>
      <c r="H165" s="21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  <c r="AK165" s="22"/>
      <c r="AL165" s="22"/>
    </row>
    <row r="166" customFormat="false" ht="25.5" hidden="false" customHeight="true" outlineLevel="0" collapsed="false">
      <c r="A166" s="15" t="n">
        <v>289</v>
      </c>
      <c r="B166" s="15" t="s">
        <v>276</v>
      </c>
      <c r="C166" s="24" t="s">
        <v>277</v>
      </c>
      <c r="D166" s="16" t="n">
        <v>18</v>
      </c>
      <c r="E166" s="16" t="s">
        <v>26</v>
      </c>
      <c r="F166" s="25"/>
      <c r="G166" s="25" t="n">
        <f aca="false">ROUND(D166*F166,2)</f>
        <v>0</v>
      </c>
      <c r="H166" s="21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  <c r="AK166" s="22"/>
      <c r="AL166" s="22"/>
    </row>
    <row r="167" customFormat="false" ht="25.5" hidden="false" customHeight="true" outlineLevel="0" collapsed="false">
      <c r="A167" s="15" t="n">
        <v>290</v>
      </c>
      <c r="B167" s="15" t="s">
        <v>278</v>
      </c>
      <c r="C167" s="24" t="s">
        <v>279</v>
      </c>
      <c r="D167" s="16" t="n">
        <v>12</v>
      </c>
      <c r="E167" s="16" t="s">
        <v>26</v>
      </c>
      <c r="F167" s="25"/>
      <c r="G167" s="25" t="n">
        <f aca="false">ROUND(D167*F167,2)</f>
        <v>0</v>
      </c>
      <c r="H167" s="21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22"/>
      <c r="AK167" s="22"/>
      <c r="AL167" s="22"/>
    </row>
    <row r="168" customFormat="false" ht="25.5" hidden="false" customHeight="true" outlineLevel="0" collapsed="false">
      <c r="A168" s="15" t="n">
        <v>291</v>
      </c>
      <c r="B168" s="15" t="s">
        <v>276</v>
      </c>
      <c r="C168" s="24" t="s">
        <v>280</v>
      </c>
      <c r="D168" s="16" t="n">
        <v>426</v>
      </c>
      <c r="E168" s="16" t="s">
        <v>26</v>
      </c>
      <c r="F168" s="25"/>
      <c r="G168" s="25" t="n">
        <f aca="false">ROUND(D168*F168,2)</f>
        <v>0</v>
      </c>
      <c r="H168" s="21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  <c r="AJ168" s="22"/>
      <c r="AK168" s="22"/>
      <c r="AL168" s="22"/>
    </row>
    <row r="169" customFormat="false" ht="25.5" hidden="false" customHeight="true" outlineLevel="0" collapsed="false">
      <c r="A169" s="15" t="n">
        <v>292</v>
      </c>
      <c r="B169" s="15" t="s">
        <v>278</v>
      </c>
      <c r="C169" s="24" t="s">
        <v>281</v>
      </c>
      <c r="D169" s="16" t="n">
        <v>324</v>
      </c>
      <c r="E169" s="16" t="s">
        <v>26</v>
      </c>
      <c r="F169" s="25"/>
      <c r="G169" s="25" t="n">
        <f aca="false">ROUND(D169*F169,2)</f>
        <v>0</v>
      </c>
      <c r="H169" s="21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22"/>
      <c r="AH169" s="22"/>
      <c r="AI169" s="22"/>
      <c r="AJ169" s="22"/>
      <c r="AK169" s="22"/>
      <c r="AL169" s="22"/>
    </row>
    <row r="170" customFormat="false" ht="25.5" hidden="false" customHeight="true" outlineLevel="0" collapsed="false">
      <c r="A170" s="15" t="n">
        <v>293</v>
      </c>
      <c r="B170" s="15" t="s">
        <v>282</v>
      </c>
      <c r="C170" s="24" t="s">
        <v>283</v>
      </c>
      <c r="D170" s="16" t="n">
        <v>143.04</v>
      </c>
      <c r="E170" s="16" t="s">
        <v>272</v>
      </c>
      <c r="F170" s="25"/>
      <c r="G170" s="25" t="n">
        <f aca="false">ROUND(D170*F170,2)</f>
        <v>0</v>
      </c>
      <c r="H170" s="21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22"/>
      <c r="AH170" s="22"/>
      <c r="AI170" s="22"/>
      <c r="AJ170" s="22"/>
      <c r="AK170" s="22"/>
      <c r="AL170" s="22"/>
    </row>
    <row r="171" customFormat="false" ht="25.5" hidden="false" customHeight="true" outlineLevel="0" collapsed="false">
      <c r="A171" s="15" t="n">
        <v>294</v>
      </c>
      <c r="B171" s="15" t="s">
        <v>284</v>
      </c>
      <c r="C171" s="24" t="s">
        <v>285</v>
      </c>
      <c r="D171" s="16" t="n">
        <v>1</v>
      </c>
      <c r="E171" s="16" t="s">
        <v>16</v>
      </c>
      <c r="F171" s="25"/>
      <c r="G171" s="25" t="n">
        <f aca="false">ROUND(D171*F171,2)</f>
        <v>0</v>
      </c>
      <c r="H171" s="21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22"/>
      <c r="AI171" s="22"/>
      <c r="AJ171" s="22"/>
      <c r="AK171" s="22"/>
      <c r="AL171" s="22"/>
    </row>
    <row r="172" customFormat="false" ht="25.5" hidden="false" customHeight="true" outlineLevel="0" collapsed="false">
      <c r="A172" s="15" t="n">
        <v>295</v>
      </c>
      <c r="B172" s="15" t="s">
        <v>284</v>
      </c>
      <c r="C172" s="24" t="s">
        <v>286</v>
      </c>
      <c r="D172" s="16" t="n">
        <v>35</v>
      </c>
      <c r="E172" s="16" t="s">
        <v>16</v>
      </c>
      <c r="F172" s="25"/>
      <c r="G172" s="25" t="n">
        <f aca="false">ROUND(D172*F172,2)</f>
        <v>0</v>
      </c>
      <c r="H172" s="21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22"/>
      <c r="AH172" s="22"/>
      <c r="AI172" s="22"/>
      <c r="AJ172" s="22"/>
      <c r="AK172" s="22"/>
      <c r="AL172" s="22"/>
    </row>
    <row r="173" customFormat="false" ht="25.5" hidden="false" customHeight="true" outlineLevel="0" collapsed="false">
      <c r="A173" s="15" t="n">
        <v>296</v>
      </c>
      <c r="B173" s="15" t="s">
        <v>287</v>
      </c>
      <c r="C173" s="24" t="s">
        <v>288</v>
      </c>
      <c r="D173" s="16" t="n">
        <v>2</v>
      </c>
      <c r="E173" s="16" t="s">
        <v>16</v>
      </c>
      <c r="F173" s="25"/>
      <c r="G173" s="25" t="n">
        <f aca="false">ROUND(D173*F173,2)</f>
        <v>0</v>
      </c>
      <c r="H173" s="21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22"/>
      <c r="AH173" s="22"/>
      <c r="AI173" s="22"/>
      <c r="AJ173" s="22"/>
      <c r="AK173" s="22"/>
      <c r="AL173" s="22"/>
    </row>
    <row r="174" customFormat="false" ht="25.5" hidden="false" customHeight="true" outlineLevel="0" collapsed="false">
      <c r="A174" s="15" t="n">
        <v>297</v>
      </c>
      <c r="B174" s="15" t="s">
        <v>287</v>
      </c>
      <c r="C174" s="24" t="s">
        <v>289</v>
      </c>
      <c r="D174" s="16" t="n">
        <v>2</v>
      </c>
      <c r="E174" s="16" t="s">
        <v>16</v>
      </c>
      <c r="F174" s="25"/>
      <c r="G174" s="25" t="n">
        <f aca="false">ROUND(D174*F174,2)</f>
        <v>0</v>
      </c>
      <c r="H174" s="21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22"/>
      <c r="AH174" s="22"/>
      <c r="AI174" s="22"/>
      <c r="AJ174" s="22"/>
      <c r="AK174" s="22"/>
      <c r="AL174" s="22"/>
    </row>
    <row r="175" customFormat="false" ht="25.5" hidden="false" customHeight="true" outlineLevel="0" collapsed="false">
      <c r="A175" s="15" t="n">
        <v>298</v>
      </c>
      <c r="B175" s="15" t="s">
        <v>290</v>
      </c>
      <c r="C175" s="24" t="s">
        <v>291</v>
      </c>
      <c r="D175" s="16" t="n">
        <v>780</v>
      </c>
      <c r="E175" s="16" t="s">
        <v>26</v>
      </c>
      <c r="F175" s="25"/>
      <c r="G175" s="25" t="n">
        <f aca="false">ROUND(D175*F175,2)</f>
        <v>0</v>
      </c>
      <c r="H175" s="21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22"/>
      <c r="AH175" s="22"/>
      <c r="AI175" s="22"/>
      <c r="AJ175" s="22"/>
      <c r="AK175" s="22"/>
      <c r="AL175" s="22"/>
    </row>
    <row r="176" customFormat="false" ht="25.5" hidden="false" customHeight="true" outlineLevel="0" collapsed="false">
      <c r="A176" s="15" t="n">
        <v>299</v>
      </c>
      <c r="B176" s="15" t="s">
        <v>292</v>
      </c>
      <c r="C176" s="24" t="s">
        <v>293</v>
      </c>
      <c r="D176" s="16" t="n">
        <v>2</v>
      </c>
      <c r="E176" s="16" t="s">
        <v>294</v>
      </c>
      <c r="F176" s="25"/>
      <c r="G176" s="25" t="n">
        <f aca="false">ROUND(D176*F176,2)</f>
        <v>0</v>
      </c>
      <c r="H176" s="21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2"/>
      <c r="AI176" s="22"/>
      <c r="AJ176" s="22"/>
      <c r="AK176" s="22"/>
      <c r="AL176" s="22"/>
    </row>
    <row r="177" customFormat="false" ht="25.5" hidden="false" customHeight="true" outlineLevel="0" collapsed="false">
      <c r="A177" s="15" t="n">
        <v>300</v>
      </c>
      <c r="B177" s="15" t="s">
        <v>295</v>
      </c>
      <c r="C177" s="24" t="s">
        <v>296</v>
      </c>
      <c r="D177" s="16" t="n">
        <v>1</v>
      </c>
      <c r="E177" s="16" t="s">
        <v>16</v>
      </c>
      <c r="F177" s="25"/>
      <c r="G177" s="25" t="n">
        <f aca="false">ROUND(D177*F177,2)</f>
        <v>0</v>
      </c>
      <c r="H177" s="21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22"/>
      <c r="AH177" s="22"/>
      <c r="AI177" s="22"/>
      <c r="AJ177" s="22"/>
      <c r="AK177" s="22"/>
      <c r="AL177" s="22"/>
    </row>
    <row r="178" customFormat="false" ht="25.5" hidden="false" customHeight="true" outlineLevel="0" collapsed="false">
      <c r="A178" s="15" t="n">
        <v>301</v>
      </c>
      <c r="B178" s="15" t="s">
        <v>295</v>
      </c>
      <c r="C178" s="24" t="s">
        <v>297</v>
      </c>
      <c r="D178" s="16" t="n">
        <v>19</v>
      </c>
      <c r="E178" s="16" t="s">
        <v>16</v>
      </c>
      <c r="F178" s="25"/>
      <c r="G178" s="25" t="n">
        <f aca="false">ROUND(D178*F178,2)</f>
        <v>0</v>
      </c>
      <c r="H178" s="21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22"/>
      <c r="AH178" s="22"/>
      <c r="AI178" s="22"/>
      <c r="AJ178" s="22"/>
      <c r="AK178" s="22"/>
      <c r="AL178" s="22"/>
    </row>
    <row r="179" customFormat="false" ht="25.5" hidden="false" customHeight="true" outlineLevel="0" collapsed="false">
      <c r="A179" s="15" t="n">
        <v>302</v>
      </c>
      <c r="B179" s="15" t="s">
        <v>295</v>
      </c>
      <c r="C179" s="24" t="s">
        <v>298</v>
      </c>
      <c r="D179" s="16" t="n">
        <v>7</v>
      </c>
      <c r="E179" s="16" t="s">
        <v>16</v>
      </c>
      <c r="F179" s="25"/>
      <c r="G179" s="25" t="n">
        <f aca="false">ROUND(D179*F179,2)</f>
        <v>0</v>
      </c>
      <c r="H179" s="21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22"/>
      <c r="AK179" s="22"/>
      <c r="AL179" s="22"/>
    </row>
    <row r="180" customFormat="false" ht="25.5" hidden="false" customHeight="true" outlineLevel="0" collapsed="false">
      <c r="A180" s="15" t="n">
        <v>303</v>
      </c>
      <c r="B180" s="15" t="s">
        <v>295</v>
      </c>
      <c r="C180" s="24" t="s">
        <v>299</v>
      </c>
      <c r="D180" s="16" t="n">
        <v>6</v>
      </c>
      <c r="E180" s="16" t="s">
        <v>16</v>
      </c>
      <c r="F180" s="25"/>
      <c r="G180" s="25" t="n">
        <f aca="false">ROUND(D180*F180,2)</f>
        <v>0</v>
      </c>
      <c r="H180" s="21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22"/>
      <c r="AH180" s="22"/>
      <c r="AI180" s="22"/>
      <c r="AJ180" s="22"/>
      <c r="AK180" s="22"/>
      <c r="AL180" s="22"/>
    </row>
    <row r="181" customFormat="false" ht="25.5" hidden="false" customHeight="true" outlineLevel="0" collapsed="false">
      <c r="A181" s="15" t="n">
        <v>304</v>
      </c>
      <c r="B181" s="15" t="s">
        <v>295</v>
      </c>
      <c r="C181" s="24" t="s">
        <v>300</v>
      </c>
      <c r="D181" s="16" t="n">
        <v>2</v>
      </c>
      <c r="E181" s="16" t="s">
        <v>16</v>
      </c>
      <c r="F181" s="25"/>
      <c r="G181" s="25" t="n">
        <f aca="false">ROUND(D181*F181,2)</f>
        <v>0</v>
      </c>
      <c r="H181" s="21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22"/>
      <c r="AH181" s="22"/>
      <c r="AI181" s="22"/>
      <c r="AJ181" s="22"/>
      <c r="AK181" s="22"/>
      <c r="AL181" s="22"/>
    </row>
    <row r="182" customFormat="false" ht="25.5" hidden="false" customHeight="true" outlineLevel="0" collapsed="false">
      <c r="A182" s="15" t="n">
        <v>305</v>
      </c>
      <c r="B182" s="15" t="s">
        <v>301</v>
      </c>
      <c r="C182" s="24" t="s">
        <v>302</v>
      </c>
      <c r="D182" s="16" t="n">
        <v>1</v>
      </c>
      <c r="E182" s="16" t="s">
        <v>74</v>
      </c>
      <c r="F182" s="25"/>
      <c r="G182" s="25" t="n">
        <f aca="false">ROUND(D182*F182,2)</f>
        <v>0</v>
      </c>
      <c r="H182" s="21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22"/>
      <c r="AH182" s="22"/>
      <c r="AI182" s="22"/>
      <c r="AJ182" s="22"/>
      <c r="AK182" s="22"/>
      <c r="AL182" s="22"/>
    </row>
    <row r="183" customFormat="false" ht="25.5" hidden="false" customHeight="true" outlineLevel="0" collapsed="false">
      <c r="A183" s="15" t="n">
        <v>306</v>
      </c>
      <c r="B183" s="15" t="s">
        <v>301</v>
      </c>
      <c r="C183" s="24" t="s">
        <v>303</v>
      </c>
      <c r="D183" s="16" t="n">
        <v>19</v>
      </c>
      <c r="E183" s="16" t="s">
        <v>74</v>
      </c>
      <c r="F183" s="25"/>
      <c r="G183" s="25" t="n">
        <f aca="false">ROUND(D183*F183,2)</f>
        <v>0</v>
      </c>
      <c r="H183" s="21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  <c r="AJ183" s="22"/>
      <c r="AK183" s="22"/>
      <c r="AL183" s="22"/>
    </row>
    <row r="184" customFormat="false" ht="25.5" hidden="false" customHeight="true" outlineLevel="0" collapsed="false">
      <c r="A184" s="15" t="n">
        <v>307</v>
      </c>
      <c r="B184" s="15" t="s">
        <v>301</v>
      </c>
      <c r="C184" s="24" t="s">
        <v>304</v>
      </c>
      <c r="D184" s="16" t="n">
        <v>7</v>
      </c>
      <c r="E184" s="16" t="s">
        <v>74</v>
      </c>
      <c r="F184" s="25"/>
      <c r="G184" s="25" t="n">
        <f aca="false">ROUND(D184*F184,2)</f>
        <v>0</v>
      </c>
      <c r="H184" s="21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  <c r="AI184" s="22"/>
      <c r="AJ184" s="22"/>
      <c r="AK184" s="22"/>
      <c r="AL184" s="22"/>
    </row>
    <row r="185" customFormat="false" ht="25.5" hidden="false" customHeight="true" outlineLevel="0" collapsed="false">
      <c r="A185" s="15" t="n">
        <v>308</v>
      </c>
      <c r="B185" s="15" t="s">
        <v>301</v>
      </c>
      <c r="C185" s="24" t="s">
        <v>305</v>
      </c>
      <c r="D185" s="16" t="n">
        <v>6</v>
      </c>
      <c r="E185" s="16" t="s">
        <v>74</v>
      </c>
      <c r="F185" s="25"/>
      <c r="G185" s="25" t="n">
        <f aca="false">ROUND(D185*F185,2)</f>
        <v>0</v>
      </c>
      <c r="H185" s="21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22"/>
      <c r="AH185" s="22"/>
      <c r="AI185" s="22"/>
      <c r="AJ185" s="22"/>
      <c r="AK185" s="22"/>
      <c r="AL185" s="22"/>
    </row>
    <row r="186" customFormat="false" ht="25.5" hidden="false" customHeight="true" outlineLevel="0" collapsed="false">
      <c r="A186" s="15" t="n">
        <v>309</v>
      </c>
      <c r="B186" s="15" t="s">
        <v>301</v>
      </c>
      <c r="C186" s="24" t="s">
        <v>306</v>
      </c>
      <c r="D186" s="16" t="n">
        <v>2</v>
      </c>
      <c r="E186" s="16" t="s">
        <v>74</v>
      </c>
      <c r="F186" s="25"/>
      <c r="G186" s="25" t="n">
        <f aca="false">ROUND(D186*F186,2)</f>
        <v>0</v>
      </c>
      <c r="H186" s="21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22"/>
      <c r="AH186" s="22"/>
      <c r="AI186" s="22"/>
      <c r="AJ186" s="22"/>
      <c r="AK186" s="22"/>
      <c r="AL186" s="22"/>
    </row>
    <row r="187" customFormat="false" ht="25.5" hidden="false" customHeight="true" outlineLevel="0" collapsed="false">
      <c r="A187" s="15" t="n">
        <v>310</v>
      </c>
      <c r="B187" s="15" t="s">
        <v>307</v>
      </c>
      <c r="C187" s="24" t="s">
        <v>308</v>
      </c>
      <c r="D187" s="16" t="n">
        <v>28</v>
      </c>
      <c r="E187" s="16" t="s">
        <v>16</v>
      </c>
      <c r="F187" s="25"/>
      <c r="G187" s="25" t="n">
        <f aca="false">ROUND(D187*F187,2)</f>
        <v>0</v>
      </c>
      <c r="H187" s="21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22"/>
      <c r="AH187" s="22"/>
      <c r="AI187" s="22"/>
      <c r="AJ187" s="22"/>
      <c r="AK187" s="22"/>
      <c r="AL187" s="22"/>
    </row>
    <row r="188" customFormat="false" ht="25.5" hidden="false" customHeight="true" outlineLevel="0" collapsed="false">
      <c r="A188" s="15" t="n">
        <v>311</v>
      </c>
      <c r="B188" s="15" t="s">
        <v>307</v>
      </c>
      <c r="C188" s="24" t="s">
        <v>309</v>
      </c>
      <c r="D188" s="16" t="n">
        <v>4</v>
      </c>
      <c r="E188" s="16" t="s">
        <v>16</v>
      </c>
      <c r="F188" s="25"/>
      <c r="G188" s="25" t="n">
        <f aca="false">ROUND(D188*F188,2)</f>
        <v>0</v>
      </c>
      <c r="H188" s="21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2"/>
      <c r="AI188" s="22"/>
      <c r="AJ188" s="22"/>
      <c r="AK188" s="22"/>
      <c r="AL188" s="22"/>
    </row>
    <row r="189" customFormat="false" ht="25.5" hidden="false" customHeight="true" outlineLevel="0" collapsed="false">
      <c r="A189" s="15" t="n">
        <v>312</v>
      </c>
      <c r="B189" s="15" t="s">
        <v>307</v>
      </c>
      <c r="C189" s="24" t="s">
        <v>310</v>
      </c>
      <c r="D189" s="16" t="n">
        <v>2</v>
      </c>
      <c r="E189" s="16" t="s">
        <v>16</v>
      </c>
      <c r="F189" s="25"/>
      <c r="G189" s="25" t="n">
        <f aca="false">ROUND(D189*F189,2)</f>
        <v>0</v>
      </c>
      <c r="H189" s="21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22"/>
      <c r="AH189" s="22"/>
      <c r="AI189" s="22"/>
      <c r="AJ189" s="22"/>
      <c r="AK189" s="22"/>
      <c r="AL189" s="22"/>
    </row>
    <row r="190" customFormat="false" ht="25.5" hidden="false" customHeight="true" outlineLevel="0" collapsed="false">
      <c r="A190" s="15" t="n">
        <v>313</v>
      </c>
      <c r="B190" s="15" t="s">
        <v>311</v>
      </c>
      <c r="C190" s="24" t="s">
        <v>312</v>
      </c>
      <c r="D190" s="16" t="n">
        <v>29</v>
      </c>
      <c r="E190" s="16" t="s">
        <v>74</v>
      </c>
      <c r="F190" s="25"/>
      <c r="G190" s="25" t="n">
        <f aca="false">ROUND(D190*F190,2)</f>
        <v>0</v>
      </c>
      <c r="H190" s="21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22"/>
      <c r="AH190" s="22"/>
      <c r="AI190" s="22"/>
      <c r="AJ190" s="22"/>
      <c r="AK190" s="22"/>
      <c r="AL190" s="22"/>
    </row>
    <row r="191" customFormat="false" ht="25.5" hidden="false" customHeight="true" outlineLevel="0" collapsed="false">
      <c r="A191" s="15" t="n">
        <v>314</v>
      </c>
      <c r="B191" s="15" t="s">
        <v>311</v>
      </c>
      <c r="C191" s="24" t="s">
        <v>313</v>
      </c>
      <c r="D191" s="16" t="n">
        <v>7</v>
      </c>
      <c r="E191" s="16" t="s">
        <v>74</v>
      </c>
      <c r="F191" s="25"/>
      <c r="G191" s="25" t="n">
        <f aca="false">ROUND(D191*F191,2)</f>
        <v>0</v>
      </c>
      <c r="H191" s="21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22"/>
      <c r="AH191" s="22"/>
      <c r="AI191" s="22"/>
      <c r="AJ191" s="22"/>
      <c r="AK191" s="22"/>
      <c r="AL191" s="22"/>
    </row>
    <row r="192" customFormat="false" ht="25.5" hidden="false" customHeight="true" outlineLevel="0" collapsed="false">
      <c r="A192" s="15" t="n">
        <v>315</v>
      </c>
      <c r="B192" s="15" t="s">
        <v>311</v>
      </c>
      <c r="C192" s="24" t="s">
        <v>314</v>
      </c>
      <c r="D192" s="16" t="n">
        <v>9</v>
      </c>
      <c r="E192" s="16" t="s">
        <v>74</v>
      </c>
      <c r="F192" s="25"/>
      <c r="G192" s="25" t="n">
        <f aca="false">ROUND(D192*F192,2)</f>
        <v>0</v>
      </c>
      <c r="H192" s="21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22"/>
      <c r="AH192" s="22"/>
      <c r="AI192" s="22"/>
      <c r="AJ192" s="22"/>
      <c r="AK192" s="22"/>
      <c r="AL192" s="22"/>
    </row>
    <row r="193" customFormat="false" ht="25.5" hidden="false" customHeight="true" outlineLevel="0" collapsed="false">
      <c r="A193" s="15" t="n">
        <v>316</v>
      </c>
      <c r="B193" s="15" t="s">
        <v>315</v>
      </c>
      <c r="C193" s="24" t="s">
        <v>316</v>
      </c>
      <c r="D193" s="16" t="n">
        <v>35</v>
      </c>
      <c r="E193" s="16" t="s">
        <v>74</v>
      </c>
      <c r="F193" s="25"/>
      <c r="G193" s="25" t="n">
        <f aca="false">ROUND(D193*F193,2)</f>
        <v>0</v>
      </c>
      <c r="H193" s="21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22"/>
      <c r="AH193" s="22"/>
      <c r="AI193" s="22"/>
      <c r="AJ193" s="22"/>
      <c r="AK193" s="22"/>
      <c r="AL193" s="22"/>
    </row>
    <row r="194" customFormat="false" ht="25.5" hidden="false" customHeight="true" outlineLevel="0" collapsed="false">
      <c r="D194" s="34" t="s">
        <v>317</v>
      </c>
      <c r="E194" s="34"/>
      <c r="F194" s="34"/>
      <c r="G194" s="35" t="n">
        <f aca="false">G7+G11+G28+G39+G64+G75+G79+G91+G101+G103+G115+G126+G136+G147+G159</f>
        <v>0</v>
      </c>
    </row>
    <row r="195" customFormat="false" ht="13.8" hidden="false" customHeight="false" outlineLevel="0" collapsed="false"/>
    <row r="1047782" customFormat="false" ht="12.8" hidden="false" customHeight="true" outlineLevel="0" collapsed="false"/>
    <row r="1047783" customFormat="false" ht="12.8" hidden="false" customHeight="true" outlineLevel="0" collapsed="false"/>
    <row r="1047784" customFormat="false" ht="12.8" hidden="false" customHeight="true" outlineLevel="0" collapsed="false"/>
    <row r="1047785" customFormat="false" ht="12.8" hidden="false" customHeight="true" outlineLevel="0" collapsed="false"/>
    <row r="1047786" customFormat="false" ht="12.8" hidden="false" customHeight="true" outlineLevel="0" collapsed="false"/>
    <row r="1047787" customFormat="false" ht="12.8" hidden="false" customHeight="true" outlineLevel="0" collapsed="false"/>
    <row r="1047788" customFormat="false" ht="12.8" hidden="false" customHeight="true" outlineLevel="0" collapsed="false"/>
    <row r="1047789" customFormat="false" ht="12.8" hidden="false" customHeight="true" outlineLevel="0" collapsed="false"/>
    <row r="1047790" customFormat="false" ht="12.8" hidden="false" customHeight="true" outlineLevel="0" collapsed="false"/>
    <row r="1047791" customFormat="false" ht="12.8" hidden="false" customHeight="true" outlineLevel="0" collapsed="false"/>
    <row r="1047792" customFormat="false" ht="12.8" hidden="false" customHeight="true" outlineLevel="0" collapsed="false"/>
    <row r="1047793" customFormat="false" ht="12.8" hidden="false" customHeight="true" outlineLevel="0" collapsed="false"/>
    <row r="1047794" customFormat="false" ht="12.8" hidden="false" customHeight="true" outlineLevel="0" collapsed="false"/>
    <row r="1047795" customFormat="false" ht="12.8" hidden="false" customHeight="true" outlineLevel="0" collapsed="false"/>
    <row r="1047796" customFormat="false" ht="12.8" hidden="false" customHeight="true" outlineLevel="0" collapsed="false"/>
    <row r="1047797" customFormat="false" ht="12.8" hidden="false" customHeight="true" outlineLevel="0" collapsed="false"/>
    <row r="1047798" customFormat="false" ht="12.8" hidden="false" customHeight="true" outlineLevel="0" collapsed="false"/>
    <row r="1047799" customFormat="false" ht="12.8" hidden="false" customHeight="true" outlineLevel="0" collapsed="false"/>
    <row r="1047800" customFormat="false" ht="12.8" hidden="false" customHeight="true" outlineLevel="0" collapsed="false"/>
    <row r="1047801" customFormat="false" ht="12.8" hidden="false" customHeight="true" outlineLevel="0" collapsed="false"/>
    <row r="1047802" customFormat="false" ht="12.8" hidden="false" customHeight="true" outlineLevel="0" collapsed="false"/>
    <row r="1047803" customFormat="false" ht="12.8" hidden="false" customHeight="true" outlineLevel="0" collapsed="false"/>
    <row r="1047804" customFormat="false" ht="12.8" hidden="false" customHeight="true" outlineLevel="0" collapsed="false"/>
    <row r="1047805" customFormat="false" ht="12.8" hidden="false" customHeight="true" outlineLevel="0" collapsed="false"/>
    <row r="1047806" customFormat="false" ht="12.8" hidden="false" customHeight="true" outlineLevel="0" collapsed="false"/>
    <row r="1047807" customFormat="false" ht="12.8" hidden="false" customHeight="true" outlineLevel="0" collapsed="false"/>
    <row r="1047808" customFormat="false" ht="12.8" hidden="false" customHeight="true" outlineLevel="0" collapsed="false"/>
    <row r="1047809" customFormat="false" ht="12.8" hidden="false" customHeight="true" outlineLevel="0" collapsed="false"/>
    <row r="1047810" customFormat="false" ht="12.8" hidden="false" customHeight="true" outlineLevel="0" collapsed="false"/>
    <row r="1047811" customFormat="false" ht="12.8" hidden="false" customHeight="true" outlineLevel="0" collapsed="false"/>
    <row r="1047812" customFormat="false" ht="12.8" hidden="false" customHeight="true" outlineLevel="0" collapsed="false"/>
    <row r="1047813" customFormat="false" ht="12.8" hidden="false" customHeight="true" outlineLevel="0" collapsed="false"/>
    <row r="1047814" customFormat="false" ht="12.8" hidden="false" customHeight="true" outlineLevel="0" collapsed="false"/>
    <row r="1047815" customFormat="false" ht="12.8" hidden="false" customHeight="true" outlineLevel="0" collapsed="false"/>
    <row r="1047816" customFormat="false" ht="12.8" hidden="false" customHeight="true" outlineLevel="0" collapsed="false"/>
    <row r="1047817" customFormat="false" ht="12.8" hidden="false" customHeight="true" outlineLevel="0" collapsed="false"/>
    <row r="1047818" customFormat="false" ht="12.8" hidden="false" customHeight="true" outlineLevel="0" collapsed="false"/>
    <row r="1047819" customFormat="false" ht="12.8" hidden="false" customHeight="true" outlineLevel="0" collapsed="false"/>
    <row r="1047820" customFormat="false" ht="12.8" hidden="false" customHeight="true" outlineLevel="0" collapsed="false"/>
    <row r="1047821" customFormat="false" ht="12.8" hidden="false" customHeight="true" outlineLevel="0" collapsed="false"/>
    <row r="1047822" customFormat="false" ht="12.8" hidden="false" customHeight="true" outlineLevel="0" collapsed="false"/>
    <row r="1047823" customFormat="false" ht="12.8" hidden="false" customHeight="true" outlineLevel="0" collapsed="false"/>
    <row r="1047824" customFormat="false" ht="12.8" hidden="false" customHeight="true" outlineLevel="0" collapsed="false"/>
    <row r="1047825" customFormat="false" ht="12.8" hidden="false" customHeight="true" outlineLevel="0" collapsed="false"/>
    <row r="1047826" customFormat="false" ht="12.8" hidden="false" customHeight="true" outlineLevel="0" collapsed="false"/>
    <row r="1047827" customFormat="false" ht="12.8" hidden="false" customHeight="true" outlineLevel="0" collapsed="false"/>
    <row r="1047828" customFormat="false" ht="12.8" hidden="false" customHeight="true" outlineLevel="0" collapsed="false"/>
    <row r="1047829" customFormat="false" ht="12.8" hidden="false" customHeight="true" outlineLevel="0" collapsed="false"/>
    <row r="1047830" customFormat="false" ht="12.8" hidden="false" customHeight="true" outlineLevel="0" collapsed="false"/>
    <row r="1047831" customFormat="false" ht="12.8" hidden="false" customHeight="true" outlineLevel="0" collapsed="false"/>
    <row r="1047832" customFormat="false" ht="12.8" hidden="false" customHeight="true" outlineLevel="0" collapsed="false"/>
    <row r="1047833" customFormat="false" ht="12.8" hidden="false" customHeight="true" outlineLevel="0" collapsed="false"/>
    <row r="1047834" customFormat="false" ht="12.8" hidden="false" customHeight="true" outlineLevel="0" collapsed="false"/>
    <row r="1047835" customFormat="false" ht="12.8" hidden="false" customHeight="true" outlineLevel="0" collapsed="false"/>
    <row r="1047836" customFormat="false" ht="12.8" hidden="false" customHeight="true" outlineLevel="0" collapsed="false"/>
    <row r="1047837" customFormat="false" ht="12.8" hidden="false" customHeight="true" outlineLevel="0" collapsed="false"/>
    <row r="1047838" customFormat="false" ht="12.8" hidden="false" customHeight="true" outlineLevel="0" collapsed="false"/>
    <row r="1047839" customFormat="false" ht="12.8" hidden="false" customHeight="true" outlineLevel="0" collapsed="false"/>
    <row r="1047840" customFormat="false" ht="12.8" hidden="false" customHeight="true" outlineLevel="0" collapsed="false"/>
    <row r="1047841" customFormat="false" ht="12.8" hidden="false" customHeight="true" outlineLevel="0" collapsed="false"/>
    <row r="1047842" customFormat="false" ht="12.8" hidden="false" customHeight="true" outlineLevel="0" collapsed="false"/>
    <row r="1047843" customFormat="false" ht="12.8" hidden="false" customHeight="true" outlineLevel="0" collapsed="false"/>
    <row r="1047844" customFormat="false" ht="12.8" hidden="false" customHeight="true" outlineLevel="0" collapsed="false"/>
    <row r="1047845" customFormat="false" ht="12.8" hidden="false" customHeight="true" outlineLevel="0" collapsed="false"/>
    <row r="1047846" customFormat="false" ht="12.8" hidden="false" customHeight="true" outlineLevel="0" collapsed="false"/>
    <row r="1047847" customFormat="false" ht="12.8" hidden="false" customHeight="true" outlineLevel="0" collapsed="false"/>
    <row r="1047848" customFormat="false" ht="12.8" hidden="false" customHeight="true" outlineLevel="0" collapsed="false"/>
    <row r="1047849" customFormat="false" ht="12.8" hidden="false" customHeight="true" outlineLevel="0" collapsed="false"/>
    <row r="1047850" customFormat="false" ht="12.8" hidden="false" customHeight="true" outlineLevel="0" collapsed="false"/>
    <row r="1047851" customFormat="false" ht="12.8" hidden="false" customHeight="true" outlineLevel="0" collapsed="false"/>
    <row r="1047852" customFormat="false" ht="12.8" hidden="false" customHeight="true" outlineLevel="0" collapsed="false"/>
    <row r="1047853" customFormat="false" ht="12.8" hidden="false" customHeight="true" outlineLevel="0" collapsed="false"/>
    <row r="1047854" customFormat="false" ht="12.8" hidden="false" customHeight="true" outlineLevel="0" collapsed="false"/>
    <row r="1047855" customFormat="false" ht="12.8" hidden="false" customHeight="true" outlineLevel="0" collapsed="false"/>
    <row r="1047856" customFormat="false" ht="12.8" hidden="false" customHeight="true" outlineLevel="0" collapsed="false"/>
    <row r="1047857" customFormat="false" ht="12.8" hidden="false" customHeight="true" outlineLevel="0" collapsed="false"/>
    <row r="1047858" customFormat="false" ht="12.8" hidden="false" customHeight="true" outlineLevel="0" collapsed="false"/>
    <row r="1047859" customFormat="false" ht="12.8" hidden="false" customHeight="true" outlineLevel="0" collapsed="false"/>
    <row r="1047860" customFormat="false" ht="12.8" hidden="false" customHeight="true" outlineLevel="0" collapsed="false"/>
    <row r="1047861" customFormat="false" ht="12.8" hidden="false" customHeight="true" outlineLevel="0" collapsed="false"/>
    <row r="1047862" customFormat="false" ht="12.8" hidden="false" customHeight="true" outlineLevel="0" collapsed="false"/>
    <row r="1047863" customFormat="false" ht="12.8" hidden="false" customHeight="true" outlineLevel="0" collapsed="false"/>
    <row r="1047864" customFormat="false" ht="12.8" hidden="false" customHeight="true" outlineLevel="0" collapsed="false"/>
    <row r="1047865" customFormat="false" ht="12.8" hidden="false" customHeight="true" outlineLevel="0" collapsed="false"/>
    <row r="1047866" customFormat="false" ht="12.8" hidden="false" customHeight="true" outlineLevel="0" collapsed="false"/>
    <row r="1047867" customFormat="false" ht="12.8" hidden="false" customHeight="true" outlineLevel="0" collapsed="false"/>
    <row r="1047868" customFormat="false" ht="12.8" hidden="false" customHeight="true" outlineLevel="0" collapsed="false"/>
    <row r="1047869" customFormat="false" ht="12.8" hidden="false" customHeight="true" outlineLevel="0" collapsed="false"/>
    <row r="1047870" customFormat="false" ht="12.8" hidden="false" customHeight="true" outlineLevel="0" collapsed="false"/>
    <row r="1047871" customFormat="false" ht="12.8" hidden="false" customHeight="true" outlineLevel="0" collapsed="false"/>
    <row r="1047872" customFormat="false" ht="12.8" hidden="false" customHeight="true" outlineLevel="0" collapsed="false"/>
    <row r="1047873" customFormat="false" ht="12.8" hidden="false" customHeight="true" outlineLevel="0" collapsed="false"/>
    <row r="1047874" customFormat="false" ht="12.8" hidden="false" customHeight="true" outlineLevel="0" collapsed="false"/>
    <row r="1047875" customFormat="false" ht="12.8" hidden="false" customHeight="true" outlineLevel="0" collapsed="false"/>
    <row r="1047876" customFormat="false" ht="12.8" hidden="false" customHeight="true" outlineLevel="0" collapsed="false"/>
    <row r="1047877" customFormat="false" ht="12.8" hidden="false" customHeight="true" outlineLevel="0" collapsed="false"/>
    <row r="1047878" customFormat="false" ht="12.8" hidden="false" customHeight="true" outlineLevel="0" collapsed="false"/>
    <row r="1047879" customFormat="false" ht="12.8" hidden="false" customHeight="true" outlineLevel="0" collapsed="false"/>
    <row r="1047880" customFormat="false" ht="12.8" hidden="false" customHeight="true" outlineLevel="0" collapsed="false"/>
    <row r="1047881" customFormat="false" ht="12.8" hidden="false" customHeight="true" outlineLevel="0" collapsed="false"/>
    <row r="1047882" customFormat="false" ht="12.8" hidden="false" customHeight="true" outlineLevel="0" collapsed="false"/>
    <row r="1047883" customFormat="false" ht="12.8" hidden="false" customHeight="true" outlineLevel="0" collapsed="false"/>
    <row r="1047884" customFormat="false" ht="12.8" hidden="false" customHeight="true" outlineLevel="0" collapsed="false"/>
    <row r="1047885" customFormat="false" ht="12.8" hidden="false" customHeight="true" outlineLevel="0" collapsed="false"/>
    <row r="1047886" customFormat="false" ht="12.8" hidden="false" customHeight="true" outlineLevel="0" collapsed="false"/>
    <row r="1047887" customFormat="false" ht="12.8" hidden="false" customHeight="true" outlineLevel="0" collapsed="false"/>
    <row r="1047888" customFormat="false" ht="12.8" hidden="false" customHeight="true" outlineLevel="0" collapsed="false"/>
    <row r="1047889" customFormat="false" ht="12.8" hidden="false" customHeight="true" outlineLevel="0" collapsed="false"/>
    <row r="1047890" customFormat="false" ht="12.8" hidden="false" customHeight="true" outlineLevel="0" collapsed="false"/>
    <row r="1047891" customFormat="false" ht="12.8" hidden="false" customHeight="true" outlineLevel="0" collapsed="false"/>
    <row r="1047892" customFormat="false" ht="12.8" hidden="false" customHeight="true" outlineLevel="0" collapsed="false"/>
    <row r="1047893" customFormat="false" ht="12.8" hidden="false" customHeight="true" outlineLevel="0" collapsed="false"/>
    <row r="1047894" customFormat="false" ht="12.8" hidden="false" customHeight="true" outlineLevel="0" collapsed="false"/>
    <row r="1047895" customFormat="false" ht="12.8" hidden="false" customHeight="true" outlineLevel="0" collapsed="false"/>
    <row r="1047896" customFormat="false" ht="12.8" hidden="false" customHeight="true" outlineLevel="0" collapsed="false"/>
    <row r="1047897" customFormat="false" ht="12.8" hidden="false" customHeight="true" outlineLevel="0" collapsed="false"/>
    <row r="1047898" customFormat="false" ht="12.8" hidden="false" customHeight="true" outlineLevel="0" collapsed="false"/>
    <row r="1047899" customFormat="false" ht="12.8" hidden="false" customHeight="true" outlineLevel="0" collapsed="false"/>
    <row r="1047900" customFormat="false" ht="12.8" hidden="false" customHeight="true" outlineLevel="0" collapsed="false"/>
    <row r="1047901" customFormat="false" ht="12.8" hidden="false" customHeight="true" outlineLevel="0" collapsed="false"/>
    <row r="1047902" customFormat="false" ht="12.8" hidden="false" customHeight="true" outlineLevel="0" collapsed="false"/>
    <row r="1047903" customFormat="false" ht="12.8" hidden="false" customHeight="true" outlineLevel="0" collapsed="false"/>
    <row r="1047904" customFormat="false" ht="12.8" hidden="false" customHeight="true" outlineLevel="0" collapsed="false"/>
    <row r="1047905" customFormat="false" ht="12.8" hidden="false" customHeight="true" outlineLevel="0" collapsed="false"/>
    <row r="1047906" customFormat="false" ht="12.8" hidden="false" customHeight="true" outlineLevel="0" collapsed="false"/>
    <row r="1047907" customFormat="false" ht="12.8" hidden="false" customHeight="true" outlineLevel="0" collapsed="false"/>
    <row r="1047908" customFormat="false" ht="12.8" hidden="false" customHeight="true" outlineLevel="0" collapsed="false"/>
    <row r="1047909" customFormat="false" ht="12.8" hidden="false" customHeight="true" outlineLevel="0" collapsed="false"/>
    <row r="1047910" customFormat="false" ht="12.8" hidden="false" customHeight="true" outlineLevel="0" collapsed="false"/>
    <row r="1047911" customFormat="false" ht="12.8" hidden="false" customHeight="true" outlineLevel="0" collapsed="false"/>
    <row r="1047912" customFormat="false" ht="12.8" hidden="false" customHeight="true" outlineLevel="0" collapsed="false"/>
    <row r="1047913" customFormat="false" ht="12.8" hidden="false" customHeight="true" outlineLevel="0" collapsed="false"/>
    <row r="1047914" customFormat="false" ht="12.8" hidden="false" customHeight="true" outlineLevel="0" collapsed="false"/>
    <row r="1047915" customFormat="false" ht="12.8" hidden="false" customHeight="true" outlineLevel="0" collapsed="false"/>
    <row r="1047916" customFormat="false" ht="12.8" hidden="false" customHeight="true" outlineLevel="0" collapsed="false"/>
    <row r="1047917" customFormat="false" ht="12.8" hidden="false" customHeight="true" outlineLevel="0" collapsed="false"/>
    <row r="1047918" customFormat="false" ht="12.8" hidden="false" customHeight="true" outlineLevel="0" collapsed="false"/>
    <row r="1047919" customFormat="false" ht="12.8" hidden="false" customHeight="true" outlineLevel="0" collapsed="false"/>
    <row r="1047920" customFormat="false" ht="12.8" hidden="false" customHeight="true" outlineLevel="0" collapsed="false"/>
    <row r="1047921" customFormat="false" ht="12.8" hidden="false" customHeight="true" outlineLevel="0" collapsed="false"/>
    <row r="1047922" customFormat="false" ht="12.8" hidden="false" customHeight="true" outlineLevel="0" collapsed="false"/>
    <row r="1047923" customFormat="false" ht="12.8" hidden="false" customHeight="true" outlineLevel="0" collapsed="false"/>
    <row r="1047924" customFormat="false" ht="12.8" hidden="false" customHeight="true" outlineLevel="0" collapsed="false"/>
    <row r="1047925" customFormat="false" ht="12.8" hidden="false" customHeight="true" outlineLevel="0" collapsed="false"/>
    <row r="1047926" customFormat="false" ht="12.8" hidden="false" customHeight="true" outlineLevel="0" collapsed="false"/>
    <row r="1047927" customFormat="false" ht="12.8" hidden="false" customHeight="true" outlineLevel="0" collapsed="false"/>
    <row r="1047928" customFormat="false" ht="12.8" hidden="false" customHeight="true" outlineLevel="0" collapsed="false"/>
    <row r="1047929" customFormat="false" ht="12.8" hidden="false" customHeight="true" outlineLevel="0" collapsed="false"/>
    <row r="1047930" customFormat="false" ht="12.8" hidden="false" customHeight="true" outlineLevel="0" collapsed="false"/>
    <row r="1047931" customFormat="false" ht="12.8" hidden="false" customHeight="true" outlineLevel="0" collapsed="false"/>
    <row r="1047932" customFormat="false" ht="12.8" hidden="false" customHeight="true" outlineLevel="0" collapsed="false"/>
    <row r="1047933" customFormat="false" ht="12.8" hidden="false" customHeight="true" outlineLevel="0" collapsed="false"/>
    <row r="1047934" customFormat="false" ht="12.8" hidden="false" customHeight="true" outlineLevel="0" collapsed="false"/>
    <row r="1047935" customFormat="false" ht="12.8" hidden="false" customHeight="true" outlineLevel="0" collapsed="false"/>
    <row r="1047936" customFormat="false" ht="12.8" hidden="false" customHeight="true" outlineLevel="0" collapsed="false"/>
    <row r="1047937" customFormat="false" ht="12.8" hidden="false" customHeight="true" outlineLevel="0" collapsed="false"/>
    <row r="1047938" customFormat="false" ht="12.8" hidden="false" customHeight="true" outlineLevel="0" collapsed="false"/>
    <row r="1047939" customFormat="false" ht="12.8" hidden="false" customHeight="true" outlineLevel="0" collapsed="false"/>
    <row r="1047940" customFormat="false" ht="12.8" hidden="false" customHeight="true" outlineLevel="0" collapsed="false"/>
    <row r="1047941" customFormat="false" ht="12.8" hidden="false" customHeight="true" outlineLevel="0" collapsed="false"/>
    <row r="1047942" customFormat="false" ht="12.8" hidden="false" customHeight="true" outlineLevel="0" collapsed="false"/>
    <row r="1047943" customFormat="false" ht="12.8" hidden="false" customHeight="true" outlineLevel="0" collapsed="false"/>
    <row r="1047944" customFormat="false" ht="12.8" hidden="false" customHeight="true" outlineLevel="0" collapsed="false"/>
    <row r="1047945" customFormat="false" ht="12.8" hidden="false" customHeight="true" outlineLevel="0" collapsed="false"/>
    <row r="1047946" customFormat="false" ht="12.8" hidden="false" customHeight="true" outlineLevel="0" collapsed="false"/>
    <row r="1047947" customFormat="false" ht="12.8" hidden="false" customHeight="true" outlineLevel="0" collapsed="false"/>
    <row r="1047948" customFormat="false" ht="12.8" hidden="false" customHeight="true" outlineLevel="0" collapsed="false"/>
    <row r="1047949" customFormat="false" ht="12.8" hidden="false" customHeight="true" outlineLevel="0" collapsed="false"/>
    <row r="1047950" customFormat="false" ht="12.8" hidden="false" customHeight="true" outlineLevel="0" collapsed="false"/>
    <row r="1047951" customFormat="false" ht="12.8" hidden="false" customHeight="true" outlineLevel="0" collapsed="false"/>
    <row r="1047952" customFormat="false" ht="12.8" hidden="false" customHeight="true" outlineLevel="0" collapsed="false"/>
    <row r="1047953" customFormat="false" ht="12.8" hidden="false" customHeight="true" outlineLevel="0" collapsed="false"/>
    <row r="1047954" customFormat="false" ht="12.8" hidden="false" customHeight="true" outlineLevel="0" collapsed="false"/>
    <row r="1047955" customFormat="false" ht="12.8" hidden="false" customHeight="true" outlineLevel="0" collapsed="false"/>
    <row r="1047956" customFormat="false" ht="12.8" hidden="false" customHeight="true" outlineLevel="0" collapsed="false"/>
    <row r="1047957" customFormat="false" ht="12.8" hidden="false" customHeight="true" outlineLevel="0" collapsed="false"/>
    <row r="1047958" customFormat="false" ht="12.8" hidden="false" customHeight="true" outlineLevel="0" collapsed="false"/>
    <row r="1047959" customFormat="false" ht="12.8" hidden="false" customHeight="true" outlineLevel="0" collapsed="false"/>
    <row r="1047960" customFormat="false" ht="12.8" hidden="false" customHeight="true" outlineLevel="0" collapsed="false"/>
    <row r="1047961" customFormat="false" ht="12.8" hidden="false" customHeight="true" outlineLevel="0" collapsed="false"/>
    <row r="1047962" customFormat="false" ht="12.8" hidden="false" customHeight="true" outlineLevel="0" collapsed="false"/>
    <row r="1047963" customFormat="false" ht="12.8" hidden="false" customHeight="true" outlineLevel="0" collapsed="false"/>
    <row r="1047964" customFormat="false" ht="12.8" hidden="false" customHeight="true" outlineLevel="0" collapsed="false"/>
    <row r="1047965" customFormat="false" ht="12.8" hidden="false" customHeight="true" outlineLevel="0" collapsed="false"/>
    <row r="1047966" customFormat="false" ht="12.8" hidden="false" customHeight="true" outlineLevel="0" collapsed="false"/>
    <row r="1047967" customFormat="false" ht="12.8" hidden="false" customHeight="true" outlineLevel="0" collapsed="false"/>
    <row r="1047968" customFormat="false" ht="12.8" hidden="false" customHeight="true" outlineLevel="0" collapsed="false"/>
    <row r="1047969" customFormat="false" ht="12.8" hidden="false" customHeight="true" outlineLevel="0" collapsed="false"/>
    <row r="1047970" customFormat="false" ht="12.8" hidden="false" customHeight="true" outlineLevel="0" collapsed="false"/>
    <row r="1047971" customFormat="false" ht="12.8" hidden="false" customHeight="true" outlineLevel="0" collapsed="false"/>
    <row r="1047972" customFormat="false" ht="12.8" hidden="false" customHeight="true" outlineLevel="0" collapsed="false"/>
    <row r="1047973" customFormat="false" ht="12.8" hidden="false" customHeight="true" outlineLevel="0" collapsed="false"/>
    <row r="1047974" customFormat="false" ht="12.8" hidden="false" customHeight="true" outlineLevel="0" collapsed="false"/>
    <row r="1047975" customFormat="false" ht="12.8" hidden="false" customHeight="true" outlineLevel="0" collapsed="false"/>
    <row r="1047976" customFormat="false" ht="12.8" hidden="false" customHeight="true" outlineLevel="0" collapsed="false"/>
    <row r="1047977" customFormat="false" ht="12.8" hidden="false" customHeight="true" outlineLevel="0" collapsed="false"/>
    <row r="1047978" customFormat="false" ht="12.8" hidden="false" customHeight="true" outlineLevel="0" collapsed="false"/>
    <row r="1047979" customFormat="false" ht="12.8" hidden="false" customHeight="true" outlineLevel="0" collapsed="false"/>
    <row r="1047980" customFormat="false" ht="12.8" hidden="false" customHeight="true" outlineLevel="0" collapsed="false"/>
    <row r="1047981" customFormat="false" ht="12.8" hidden="false" customHeight="true" outlineLevel="0" collapsed="false"/>
    <row r="1047982" customFormat="false" ht="12.8" hidden="false" customHeight="true" outlineLevel="0" collapsed="false"/>
    <row r="1047983" customFormat="false" ht="12.8" hidden="false" customHeight="true" outlineLevel="0" collapsed="false"/>
    <row r="1047984" customFormat="false" ht="12.8" hidden="false" customHeight="true" outlineLevel="0" collapsed="false"/>
    <row r="1047985" customFormat="false" ht="12.8" hidden="false" customHeight="true" outlineLevel="0" collapsed="false"/>
    <row r="1047986" customFormat="false" ht="12.8" hidden="false" customHeight="true" outlineLevel="0" collapsed="false"/>
    <row r="1047987" customFormat="false" ht="12.8" hidden="false" customHeight="true" outlineLevel="0" collapsed="false"/>
    <row r="1047988" customFormat="false" ht="12.8" hidden="false" customHeight="true" outlineLevel="0" collapsed="false"/>
    <row r="1047989" customFormat="false" ht="12.8" hidden="false" customHeight="true" outlineLevel="0" collapsed="false"/>
    <row r="1047990" customFormat="false" ht="12.8" hidden="false" customHeight="true" outlineLevel="0" collapsed="false"/>
    <row r="1047991" customFormat="false" ht="12.8" hidden="false" customHeight="true" outlineLevel="0" collapsed="false"/>
    <row r="1047992" customFormat="false" ht="12.8" hidden="false" customHeight="true" outlineLevel="0" collapsed="false"/>
    <row r="1047993" customFormat="false" ht="12.8" hidden="false" customHeight="true" outlineLevel="0" collapsed="false"/>
    <row r="1047994" customFormat="false" ht="12.8" hidden="false" customHeight="true" outlineLevel="0" collapsed="false"/>
    <row r="1047995" customFormat="false" ht="12.8" hidden="false" customHeight="true" outlineLevel="0" collapsed="false"/>
    <row r="1047996" customFormat="false" ht="12.8" hidden="false" customHeight="true" outlineLevel="0" collapsed="false"/>
    <row r="1047997" customFormat="false" ht="12.8" hidden="false" customHeight="true" outlineLevel="0" collapsed="false"/>
    <row r="1047998" customFormat="false" ht="12.8" hidden="false" customHeight="true" outlineLevel="0" collapsed="false"/>
    <row r="1047999" customFormat="false" ht="12.8" hidden="false" customHeight="true" outlineLevel="0" collapsed="false"/>
    <row r="1048000" customFormat="false" ht="12.8" hidden="false" customHeight="true" outlineLevel="0" collapsed="false"/>
    <row r="1048001" customFormat="false" ht="12.8" hidden="false" customHeight="true" outlineLevel="0" collapsed="false"/>
    <row r="1048002" customFormat="false" ht="12.8" hidden="false" customHeight="true" outlineLevel="0" collapsed="false"/>
    <row r="1048003" customFormat="false" ht="12.8" hidden="false" customHeight="true" outlineLevel="0" collapsed="false"/>
    <row r="1048004" customFormat="false" ht="12.8" hidden="false" customHeight="true" outlineLevel="0" collapsed="false"/>
    <row r="1048005" customFormat="false" ht="12.8" hidden="false" customHeight="true" outlineLevel="0" collapsed="false"/>
    <row r="1048006" customFormat="false" ht="12.8" hidden="false" customHeight="true" outlineLevel="0" collapsed="false"/>
    <row r="1048007" customFormat="false" ht="12.8" hidden="false" customHeight="true" outlineLevel="0" collapsed="false"/>
    <row r="1048008" customFormat="false" ht="12.8" hidden="false" customHeight="true" outlineLevel="0" collapsed="false"/>
    <row r="1048009" customFormat="false" ht="12.8" hidden="false" customHeight="true" outlineLevel="0" collapsed="false"/>
    <row r="1048010" customFormat="false" ht="12.8" hidden="false" customHeight="true" outlineLevel="0" collapsed="false"/>
    <row r="1048011" customFormat="false" ht="12.8" hidden="false" customHeight="true" outlineLevel="0" collapsed="false"/>
    <row r="1048012" customFormat="false" ht="12.8" hidden="false" customHeight="true" outlineLevel="0" collapsed="false"/>
    <row r="1048013" customFormat="false" ht="12.8" hidden="false" customHeight="true" outlineLevel="0" collapsed="false"/>
    <row r="1048014" customFormat="false" ht="12.8" hidden="false" customHeight="true" outlineLevel="0" collapsed="false"/>
    <row r="1048015" customFormat="false" ht="12.8" hidden="false" customHeight="true" outlineLevel="0" collapsed="false"/>
    <row r="1048016" customFormat="false" ht="12.8" hidden="false" customHeight="true" outlineLevel="0" collapsed="false"/>
    <row r="1048017" customFormat="false" ht="12.8" hidden="false" customHeight="true" outlineLevel="0" collapsed="false"/>
    <row r="1048018" customFormat="false" ht="12.8" hidden="false" customHeight="true" outlineLevel="0" collapsed="false"/>
    <row r="1048019" customFormat="false" ht="12.8" hidden="false" customHeight="true" outlineLevel="0" collapsed="false"/>
    <row r="1048020" customFormat="false" ht="12.8" hidden="false" customHeight="true" outlineLevel="0" collapsed="false"/>
    <row r="1048021" customFormat="false" ht="12.8" hidden="false" customHeight="true" outlineLevel="0" collapsed="false"/>
    <row r="1048022" customFormat="false" ht="12.8" hidden="false" customHeight="true" outlineLevel="0" collapsed="false"/>
    <row r="1048023" customFormat="false" ht="12.8" hidden="false" customHeight="true" outlineLevel="0" collapsed="false"/>
    <row r="1048024" customFormat="false" ht="12.8" hidden="false" customHeight="true" outlineLevel="0" collapsed="false"/>
    <row r="1048025" customFormat="false" ht="12.8" hidden="false" customHeight="true" outlineLevel="0" collapsed="false"/>
    <row r="1048026" customFormat="false" ht="12.8" hidden="false" customHeight="true" outlineLevel="0" collapsed="false"/>
    <row r="1048027" customFormat="false" ht="12.8" hidden="false" customHeight="true" outlineLevel="0" collapsed="false"/>
    <row r="1048028" customFormat="false" ht="12.8" hidden="false" customHeight="true" outlineLevel="0" collapsed="false"/>
    <row r="1048029" customFormat="false" ht="12.8" hidden="false" customHeight="true" outlineLevel="0" collapsed="false"/>
    <row r="1048030" customFormat="false" ht="12.8" hidden="false" customHeight="true" outlineLevel="0" collapsed="false"/>
    <row r="1048031" customFormat="false" ht="12.8" hidden="false" customHeight="true" outlineLevel="0" collapsed="false"/>
    <row r="1048032" customFormat="false" ht="12.8" hidden="false" customHeight="true" outlineLevel="0" collapsed="false"/>
    <row r="1048033" customFormat="false" ht="12.8" hidden="false" customHeight="true" outlineLevel="0" collapsed="false"/>
    <row r="1048034" customFormat="false" ht="12.8" hidden="false" customHeight="true" outlineLevel="0" collapsed="false"/>
    <row r="1048035" customFormat="false" ht="12.8" hidden="false" customHeight="true" outlineLevel="0" collapsed="false"/>
    <row r="1048036" customFormat="false" ht="12.8" hidden="false" customHeight="true" outlineLevel="0" collapsed="false"/>
    <row r="1048037" customFormat="false" ht="12.8" hidden="false" customHeight="true" outlineLevel="0" collapsed="false"/>
    <row r="1048038" customFormat="false" ht="12.8" hidden="false" customHeight="true" outlineLevel="0" collapsed="false"/>
    <row r="1048039" customFormat="false" ht="12.8" hidden="false" customHeight="true" outlineLevel="0" collapsed="false"/>
    <row r="1048040" customFormat="false" ht="12.8" hidden="false" customHeight="true" outlineLevel="0" collapsed="false"/>
    <row r="1048041" customFormat="false" ht="12.8" hidden="false" customHeight="true" outlineLevel="0" collapsed="false"/>
    <row r="1048042" customFormat="false" ht="12.8" hidden="false" customHeight="true" outlineLevel="0" collapsed="false"/>
    <row r="1048043" customFormat="false" ht="12.8" hidden="false" customHeight="true" outlineLevel="0" collapsed="false"/>
    <row r="1048044" customFormat="false" ht="12.8" hidden="false" customHeight="true" outlineLevel="0" collapsed="false"/>
    <row r="1048045" customFormat="false" ht="12.8" hidden="false" customHeight="true" outlineLevel="0" collapsed="false"/>
    <row r="1048046" customFormat="false" ht="12.8" hidden="false" customHeight="true" outlineLevel="0" collapsed="false"/>
    <row r="1048047" customFormat="false" ht="12.8" hidden="false" customHeight="true" outlineLevel="0" collapsed="false"/>
    <row r="1048048" customFormat="false" ht="12.8" hidden="false" customHeight="true" outlineLevel="0" collapsed="false"/>
    <row r="1048049" customFormat="false" ht="12.8" hidden="false" customHeight="true" outlineLevel="0" collapsed="false"/>
    <row r="1048050" customFormat="false" ht="12.8" hidden="false" customHeight="true" outlineLevel="0" collapsed="false"/>
    <row r="1048051" customFormat="false" ht="12.8" hidden="false" customHeight="true" outlineLevel="0" collapsed="false"/>
    <row r="1048052" customFormat="false" ht="12.8" hidden="false" customHeight="true" outlineLevel="0" collapsed="false"/>
    <row r="1048053" customFormat="false" ht="12.8" hidden="false" customHeight="true" outlineLevel="0" collapsed="false"/>
    <row r="1048054" customFormat="false" ht="12.8" hidden="false" customHeight="true" outlineLevel="0" collapsed="false"/>
    <row r="1048055" customFormat="false" ht="12.8" hidden="false" customHeight="true" outlineLevel="0" collapsed="false"/>
    <row r="1048056" customFormat="false" ht="12.8" hidden="false" customHeight="true" outlineLevel="0" collapsed="false"/>
    <row r="1048057" customFormat="false" ht="12.8" hidden="false" customHeight="true" outlineLevel="0" collapsed="false"/>
    <row r="1048058" customFormat="false" ht="12.8" hidden="false" customHeight="true" outlineLevel="0" collapsed="false"/>
    <row r="1048059" customFormat="false" ht="12.8" hidden="false" customHeight="true" outlineLevel="0" collapsed="false"/>
    <row r="1048060" customFormat="false" ht="12.8" hidden="false" customHeight="true" outlineLevel="0" collapsed="false"/>
    <row r="1048061" customFormat="false" ht="12.8" hidden="false" customHeight="true" outlineLevel="0" collapsed="false"/>
    <row r="1048062" customFormat="false" ht="12.8" hidden="false" customHeight="true" outlineLevel="0" collapsed="false"/>
    <row r="1048063" customFormat="false" ht="12.8" hidden="false" customHeight="true" outlineLevel="0" collapsed="false"/>
    <row r="1048064" customFormat="false" ht="12.8" hidden="false" customHeight="true" outlineLevel="0" collapsed="false"/>
    <row r="1048065" customFormat="false" ht="12.8" hidden="false" customHeight="true" outlineLevel="0" collapsed="false"/>
    <row r="1048066" customFormat="false" ht="12.8" hidden="false" customHeight="true" outlineLevel="0" collapsed="false"/>
    <row r="1048067" customFormat="false" ht="12.8" hidden="false" customHeight="true" outlineLevel="0" collapsed="false"/>
    <row r="1048068" customFormat="false" ht="12.8" hidden="false" customHeight="true" outlineLevel="0" collapsed="false"/>
    <row r="1048069" customFormat="false" ht="12.8" hidden="false" customHeight="true" outlineLevel="0" collapsed="false"/>
    <row r="1048070" customFormat="false" ht="12.8" hidden="false" customHeight="true" outlineLevel="0" collapsed="false"/>
    <row r="1048071" customFormat="false" ht="12.8" hidden="false" customHeight="true" outlineLevel="0" collapsed="false"/>
    <row r="1048072" customFormat="false" ht="12.8" hidden="false" customHeight="true" outlineLevel="0" collapsed="false"/>
    <row r="1048073" customFormat="false" ht="12.8" hidden="false" customHeight="true" outlineLevel="0" collapsed="false"/>
    <row r="1048074" customFormat="false" ht="12.8" hidden="false" customHeight="true" outlineLevel="0" collapsed="false"/>
    <row r="1048075" customFormat="false" ht="12.8" hidden="false" customHeight="true" outlineLevel="0" collapsed="false"/>
    <row r="1048076" customFormat="false" ht="12.8" hidden="false" customHeight="true" outlineLevel="0" collapsed="false"/>
    <row r="1048077" customFormat="false" ht="12.8" hidden="false" customHeight="true" outlineLevel="0" collapsed="false"/>
    <row r="1048078" customFormat="false" ht="12.8" hidden="false" customHeight="true" outlineLevel="0" collapsed="false"/>
    <row r="1048079" customFormat="false" ht="12.8" hidden="false" customHeight="true" outlineLevel="0" collapsed="false"/>
    <row r="1048080" customFormat="false" ht="12.8" hidden="false" customHeight="true" outlineLevel="0" collapsed="false"/>
    <row r="1048081" customFormat="false" ht="12.8" hidden="false" customHeight="true" outlineLevel="0" collapsed="false"/>
    <row r="1048082" customFormat="false" ht="12.8" hidden="false" customHeight="true" outlineLevel="0" collapsed="false"/>
    <row r="1048083" customFormat="false" ht="12.8" hidden="false" customHeight="true" outlineLevel="0" collapsed="false"/>
    <row r="1048084" customFormat="false" ht="12.8" hidden="false" customHeight="true" outlineLevel="0" collapsed="false"/>
    <row r="1048085" customFormat="false" ht="12.8" hidden="false" customHeight="true" outlineLevel="0" collapsed="false"/>
    <row r="1048086" customFormat="false" ht="12.8" hidden="false" customHeight="true" outlineLevel="0" collapsed="false"/>
    <row r="1048087" customFormat="false" ht="12.8" hidden="false" customHeight="true" outlineLevel="0" collapsed="false"/>
    <row r="1048088" customFormat="false" ht="12.8" hidden="false" customHeight="true" outlineLevel="0" collapsed="false"/>
    <row r="1048089" customFormat="false" ht="12.8" hidden="false" customHeight="true" outlineLevel="0" collapsed="false"/>
    <row r="1048090" customFormat="false" ht="12.8" hidden="false" customHeight="true" outlineLevel="0" collapsed="false"/>
    <row r="1048091" customFormat="false" ht="12.8" hidden="false" customHeight="true" outlineLevel="0" collapsed="false"/>
    <row r="1048092" customFormat="false" ht="12.8" hidden="false" customHeight="true" outlineLevel="0" collapsed="false"/>
    <row r="1048093" customFormat="false" ht="12.8" hidden="false" customHeight="true" outlineLevel="0" collapsed="false"/>
    <row r="1048094" customFormat="false" ht="12.8" hidden="false" customHeight="true" outlineLevel="0" collapsed="false"/>
    <row r="1048095" customFormat="false" ht="12.8" hidden="false" customHeight="true" outlineLevel="0" collapsed="false"/>
    <row r="1048096" customFormat="false" ht="12.8" hidden="false" customHeight="true" outlineLevel="0" collapsed="false"/>
    <row r="1048097" customFormat="false" ht="12.8" hidden="false" customHeight="true" outlineLevel="0" collapsed="false"/>
    <row r="1048098" customFormat="false" ht="12.8" hidden="false" customHeight="true" outlineLevel="0" collapsed="false"/>
    <row r="1048099" customFormat="false" ht="12.8" hidden="false" customHeight="true" outlineLevel="0" collapsed="false"/>
    <row r="1048100" customFormat="false" ht="12.8" hidden="false" customHeight="true" outlineLevel="0" collapsed="false"/>
    <row r="1048101" customFormat="false" ht="12.8" hidden="false" customHeight="true" outlineLevel="0" collapsed="false"/>
    <row r="1048102" customFormat="false" ht="12.8" hidden="false" customHeight="true" outlineLevel="0" collapsed="false"/>
    <row r="1048103" customFormat="false" ht="12.8" hidden="false" customHeight="true" outlineLevel="0" collapsed="false"/>
    <row r="1048104" customFormat="false" ht="12.8" hidden="false" customHeight="true" outlineLevel="0" collapsed="false"/>
    <row r="1048105" customFormat="false" ht="12.8" hidden="false" customHeight="true" outlineLevel="0" collapsed="false"/>
    <row r="1048106" customFormat="false" ht="12.8" hidden="false" customHeight="true" outlineLevel="0" collapsed="false"/>
    <row r="1048107" customFormat="false" ht="12.8" hidden="false" customHeight="true" outlineLevel="0" collapsed="false"/>
    <row r="1048108" customFormat="false" ht="12.8" hidden="false" customHeight="true" outlineLevel="0" collapsed="false"/>
    <row r="1048109" customFormat="false" ht="12.8" hidden="false" customHeight="true" outlineLevel="0" collapsed="false"/>
    <row r="1048110" customFormat="false" ht="12.8" hidden="false" customHeight="true" outlineLevel="0" collapsed="false"/>
    <row r="1048111" customFormat="false" ht="12.8" hidden="false" customHeight="true" outlineLevel="0" collapsed="false"/>
    <row r="1048112" customFormat="false" ht="12.8" hidden="false" customHeight="true" outlineLevel="0" collapsed="false"/>
    <row r="1048113" customFormat="false" ht="12.8" hidden="false" customHeight="true" outlineLevel="0" collapsed="false"/>
    <row r="1048114" customFormat="false" ht="12.8" hidden="false" customHeight="true" outlineLevel="0" collapsed="false"/>
    <row r="1048115" customFormat="false" ht="12.8" hidden="false" customHeight="true" outlineLevel="0" collapsed="false"/>
    <row r="1048116" customFormat="false" ht="12.8" hidden="false" customHeight="true" outlineLevel="0" collapsed="false"/>
    <row r="1048117" customFormat="false" ht="12.8" hidden="false" customHeight="true" outlineLevel="0" collapsed="false"/>
    <row r="1048118" customFormat="false" ht="12.8" hidden="false" customHeight="true" outlineLevel="0" collapsed="false"/>
    <row r="1048119" customFormat="false" ht="12.8" hidden="false" customHeight="true" outlineLevel="0" collapsed="false"/>
    <row r="1048120" customFormat="false" ht="12.8" hidden="false" customHeight="true" outlineLevel="0" collapsed="false"/>
    <row r="1048121" customFormat="false" ht="12.8" hidden="false" customHeight="true" outlineLevel="0" collapsed="false"/>
    <row r="1048122" customFormat="false" ht="12.8" hidden="false" customHeight="true" outlineLevel="0" collapsed="false"/>
    <row r="1048123" customFormat="false" ht="12.8" hidden="false" customHeight="true" outlineLevel="0" collapsed="false"/>
    <row r="1048124" customFormat="false" ht="12.8" hidden="false" customHeight="true" outlineLevel="0" collapsed="false"/>
    <row r="1048125" customFormat="false" ht="12.8" hidden="false" customHeight="true" outlineLevel="0" collapsed="false"/>
    <row r="1048126" customFormat="false" ht="12.8" hidden="false" customHeight="true" outlineLevel="0" collapsed="false"/>
    <row r="1048127" customFormat="false" ht="12.8" hidden="false" customHeight="true" outlineLevel="0" collapsed="false"/>
    <row r="1048128" customFormat="false" ht="12.8" hidden="false" customHeight="true" outlineLevel="0" collapsed="false"/>
    <row r="1048129" customFormat="false" ht="12.8" hidden="false" customHeight="true" outlineLevel="0" collapsed="false"/>
    <row r="1048130" customFormat="false" ht="12.8" hidden="false" customHeight="true" outlineLevel="0" collapsed="false"/>
    <row r="1048131" customFormat="false" ht="12.8" hidden="false" customHeight="true" outlineLevel="0" collapsed="false"/>
    <row r="1048132" customFormat="false" ht="12.8" hidden="false" customHeight="true" outlineLevel="0" collapsed="false"/>
    <row r="1048133" customFormat="false" ht="12.8" hidden="false" customHeight="true" outlineLevel="0" collapsed="false"/>
    <row r="1048134" customFormat="false" ht="12.8" hidden="false" customHeight="true" outlineLevel="0" collapsed="false"/>
    <row r="1048135" customFormat="false" ht="12.8" hidden="false" customHeight="true" outlineLevel="0" collapsed="false"/>
    <row r="1048136" customFormat="false" ht="12.8" hidden="false" customHeight="true" outlineLevel="0" collapsed="false"/>
    <row r="1048137" customFormat="false" ht="12.8" hidden="false" customHeight="true" outlineLevel="0" collapsed="false"/>
    <row r="1048138" customFormat="false" ht="12.8" hidden="false" customHeight="true" outlineLevel="0" collapsed="false"/>
    <row r="1048139" customFormat="false" ht="12.8" hidden="false" customHeight="true" outlineLevel="0" collapsed="false"/>
    <row r="1048140" customFormat="false" ht="12.8" hidden="false" customHeight="true" outlineLevel="0" collapsed="false"/>
    <row r="1048141" customFormat="false" ht="12.8" hidden="false" customHeight="true" outlineLevel="0" collapsed="false"/>
    <row r="1048142" customFormat="false" ht="12.8" hidden="false" customHeight="true" outlineLevel="0" collapsed="false"/>
    <row r="1048143" customFormat="false" ht="12.8" hidden="false" customHeight="true" outlineLevel="0" collapsed="false"/>
    <row r="1048144" customFormat="false" ht="12.8" hidden="false" customHeight="true" outlineLevel="0" collapsed="false"/>
    <row r="1048145" customFormat="false" ht="12.8" hidden="false" customHeight="true" outlineLevel="0" collapsed="false"/>
    <row r="1048146" customFormat="false" ht="12.8" hidden="false" customHeight="true" outlineLevel="0" collapsed="false"/>
    <row r="1048147" customFormat="false" ht="12.8" hidden="false" customHeight="true" outlineLevel="0" collapsed="false"/>
    <row r="1048148" customFormat="false" ht="12.8" hidden="false" customHeight="true" outlineLevel="0" collapsed="false"/>
    <row r="1048149" customFormat="false" ht="12.8" hidden="false" customHeight="true" outlineLevel="0" collapsed="false"/>
    <row r="1048150" customFormat="false" ht="12.8" hidden="false" customHeight="true" outlineLevel="0" collapsed="false"/>
    <row r="1048151" customFormat="false" ht="12.8" hidden="false" customHeight="true" outlineLevel="0" collapsed="false"/>
    <row r="1048152" customFormat="false" ht="12.8" hidden="false" customHeight="true" outlineLevel="0" collapsed="false"/>
    <row r="1048153" customFormat="false" ht="12.8" hidden="false" customHeight="true" outlineLevel="0" collapsed="false"/>
    <row r="1048154" customFormat="false" ht="12.8" hidden="false" customHeight="true" outlineLevel="0" collapsed="false"/>
    <row r="1048155" customFormat="false" ht="12.8" hidden="false" customHeight="true" outlineLevel="0" collapsed="false"/>
    <row r="1048156" customFormat="false" ht="12.8" hidden="false" customHeight="true" outlineLevel="0" collapsed="false"/>
    <row r="1048157" customFormat="false" ht="12.8" hidden="false" customHeight="true" outlineLevel="0" collapsed="false"/>
    <row r="1048158" customFormat="false" ht="12.8" hidden="false" customHeight="true" outlineLevel="0" collapsed="false"/>
    <row r="1048159" customFormat="false" ht="12.8" hidden="false" customHeight="true" outlineLevel="0" collapsed="false"/>
    <row r="1048160" customFormat="false" ht="12.8" hidden="false" customHeight="true" outlineLevel="0" collapsed="false"/>
    <row r="1048161" customFormat="false" ht="12.8" hidden="false" customHeight="true" outlineLevel="0" collapsed="false"/>
    <row r="1048162" customFormat="false" ht="12.8" hidden="false" customHeight="true" outlineLevel="0" collapsed="false"/>
    <row r="1048163" customFormat="false" ht="12.8" hidden="false" customHeight="true" outlineLevel="0" collapsed="false"/>
    <row r="1048164" customFormat="false" ht="12.8" hidden="false" customHeight="true" outlineLevel="0" collapsed="false"/>
    <row r="1048165" customFormat="false" ht="12.8" hidden="false" customHeight="true" outlineLevel="0" collapsed="false"/>
    <row r="1048166" customFormat="false" ht="12.8" hidden="false" customHeight="true" outlineLevel="0" collapsed="false"/>
    <row r="1048167" customFormat="false" ht="12.8" hidden="false" customHeight="true" outlineLevel="0" collapsed="false"/>
    <row r="1048168" customFormat="false" ht="12.8" hidden="false" customHeight="true" outlineLevel="0" collapsed="false"/>
    <row r="1048169" customFormat="false" ht="12.8" hidden="false" customHeight="true" outlineLevel="0" collapsed="false"/>
    <row r="1048170" customFormat="false" ht="12.8" hidden="false" customHeight="true" outlineLevel="0" collapsed="false"/>
    <row r="1048171" customFormat="false" ht="12.8" hidden="false" customHeight="true" outlineLevel="0" collapsed="false"/>
    <row r="1048172" customFormat="false" ht="12.8" hidden="false" customHeight="true" outlineLevel="0" collapsed="false"/>
    <row r="1048173" customFormat="false" ht="12.8" hidden="false" customHeight="true" outlineLevel="0" collapsed="false"/>
    <row r="1048174" customFormat="false" ht="12.8" hidden="false" customHeight="true" outlineLevel="0" collapsed="false"/>
    <row r="1048175" customFormat="false" ht="12.8" hidden="false" customHeight="true" outlineLevel="0" collapsed="false"/>
    <row r="1048176" customFormat="false" ht="12.8" hidden="false" customHeight="true" outlineLevel="0" collapsed="false"/>
    <row r="1048177" customFormat="false" ht="12.8" hidden="false" customHeight="true" outlineLevel="0" collapsed="false"/>
    <row r="1048178" customFormat="false" ht="12.8" hidden="false" customHeight="true" outlineLevel="0" collapsed="false"/>
    <row r="1048179" customFormat="false" ht="12.8" hidden="false" customHeight="true" outlineLevel="0" collapsed="false"/>
    <row r="1048180" customFormat="false" ht="12.8" hidden="false" customHeight="true" outlineLevel="0" collapsed="false"/>
    <row r="1048181" customFormat="false" ht="12.8" hidden="false" customHeight="true" outlineLevel="0" collapsed="false"/>
    <row r="1048182" customFormat="false" ht="12.8" hidden="false" customHeight="true" outlineLevel="0" collapsed="false"/>
    <row r="1048183" customFormat="false" ht="12.8" hidden="false" customHeight="true" outlineLevel="0" collapsed="false"/>
    <row r="1048184" customFormat="false" ht="12.8" hidden="false" customHeight="true" outlineLevel="0" collapsed="false"/>
    <row r="1048185" customFormat="false" ht="12.8" hidden="false" customHeight="true" outlineLevel="0" collapsed="false"/>
    <row r="1048186" customFormat="false" ht="12.8" hidden="false" customHeight="true" outlineLevel="0" collapsed="false"/>
    <row r="1048187" customFormat="false" ht="12.8" hidden="false" customHeight="true" outlineLevel="0" collapsed="false"/>
    <row r="1048188" customFormat="false" ht="12.8" hidden="false" customHeight="true" outlineLevel="0" collapsed="false"/>
    <row r="1048189" customFormat="false" ht="12.8" hidden="false" customHeight="true" outlineLevel="0" collapsed="false"/>
    <row r="1048190" customFormat="false" ht="12.8" hidden="false" customHeight="true" outlineLevel="0" collapsed="false"/>
    <row r="1048191" customFormat="false" ht="12.8" hidden="false" customHeight="true" outlineLevel="0" collapsed="false"/>
    <row r="1048192" customFormat="false" ht="12.8" hidden="false" customHeight="true" outlineLevel="0" collapsed="false"/>
    <row r="1048193" customFormat="false" ht="12.8" hidden="false" customHeight="true" outlineLevel="0" collapsed="false"/>
    <row r="1048194" customFormat="false" ht="12.8" hidden="false" customHeight="true" outlineLevel="0" collapsed="false"/>
    <row r="1048195" customFormat="false" ht="12.8" hidden="false" customHeight="true" outlineLevel="0" collapsed="false"/>
    <row r="1048196" customFormat="false" ht="12.8" hidden="false" customHeight="true" outlineLevel="0" collapsed="false"/>
    <row r="1048197" customFormat="false" ht="12.8" hidden="false" customHeight="true" outlineLevel="0" collapsed="false"/>
    <row r="1048198" customFormat="false" ht="12.8" hidden="false" customHeight="true" outlineLevel="0" collapsed="false"/>
    <row r="1048199" customFormat="false" ht="12.8" hidden="false" customHeight="true" outlineLevel="0" collapsed="false"/>
    <row r="1048200" customFormat="false" ht="12.8" hidden="false" customHeight="true" outlineLevel="0" collapsed="false"/>
    <row r="1048201" customFormat="false" ht="12.8" hidden="false" customHeight="true" outlineLevel="0" collapsed="false"/>
    <row r="1048202" customFormat="false" ht="12.8" hidden="false" customHeight="true" outlineLevel="0" collapsed="false"/>
    <row r="1048203" customFormat="false" ht="12.8" hidden="false" customHeight="true" outlineLevel="0" collapsed="false"/>
    <row r="1048204" customFormat="false" ht="12.8" hidden="false" customHeight="true" outlineLevel="0" collapsed="false"/>
    <row r="1048205" customFormat="false" ht="12.8" hidden="false" customHeight="true" outlineLevel="0" collapsed="false"/>
    <row r="1048206" customFormat="false" ht="12.8" hidden="false" customHeight="true" outlineLevel="0" collapsed="false"/>
    <row r="1048207" customFormat="false" ht="12.8" hidden="false" customHeight="true" outlineLevel="0" collapsed="false"/>
    <row r="1048208" customFormat="false" ht="12.8" hidden="false" customHeight="true" outlineLevel="0" collapsed="false"/>
    <row r="1048209" customFormat="false" ht="12.8" hidden="false" customHeight="true" outlineLevel="0" collapsed="false"/>
    <row r="1048210" customFormat="false" ht="12.8" hidden="false" customHeight="true" outlineLevel="0" collapsed="false"/>
    <row r="1048211" customFormat="false" ht="12.8" hidden="false" customHeight="true" outlineLevel="0" collapsed="false"/>
    <row r="1048212" customFormat="false" ht="12.8" hidden="false" customHeight="true" outlineLevel="0" collapsed="false"/>
    <row r="1048213" customFormat="false" ht="12.8" hidden="false" customHeight="true" outlineLevel="0" collapsed="false"/>
    <row r="1048214" customFormat="false" ht="12.8" hidden="false" customHeight="true" outlineLevel="0" collapsed="false"/>
    <row r="1048215" customFormat="false" ht="12.8" hidden="false" customHeight="true" outlineLevel="0" collapsed="false"/>
    <row r="1048216" customFormat="false" ht="12.8" hidden="false" customHeight="true" outlineLevel="0" collapsed="false"/>
    <row r="1048217" customFormat="false" ht="12.8" hidden="false" customHeight="true" outlineLevel="0" collapsed="false"/>
    <row r="1048218" customFormat="false" ht="12.8" hidden="false" customHeight="true" outlineLevel="0" collapsed="false"/>
    <row r="1048219" customFormat="false" ht="12.8" hidden="false" customHeight="true" outlineLevel="0" collapsed="false"/>
    <row r="1048220" customFormat="false" ht="12.8" hidden="false" customHeight="true" outlineLevel="0" collapsed="false"/>
    <row r="1048221" customFormat="false" ht="12.8" hidden="false" customHeight="true" outlineLevel="0" collapsed="false"/>
    <row r="1048222" customFormat="false" ht="12.8" hidden="false" customHeight="true" outlineLevel="0" collapsed="false"/>
    <row r="1048223" customFormat="false" ht="12.8" hidden="false" customHeight="true" outlineLevel="0" collapsed="false"/>
    <row r="1048224" customFormat="false" ht="12.8" hidden="false" customHeight="true" outlineLevel="0" collapsed="false"/>
    <row r="1048225" customFormat="false" ht="12.8" hidden="false" customHeight="true" outlineLevel="0" collapsed="false"/>
    <row r="1048226" customFormat="false" ht="12.8" hidden="false" customHeight="true" outlineLevel="0" collapsed="false"/>
    <row r="1048227" customFormat="false" ht="12.8" hidden="false" customHeight="true" outlineLevel="0" collapsed="false"/>
    <row r="1048228" customFormat="false" ht="12.8" hidden="false" customHeight="true" outlineLevel="0" collapsed="false"/>
    <row r="1048229" customFormat="false" ht="12.8" hidden="false" customHeight="true" outlineLevel="0" collapsed="false"/>
    <row r="1048230" customFormat="false" ht="12.8" hidden="false" customHeight="true" outlineLevel="0" collapsed="false"/>
    <row r="1048231" customFormat="false" ht="12.8" hidden="false" customHeight="true" outlineLevel="0" collapsed="false"/>
    <row r="1048232" customFormat="false" ht="12.8" hidden="false" customHeight="true" outlineLevel="0" collapsed="false"/>
    <row r="1048233" customFormat="false" ht="12.8" hidden="false" customHeight="true" outlineLevel="0" collapsed="false"/>
    <row r="1048234" customFormat="false" ht="12.8" hidden="false" customHeight="true" outlineLevel="0" collapsed="false"/>
    <row r="1048235" customFormat="false" ht="12.8" hidden="false" customHeight="true" outlineLevel="0" collapsed="false"/>
    <row r="1048236" customFormat="false" ht="12.8" hidden="false" customHeight="true" outlineLevel="0" collapsed="false"/>
    <row r="1048237" customFormat="false" ht="12.8" hidden="false" customHeight="true" outlineLevel="0" collapsed="false"/>
    <row r="1048238" customFormat="false" ht="12.8" hidden="false" customHeight="true" outlineLevel="0" collapsed="false"/>
    <row r="1048239" customFormat="false" ht="12.8" hidden="false" customHeight="true" outlineLevel="0" collapsed="false"/>
    <row r="1048240" customFormat="false" ht="12.8" hidden="false" customHeight="true" outlineLevel="0" collapsed="false"/>
    <row r="1048241" customFormat="false" ht="12.8" hidden="false" customHeight="true" outlineLevel="0" collapsed="false"/>
    <row r="1048242" customFormat="false" ht="12.8" hidden="false" customHeight="true" outlineLevel="0" collapsed="false"/>
    <row r="1048243" customFormat="false" ht="12.8" hidden="false" customHeight="true" outlineLevel="0" collapsed="false"/>
    <row r="1048244" customFormat="false" ht="12.8" hidden="false" customHeight="true" outlineLevel="0" collapsed="false"/>
    <row r="1048245" customFormat="false" ht="12.8" hidden="false" customHeight="true" outlineLevel="0" collapsed="false"/>
    <row r="1048246" customFormat="false" ht="12.8" hidden="false" customHeight="true" outlineLevel="0" collapsed="false"/>
    <row r="1048247" customFormat="false" ht="12.8" hidden="false" customHeight="true" outlineLevel="0" collapsed="false"/>
    <row r="1048248" customFormat="false" ht="12.8" hidden="false" customHeight="true" outlineLevel="0" collapsed="false"/>
    <row r="1048249" customFormat="false" ht="12.8" hidden="false" customHeight="true" outlineLevel="0" collapsed="false"/>
    <row r="1048250" customFormat="false" ht="12.8" hidden="false" customHeight="true" outlineLevel="0" collapsed="false"/>
    <row r="1048251" customFormat="false" ht="12.8" hidden="false" customHeight="true" outlineLevel="0" collapsed="false"/>
    <row r="1048252" customFormat="false" ht="12.8" hidden="false" customHeight="true" outlineLevel="0" collapsed="false"/>
    <row r="1048253" customFormat="false" ht="12.8" hidden="false" customHeight="true" outlineLevel="0" collapsed="false"/>
    <row r="1048254" customFormat="false" ht="12.8" hidden="false" customHeight="true" outlineLevel="0" collapsed="false"/>
    <row r="1048255" customFormat="false" ht="12.8" hidden="false" customHeight="true" outlineLevel="0" collapsed="false"/>
    <row r="1048256" customFormat="false" ht="12.8" hidden="false" customHeight="true" outlineLevel="0" collapsed="false"/>
    <row r="1048257" customFormat="false" ht="12.8" hidden="false" customHeight="true" outlineLevel="0" collapsed="false"/>
    <row r="1048258" customFormat="false" ht="12.8" hidden="false" customHeight="true" outlineLevel="0" collapsed="false"/>
    <row r="1048259" customFormat="false" ht="12.8" hidden="false" customHeight="true" outlineLevel="0" collapsed="false"/>
    <row r="1048260" customFormat="false" ht="12.8" hidden="false" customHeight="true" outlineLevel="0" collapsed="false"/>
    <row r="1048261" customFormat="false" ht="12.8" hidden="false" customHeight="true" outlineLevel="0" collapsed="false"/>
    <row r="1048262" customFormat="false" ht="12.8" hidden="false" customHeight="true" outlineLevel="0" collapsed="false"/>
    <row r="1048263" customFormat="false" ht="12.8" hidden="false" customHeight="true" outlineLevel="0" collapsed="false"/>
    <row r="1048264" customFormat="false" ht="12.8" hidden="false" customHeight="true" outlineLevel="0" collapsed="false"/>
    <row r="1048265" customFormat="false" ht="12.8" hidden="false" customHeight="true" outlineLevel="0" collapsed="false"/>
    <row r="1048266" customFormat="false" ht="12.8" hidden="false" customHeight="true" outlineLevel="0" collapsed="false"/>
    <row r="1048267" customFormat="false" ht="12.8" hidden="false" customHeight="true" outlineLevel="0" collapsed="false"/>
    <row r="1048268" customFormat="false" ht="12.8" hidden="false" customHeight="true" outlineLevel="0" collapsed="false"/>
    <row r="1048269" customFormat="false" ht="12.8" hidden="false" customHeight="true" outlineLevel="0" collapsed="false"/>
    <row r="1048270" customFormat="false" ht="12.8" hidden="false" customHeight="true" outlineLevel="0" collapsed="false"/>
    <row r="1048271" customFormat="false" ht="12.8" hidden="false" customHeight="true" outlineLevel="0" collapsed="false"/>
    <row r="1048272" customFormat="false" ht="12.8" hidden="false" customHeight="true" outlineLevel="0" collapsed="false"/>
    <row r="1048273" customFormat="false" ht="12.8" hidden="false" customHeight="true" outlineLevel="0" collapsed="false"/>
    <row r="1048274" customFormat="false" ht="12.8" hidden="false" customHeight="true" outlineLevel="0" collapsed="false"/>
    <row r="1048275" customFormat="false" ht="12.8" hidden="false" customHeight="true" outlineLevel="0" collapsed="false"/>
    <row r="1048276" customFormat="false" ht="12.8" hidden="false" customHeight="true" outlineLevel="0" collapsed="false"/>
    <row r="1048277" customFormat="false" ht="12.8" hidden="false" customHeight="true" outlineLevel="0" collapsed="false"/>
    <row r="1048278" customFormat="false" ht="12.8" hidden="false" customHeight="true" outlineLevel="0" collapsed="false"/>
    <row r="1048279" customFormat="false" ht="12.8" hidden="false" customHeight="true" outlineLevel="0" collapsed="false"/>
    <row r="1048280" customFormat="false" ht="12.8" hidden="false" customHeight="true" outlineLevel="0" collapsed="false"/>
    <row r="1048281" customFormat="false" ht="12.8" hidden="false" customHeight="true" outlineLevel="0" collapsed="false"/>
    <row r="1048282" customFormat="false" ht="12.8" hidden="false" customHeight="true" outlineLevel="0" collapsed="false"/>
    <row r="1048283" customFormat="false" ht="12.8" hidden="false" customHeight="true" outlineLevel="0" collapsed="false"/>
    <row r="1048284" customFormat="false" ht="12.8" hidden="false" customHeight="true" outlineLevel="0" collapsed="false"/>
    <row r="1048285" customFormat="false" ht="12.8" hidden="false" customHeight="true" outlineLevel="0" collapsed="false"/>
    <row r="1048286" customFormat="false" ht="12.8" hidden="false" customHeight="true" outlineLevel="0" collapsed="false"/>
    <row r="1048287" customFormat="false" ht="12.8" hidden="false" customHeight="true" outlineLevel="0" collapsed="false"/>
    <row r="1048288" customFormat="false" ht="12.8" hidden="false" customHeight="true" outlineLevel="0" collapsed="false"/>
    <row r="1048289" customFormat="false" ht="12.8" hidden="false" customHeight="true" outlineLevel="0" collapsed="false"/>
    <row r="1048290" customFormat="false" ht="12.8" hidden="false" customHeight="true" outlineLevel="0" collapsed="false"/>
    <row r="1048291" customFormat="false" ht="12.8" hidden="false" customHeight="true" outlineLevel="0" collapsed="false"/>
    <row r="1048292" customFormat="false" ht="12.8" hidden="false" customHeight="true" outlineLevel="0" collapsed="false"/>
    <row r="1048293" customFormat="false" ht="12.8" hidden="false" customHeight="true" outlineLevel="0" collapsed="false"/>
    <row r="1048294" customFormat="false" ht="12.8" hidden="false" customHeight="true" outlineLevel="0" collapsed="false"/>
    <row r="1048295" customFormat="false" ht="12.8" hidden="false" customHeight="true" outlineLevel="0" collapsed="false"/>
    <row r="1048296" customFormat="false" ht="12.8" hidden="false" customHeight="true" outlineLevel="0" collapsed="false"/>
    <row r="1048297" customFormat="false" ht="12.8" hidden="false" customHeight="true" outlineLevel="0" collapsed="false"/>
    <row r="1048298" customFormat="false" ht="12.8" hidden="false" customHeight="true" outlineLevel="0" collapsed="false"/>
    <row r="1048299" customFormat="false" ht="12.8" hidden="false" customHeight="true" outlineLevel="0" collapsed="false"/>
    <row r="1048300" customFormat="false" ht="12.8" hidden="false" customHeight="true" outlineLevel="0" collapsed="false"/>
    <row r="1048301" customFormat="false" ht="12.8" hidden="false" customHeight="true" outlineLevel="0" collapsed="false"/>
    <row r="1048302" customFormat="false" ht="12.8" hidden="false" customHeight="true" outlineLevel="0" collapsed="false"/>
    <row r="1048303" customFormat="false" ht="12.8" hidden="false" customHeight="true" outlineLevel="0" collapsed="false"/>
    <row r="1048304" customFormat="false" ht="12.8" hidden="false" customHeight="true" outlineLevel="0" collapsed="false"/>
    <row r="1048305" customFormat="false" ht="12.8" hidden="false" customHeight="true" outlineLevel="0" collapsed="false"/>
    <row r="1048306" customFormat="false" ht="12.8" hidden="false" customHeight="true" outlineLevel="0" collapsed="false"/>
    <row r="1048307" customFormat="false" ht="12.8" hidden="false" customHeight="true" outlineLevel="0" collapsed="false"/>
    <row r="1048308" customFormat="false" ht="12.8" hidden="false" customHeight="true" outlineLevel="0" collapsed="false"/>
    <row r="1048309" customFormat="false" ht="12.8" hidden="false" customHeight="true" outlineLevel="0" collapsed="false"/>
    <row r="1048310" customFormat="false" ht="12.8" hidden="false" customHeight="true" outlineLevel="0" collapsed="false"/>
    <row r="1048311" customFormat="false" ht="12.8" hidden="false" customHeight="true" outlineLevel="0" collapsed="false"/>
    <row r="1048312" customFormat="false" ht="12.8" hidden="false" customHeight="true" outlineLevel="0" collapsed="false"/>
    <row r="1048313" customFormat="false" ht="12.8" hidden="false" customHeight="true" outlineLevel="0" collapsed="false"/>
    <row r="1048314" customFormat="false" ht="12.8" hidden="false" customHeight="true" outlineLevel="0" collapsed="false"/>
    <row r="1048315" customFormat="false" ht="12.8" hidden="false" customHeight="true" outlineLevel="0" collapsed="false"/>
    <row r="1048316" customFormat="false" ht="12.8" hidden="false" customHeight="true" outlineLevel="0" collapsed="false"/>
    <row r="1048317" customFormat="false" ht="12.8" hidden="false" customHeight="true" outlineLevel="0" collapsed="false"/>
    <row r="1048318" customFormat="false" ht="12.8" hidden="false" customHeight="true" outlineLevel="0" collapsed="false"/>
    <row r="1048319" customFormat="false" ht="12.8" hidden="false" customHeight="true" outlineLevel="0" collapsed="false"/>
    <row r="1048320" customFormat="false" ht="12.8" hidden="false" customHeight="true" outlineLevel="0" collapsed="false"/>
    <row r="1048321" customFormat="false" ht="12.8" hidden="false" customHeight="true" outlineLevel="0" collapsed="false"/>
    <row r="1048322" customFormat="false" ht="12.8" hidden="false" customHeight="true" outlineLevel="0" collapsed="false"/>
    <row r="1048323" customFormat="false" ht="12.8" hidden="false" customHeight="true" outlineLevel="0" collapsed="false"/>
    <row r="1048324" customFormat="false" ht="12.8" hidden="false" customHeight="true" outlineLevel="0" collapsed="false"/>
    <row r="1048325" customFormat="false" ht="12.8" hidden="false" customHeight="true" outlineLevel="0" collapsed="false"/>
    <row r="1048326" customFormat="false" ht="12.8" hidden="false" customHeight="true" outlineLevel="0" collapsed="false"/>
    <row r="1048327" customFormat="false" ht="12.8" hidden="false" customHeight="true" outlineLevel="0" collapsed="false"/>
    <row r="1048328" customFormat="false" ht="12.8" hidden="false" customHeight="true" outlineLevel="0" collapsed="false"/>
    <row r="1048329" customFormat="false" ht="12.8" hidden="false" customHeight="true" outlineLevel="0" collapsed="false"/>
    <row r="1048330" customFormat="false" ht="12.8" hidden="false" customHeight="true" outlineLevel="0" collapsed="false"/>
    <row r="1048331" customFormat="false" ht="12.8" hidden="false" customHeight="true" outlineLevel="0" collapsed="false"/>
    <row r="1048332" customFormat="false" ht="12.8" hidden="false" customHeight="true" outlineLevel="0" collapsed="false"/>
    <row r="1048333" customFormat="false" ht="12.8" hidden="false" customHeight="true" outlineLevel="0" collapsed="false"/>
    <row r="1048334" customFormat="false" ht="12.8" hidden="false" customHeight="true" outlineLevel="0" collapsed="false"/>
    <row r="1048335" customFormat="false" ht="12.8" hidden="false" customHeight="true" outlineLevel="0" collapsed="false"/>
    <row r="1048336" customFormat="false" ht="12.8" hidden="false" customHeight="true" outlineLevel="0" collapsed="false"/>
    <row r="1048337" customFormat="false" ht="12.8" hidden="false" customHeight="true" outlineLevel="0" collapsed="false"/>
    <row r="1048338" customFormat="false" ht="12.8" hidden="false" customHeight="true" outlineLevel="0" collapsed="false"/>
    <row r="1048339" customFormat="false" ht="12.8" hidden="false" customHeight="true" outlineLevel="0" collapsed="false"/>
    <row r="1048340" customFormat="false" ht="12.8" hidden="false" customHeight="true" outlineLevel="0" collapsed="false"/>
    <row r="1048341" customFormat="false" ht="12.8" hidden="false" customHeight="true" outlineLevel="0" collapsed="false"/>
    <row r="1048342" customFormat="false" ht="12.8" hidden="false" customHeight="true" outlineLevel="0" collapsed="false"/>
    <row r="1048343" customFormat="false" ht="12.8" hidden="false" customHeight="true" outlineLevel="0" collapsed="false"/>
    <row r="1048344" customFormat="false" ht="12.8" hidden="false" customHeight="true" outlineLevel="0" collapsed="false"/>
    <row r="1048345" customFormat="false" ht="12.8" hidden="false" customHeight="true" outlineLevel="0" collapsed="false"/>
    <row r="1048346" customFormat="false" ht="12.8" hidden="false" customHeight="true" outlineLevel="0" collapsed="false"/>
    <row r="1048347" customFormat="false" ht="12.8" hidden="false" customHeight="true" outlineLevel="0" collapsed="false"/>
    <row r="1048348" customFormat="false" ht="12.8" hidden="false" customHeight="true" outlineLevel="0" collapsed="false"/>
    <row r="1048349" customFormat="false" ht="12.8" hidden="false" customHeight="true" outlineLevel="0" collapsed="false"/>
    <row r="1048350" customFormat="false" ht="12.8" hidden="false" customHeight="true" outlineLevel="0" collapsed="false"/>
    <row r="1048351" customFormat="false" ht="12.8" hidden="false" customHeight="true" outlineLevel="0" collapsed="false"/>
    <row r="1048352" customFormat="false" ht="12.8" hidden="false" customHeight="true" outlineLevel="0" collapsed="false"/>
    <row r="1048353" customFormat="false" ht="12.8" hidden="false" customHeight="true" outlineLevel="0" collapsed="false"/>
    <row r="1048354" customFormat="false" ht="12.8" hidden="false" customHeight="true" outlineLevel="0" collapsed="false"/>
    <row r="1048355" customFormat="false" ht="12.8" hidden="false" customHeight="true" outlineLevel="0" collapsed="false"/>
    <row r="1048356" customFormat="false" ht="12.8" hidden="false" customHeight="true" outlineLevel="0" collapsed="false"/>
    <row r="1048357" customFormat="false" ht="12.8" hidden="false" customHeight="true" outlineLevel="0" collapsed="false"/>
    <row r="1048358" customFormat="false" ht="12.8" hidden="false" customHeight="true" outlineLevel="0" collapsed="false"/>
    <row r="1048359" customFormat="false" ht="12.8" hidden="false" customHeight="true" outlineLevel="0" collapsed="false"/>
    <row r="1048360" customFormat="false" ht="12.8" hidden="false" customHeight="true" outlineLevel="0" collapsed="false"/>
    <row r="1048361" customFormat="false" ht="12.8" hidden="false" customHeight="true" outlineLevel="0" collapsed="false"/>
    <row r="1048362" customFormat="false" ht="12.8" hidden="false" customHeight="true" outlineLevel="0" collapsed="false"/>
    <row r="1048363" customFormat="false" ht="12.8" hidden="false" customHeight="true" outlineLevel="0" collapsed="false"/>
    <row r="1048364" customFormat="false" ht="12.8" hidden="false" customHeight="true" outlineLevel="0" collapsed="false"/>
    <row r="1048365" customFormat="false" ht="12.8" hidden="false" customHeight="true" outlineLevel="0" collapsed="false"/>
    <row r="1048366" customFormat="false" ht="12.8" hidden="false" customHeight="true" outlineLevel="0" collapsed="false"/>
    <row r="1048367" customFormat="false" ht="12.8" hidden="false" customHeight="true" outlineLevel="0" collapsed="false"/>
    <row r="1048368" customFormat="false" ht="12.8" hidden="false" customHeight="true" outlineLevel="0" collapsed="false"/>
    <row r="1048369" customFormat="false" ht="12.8" hidden="false" customHeight="true" outlineLevel="0" collapsed="false"/>
    <row r="1048370" customFormat="false" ht="12.8" hidden="false" customHeight="true" outlineLevel="0" collapsed="false"/>
    <row r="1048371" customFormat="false" ht="12.8" hidden="false" customHeight="true" outlineLevel="0" collapsed="false"/>
    <row r="1048372" customFormat="false" ht="12.8" hidden="false" customHeight="true" outlineLevel="0" collapsed="false"/>
    <row r="1048373" customFormat="false" ht="12.8" hidden="false" customHeight="true" outlineLevel="0" collapsed="false"/>
    <row r="1048374" customFormat="false" ht="12.8" hidden="false" customHeight="true" outlineLevel="0" collapsed="false"/>
    <row r="1048375" customFormat="false" ht="12.8" hidden="false" customHeight="true" outlineLevel="0" collapsed="false"/>
    <row r="1048376" customFormat="false" ht="12.8" hidden="false" customHeight="true" outlineLevel="0" collapsed="false"/>
    <row r="1048377" customFormat="false" ht="12.8" hidden="false" customHeight="true" outlineLevel="0" collapsed="false"/>
    <row r="1048378" customFormat="false" ht="12.8" hidden="false" customHeight="true" outlineLevel="0" collapsed="false"/>
    <row r="1048379" customFormat="false" ht="12.8" hidden="false" customHeight="true" outlineLevel="0" collapsed="false"/>
    <row r="1048380" customFormat="false" ht="12.8" hidden="false" customHeight="true" outlineLevel="0" collapsed="false"/>
    <row r="1048381" customFormat="false" ht="12.8" hidden="false" customHeight="true" outlineLevel="0" collapsed="false"/>
    <row r="1048382" customFormat="false" ht="12.8" hidden="false" customHeight="true" outlineLevel="0" collapsed="false"/>
    <row r="1048383" customFormat="false" ht="12.8" hidden="false" customHeight="true" outlineLevel="0" collapsed="false"/>
    <row r="1048384" customFormat="false" ht="12.8" hidden="false" customHeight="true" outlineLevel="0" collapsed="false"/>
    <row r="1048385" customFormat="false" ht="12.8" hidden="false" customHeight="true" outlineLevel="0" collapsed="false"/>
    <row r="1048386" customFormat="false" ht="12.8" hidden="false" customHeight="true" outlineLevel="0" collapsed="false"/>
    <row r="1048387" customFormat="false" ht="12.8" hidden="false" customHeight="true" outlineLevel="0" collapsed="false"/>
    <row r="1048388" customFormat="false" ht="12.8" hidden="false" customHeight="true" outlineLevel="0" collapsed="false"/>
    <row r="1048389" customFormat="false" ht="12.8" hidden="false" customHeight="true" outlineLevel="0" collapsed="false"/>
    <row r="1048390" customFormat="false" ht="12.8" hidden="false" customHeight="true" outlineLevel="0" collapsed="false"/>
    <row r="1048391" customFormat="false" ht="12.8" hidden="false" customHeight="true" outlineLevel="0" collapsed="false"/>
    <row r="1048392" customFormat="false" ht="12.8" hidden="false" customHeight="true" outlineLevel="0" collapsed="false"/>
    <row r="1048393" customFormat="false" ht="12.8" hidden="false" customHeight="true" outlineLevel="0" collapsed="false"/>
    <row r="1048394" customFormat="false" ht="12.8" hidden="false" customHeight="true" outlineLevel="0" collapsed="false"/>
    <row r="1048395" customFormat="false" ht="12.8" hidden="false" customHeight="true" outlineLevel="0" collapsed="false"/>
    <row r="1048396" customFormat="false" ht="12.8" hidden="false" customHeight="true" outlineLevel="0" collapsed="false"/>
    <row r="1048397" customFormat="false" ht="12.8" hidden="false" customHeight="true" outlineLevel="0" collapsed="false"/>
    <row r="1048398" customFormat="false" ht="12.8" hidden="false" customHeight="true" outlineLevel="0" collapsed="false"/>
    <row r="1048399" customFormat="false" ht="12.8" hidden="false" customHeight="true" outlineLevel="0" collapsed="false"/>
    <row r="1048400" customFormat="false" ht="12.8" hidden="false" customHeight="true" outlineLevel="0" collapsed="false"/>
    <row r="1048401" customFormat="false" ht="12.8" hidden="false" customHeight="true" outlineLevel="0" collapsed="false"/>
    <row r="1048402" customFormat="false" ht="12.8" hidden="false" customHeight="true" outlineLevel="0" collapsed="false"/>
    <row r="1048403" customFormat="false" ht="12.8" hidden="false" customHeight="true" outlineLevel="0" collapsed="false"/>
    <row r="1048404" customFormat="false" ht="12.8" hidden="false" customHeight="true" outlineLevel="0" collapsed="false"/>
    <row r="1048405" customFormat="false" ht="12.8" hidden="false" customHeight="true" outlineLevel="0" collapsed="false"/>
    <row r="1048406" customFormat="false" ht="12.8" hidden="false" customHeight="true" outlineLevel="0" collapsed="false"/>
    <row r="1048407" customFormat="false" ht="12.8" hidden="false" customHeight="true" outlineLevel="0" collapsed="false"/>
    <row r="1048408" customFormat="false" ht="12.8" hidden="false" customHeight="true" outlineLevel="0" collapsed="false"/>
    <row r="1048409" customFormat="false" ht="12.8" hidden="false" customHeight="true" outlineLevel="0" collapsed="false"/>
    <row r="1048410" customFormat="false" ht="12.8" hidden="false" customHeight="true" outlineLevel="0" collapsed="false"/>
    <row r="1048411" customFormat="false" ht="12.8" hidden="false" customHeight="true" outlineLevel="0" collapsed="false"/>
    <row r="1048412" customFormat="false" ht="12.8" hidden="false" customHeight="true" outlineLevel="0" collapsed="false"/>
    <row r="1048413" customFormat="false" ht="12.8" hidden="false" customHeight="true" outlineLevel="0" collapsed="false"/>
    <row r="1048414" customFormat="false" ht="12.8" hidden="false" customHeight="true" outlineLevel="0" collapsed="false"/>
    <row r="1048415" customFormat="false" ht="12.8" hidden="false" customHeight="true" outlineLevel="0" collapsed="false"/>
    <row r="1048416" customFormat="false" ht="12.8" hidden="false" customHeight="true" outlineLevel="0" collapsed="false"/>
    <row r="1048417" customFormat="false" ht="12.8" hidden="false" customHeight="true" outlineLevel="0" collapsed="false"/>
    <row r="1048418" customFormat="false" ht="12.8" hidden="false" customHeight="true" outlineLevel="0" collapsed="false"/>
    <row r="1048419" customFormat="false" ht="12.8" hidden="false" customHeight="true" outlineLevel="0" collapsed="false"/>
    <row r="1048420" customFormat="false" ht="12.8" hidden="false" customHeight="true" outlineLevel="0" collapsed="false"/>
    <row r="1048421" customFormat="false" ht="12.8" hidden="false" customHeight="true" outlineLevel="0" collapsed="false"/>
    <row r="1048422" customFormat="false" ht="12.8" hidden="false" customHeight="true" outlineLevel="0" collapsed="false"/>
    <row r="1048423" customFormat="false" ht="12.8" hidden="false" customHeight="true" outlineLevel="0" collapsed="false"/>
    <row r="1048424" customFormat="false" ht="12.8" hidden="false" customHeight="true" outlineLevel="0" collapsed="false"/>
    <row r="1048425" customFormat="false" ht="12.8" hidden="false" customHeight="true" outlineLevel="0" collapsed="false"/>
    <row r="1048426" customFormat="false" ht="12.8" hidden="false" customHeight="true" outlineLevel="0" collapsed="false"/>
    <row r="1048427" customFormat="false" ht="12.8" hidden="false" customHeight="true" outlineLevel="0" collapsed="false"/>
    <row r="1048428" customFormat="false" ht="12.8" hidden="false" customHeight="true" outlineLevel="0" collapsed="false"/>
    <row r="1048429" customFormat="false" ht="12.8" hidden="false" customHeight="true" outlineLevel="0" collapsed="false"/>
    <row r="1048430" customFormat="false" ht="12.8" hidden="false" customHeight="true" outlineLevel="0" collapsed="false"/>
    <row r="1048431" customFormat="false" ht="12.8" hidden="false" customHeight="true" outlineLevel="0" collapsed="false"/>
    <row r="1048432" customFormat="false" ht="12.8" hidden="false" customHeight="true" outlineLevel="0" collapsed="false"/>
    <row r="1048433" customFormat="false" ht="12.8" hidden="false" customHeight="true" outlineLevel="0" collapsed="false"/>
    <row r="1048434" customFormat="false" ht="12.8" hidden="false" customHeight="true" outlineLevel="0" collapsed="false"/>
    <row r="1048435" customFormat="false" ht="12.8" hidden="false" customHeight="true" outlineLevel="0" collapsed="false"/>
    <row r="1048436" customFormat="false" ht="12.8" hidden="false" customHeight="true" outlineLevel="0" collapsed="false"/>
    <row r="1048437" customFormat="false" ht="12.8" hidden="false" customHeight="true" outlineLevel="0" collapsed="false"/>
    <row r="1048438" customFormat="false" ht="12.8" hidden="false" customHeight="true" outlineLevel="0" collapsed="false"/>
    <row r="1048439" customFormat="false" ht="12.8" hidden="false" customHeight="true" outlineLevel="0" collapsed="false"/>
    <row r="1048440" customFormat="false" ht="12.8" hidden="false" customHeight="true" outlineLevel="0" collapsed="false"/>
    <row r="1048441" customFormat="false" ht="12.8" hidden="false" customHeight="true" outlineLevel="0" collapsed="false"/>
    <row r="1048442" customFormat="false" ht="12.8" hidden="false" customHeight="true" outlineLevel="0" collapsed="false"/>
    <row r="1048443" customFormat="false" ht="12.8" hidden="false" customHeight="true" outlineLevel="0" collapsed="false"/>
    <row r="1048444" customFormat="false" ht="12.8" hidden="false" customHeight="true" outlineLevel="0" collapsed="false"/>
    <row r="1048445" customFormat="false" ht="12.8" hidden="false" customHeight="true" outlineLevel="0" collapsed="false"/>
    <row r="1048446" customFormat="false" ht="12.8" hidden="false" customHeight="true" outlineLevel="0" collapsed="false"/>
    <row r="1048447" customFormat="false" ht="12.8" hidden="false" customHeight="true" outlineLevel="0" collapsed="false"/>
    <row r="1048448" customFormat="false" ht="12.8" hidden="false" customHeight="true" outlineLevel="0" collapsed="false"/>
    <row r="1048449" customFormat="false" ht="12.8" hidden="false" customHeight="true" outlineLevel="0" collapsed="false"/>
    <row r="1048450" customFormat="false" ht="12.8" hidden="false" customHeight="true" outlineLevel="0" collapsed="false"/>
    <row r="1048451" customFormat="false" ht="12.8" hidden="false" customHeight="true" outlineLevel="0" collapsed="false"/>
    <row r="1048452" customFormat="false" ht="12.8" hidden="false" customHeight="true" outlineLevel="0" collapsed="false"/>
    <row r="1048453" customFormat="false" ht="12.8" hidden="false" customHeight="true" outlineLevel="0" collapsed="false"/>
    <row r="1048454" customFormat="false" ht="12.8" hidden="false" customHeight="true" outlineLevel="0" collapsed="false"/>
    <row r="1048455" customFormat="false" ht="12.8" hidden="false" customHeight="true" outlineLevel="0" collapsed="false"/>
    <row r="1048456" customFormat="false" ht="12.8" hidden="false" customHeight="true" outlineLevel="0" collapsed="false"/>
    <row r="1048457" customFormat="false" ht="12.8" hidden="false" customHeight="true" outlineLevel="0" collapsed="false"/>
    <row r="1048458" customFormat="false" ht="12.8" hidden="false" customHeight="true" outlineLevel="0" collapsed="false"/>
    <row r="1048459" customFormat="false" ht="12.8" hidden="false" customHeight="true" outlineLevel="0" collapsed="false"/>
    <row r="1048460" customFormat="false" ht="12.8" hidden="false" customHeight="true" outlineLevel="0" collapsed="false"/>
    <row r="1048461" customFormat="false" ht="12.8" hidden="false" customHeight="true" outlineLevel="0" collapsed="false"/>
    <row r="1048462" customFormat="false" ht="12.8" hidden="false" customHeight="true" outlineLevel="0" collapsed="false"/>
    <row r="1048463" customFormat="false" ht="12.8" hidden="false" customHeight="true" outlineLevel="0" collapsed="false"/>
    <row r="1048464" customFormat="false" ht="12.8" hidden="false" customHeight="true" outlineLevel="0" collapsed="false"/>
    <row r="1048465" customFormat="false" ht="12.8" hidden="false" customHeight="true" outlineLevel="0" collapsed="false"/>
    <row r="1048466" customFormat="false" ht="12.8" hidden="false" customHeight="true" outlineLevel="0" collapsed="false"/>
    <row r="1048467" customFormat="false" ht="12.8" hidden="false" customHeight="true" outlineLevel="0" collapsed="false"/>
    <row r="1048468" customFormat="false" ht="12.8" hidden="false" customHeight="true" outlineLevel="0" collapsed="false"/>
    <row r="1048469" customFormat="false" ht="12.8" hidden="false" customHeight="true" outlineLevel="0" collapsed="false"/>
    <row r="1048470" customFormat="false" ht="12.8" hidden="false" customHeight="true" outlineLevel="0" collapsed="false"/>
    <row r="1048471" customFormat="false" ht="12.8" hidden="false" customHeight="true" outlineLevel="0" collapsed="false"/>
    <row r="1048472" customFormat="false" ht="12.8" hidden="false" customHeight="true" outlineLevel="0" collapsed="false"/>
    <row r="1048473" customFormat="false" ht="12.8" hidden="false" customHeight="true" outlineLevel="0" collapsed="false"/>
    <row r="1048474" customFormat="false" ht="12.8" hidden="false" customHeight="true" outlineLevel="0" collapsed="false"/>
    <row r="1048475" customFormat="false" ht="12.8" hidden="false" customHeight="true" outlineLevel="0" collapsed="false"/>
    <row r="1048476" customFormat="false" ht="12.8" hidden="false" customHeight="true" outlineLevel="0" collapsed="false"/>
    <row r="1048477" customFormat="false" ht="12.8" hidden="false" customHeight="true" outlineLevel="0" collapsed="false"/>
    <row r="1048478" customFormat="false" ht="12.8" hidden="false" customHeight="true" outlineLevel="0" collapsed="false"/>
    <row r="1048479" customFormat="false" ht="12.8" hidden="false" customHeight="true" outlineLevel="0" collapsed="false"/>
    <row r="1048480" customFormat="false" ht="12.8" hidden="false" customHeight="true" outlineLevel="0" collapsed="false"/>
    <row r="1048481" customFormat="false" ht="12.8" hidden="false" customHeight="true" outlineLevel="0" collapsed="false"/>
    <row r="1048482" customFormat="false" ht="12.8" hidden="false" customHeight="true" outlineLevel="0" collapsed="false"/>
    <row r="1048483" customFormat="false" ht="12.8" hidden="false" customHeight="true" outlineLevel="0" collapsed="false"/>
    <row r="1048484" customFormat="false" ht="12.8" hidden="false" customHeight="true" outlineLevel="0" collapsed="false"/>
    <row r="1048485" customFormat="false" ht="12.8" hidden="false" customHeight="true" outlineLevel="0" collapsed="false"/>
    <row r="1048486" customFormat="false" ht="12.8" hidden="false" customHeight="true" outlineLevel="0" collapsed="false"/>
    <row r="1048487" customFormat="false" ht="12.8" hidden="false" customHeight="true" outlineLevel="0" collapsed="false"/>
    <row r="1048488" customFormat="false" ht="12.8" hidden="false" customHeight="true" outlineLevel="0" collapsed="false"/>
    <row r="1048489" customFormat="false" ht="12.8" hidden="false" customHeight="true" outlineLevel="0" collapsed="false"/>
    <row r="1048490" customFormat="false" ht="12.8" hidden="false" customHeight="true" outlineLevel="0" collapsed="false"/>
    <row r="1048491" customFormat="false" ht="12.8" hidden="false" customHeight="true" outlineLevel="0" collapsed="false"/>
    <row r="1048492" customFormat="false" ht="12.8" hidden="false" customHeight="true" outlineLevel="0" collapsed="false"/>
    <row r="1048493" customFormat="false" ht="12.8" hidden="false" customHeight="true" outlineLevel="0" collapsed="false"/>
    <row r="1048494" customFormat="false" ht="12.8" hidden="false" customHeight="true" outlineLevel="0" collapsed="false"/>
    <row r="1048495" customFormat="false" ht="12.8" hidden="false" customHeight="true" outlineLevel="0" collapsed="false"/>
    <row r="1048496" customFormat="false" ht="12.8" hidden="false" customHeight="true" outlineLevel="0" collapsed="false"/>
    <row r="1048497" customFormat="false" ht="12.8" hidden="false" customHeight="true" outlineLevel="0" collapsed="false"/>
    <row r="1048498" customFormat="false" ht="12.8" hidden="false" customHeight="true" outlineLevel="0" collapsed="false"/>
    <row r="1048499" customFormat="false" ht="12.8" hidden="false" customHeight="true" outlineLevel="0" collapsed="false"/>
    <row r="1048500" customFormat="false" ht="12.8" hidden="false" customHeight="true" outlineLevel="0" collapsed="false"/>
    <row r="1048501" customFormat="false" ht="12.8" hidden="false" customHeight="true" outlineLevel="0" collapsed="false"/>
    <row r="1048502" customFormat="false" ht="12.8" hidden="false" customHeight="true" outlineLevel="0" collapsed="false"/>
    <row r="1048503" customFormat="false" ht="12.8" hidden="false" customHeight="true" outlineLevel="0" collapsed="false"/>
    <row r="1048504" customFormat="false" ht="12.8" hidden="false" customHeight="true" outlineLevel="0" collapsed="false"/>
    <row r="1048505" customFormat="false" ht="12.8" hidden="false" customHeight="true" outlineLevel="0" collapsed="false"/>
    <row r="1048506" customFormat="false" ht="12.8" hidden="false" customHeight="true" outlineLevel="0" collapsed="false"/>
    <row r="1048507" customFormat="false" ht="12.8" hidden="false" customHeight="true" outlineLevel="0" collapsed="false"/>
    <row r="1048508" customFormat="false" ht="12.8" hidden="false" customHeight="true" outlineLevel="0" collapsed="false"/>
    <row r="1048509" customFormat="false" ht="12.8" hidden="false" customHeight="true" outlineLevel="0" collapsed="false"/>
    <row r="1048510" customFormat="false" ht="12.8" hidden="false" customHeight="true" outlineLevel="0" collapsed="false"/>
    <row r="1048511" customFormat="false" ht="12.8" hidden="false" customHeight="true" outlineLevel="0" collapsed="false"/>
    <row r="1048512" customFormat="false" ht="12.8" hidden="false" customHeight="true" outlineLevel="0" collapsed="false"/>
    <row r="1048513" customFormat="false" ht="12.8" hidden="false" customHeight="true" outlineLevel="0" collapsed="false"/>
    <row r="1048514" customFormat="false" ht="12.8" hidden="false" customHeight="true" outlineLevel="0" collapsed="false"/>
    <row r="1048515" customFormat="false" ht="12.8" hidden="false" customHeight="true" outlineLevel="0" collapsed="false"/>
    <row r="1048516" customFormat="false" ht="12.8" hidden="false" customHeight="true" outlineLevel="0" collapsed="false"/>
    <row r="1048517" customFormat="false" ht="12.8" hidden="false" customHeight="true" outlineLevel="0" collapsed="false"/>
    <row r="1048518" customFormat="false" ht="12.8" hidden="false" customHeight="true" outlineLevel="0" collapsed="false"/>
    <row r="1048519" customFormat="false" ht="12.8" hidden="false" customHeight="true" outlineLevel="0" collapsed="false"/>
    <row r="1048520" customFormat="false" ht="12.8" hidden="false" customHeight="true" outlineLevel="0" collapsed="false"/>
    <row r="1048521" customFormat="false" ht="12.8" hidden="false" customHeight="true" outlineLevel="0" collapsed="false"/>
    <row r="1048522" customFormat="false" ht="12.8" hidden="false" customHeight="true" outlineLevel="0" collapsed="false"/>
    <row r="1048523" customFormat="false" ht="12.8" hidden="false" customHeight="true" outlineLevel="0" collapsed="false"/>
    <row r="1048524" customFormat="false" ht="12.8" hidden="false" customHeight="true" outlineLevel="0" collapsed="false"/>
    <row r="1048525" customFormat="false" ht="12.8" hidden="false" customHeight="true" outlineLevel="0" collapsed="false"/>
    <row r="1048526" customFormat="false" ht="12.8" hidden="false" customHeight="true" outlineLevel="0" collapsed="false"/>
    <row r="1048527" customFormat="false" ht="12.8" hidden="false" customHeight="true" outlineLevel="0" collapsed="false"/>
    <row r="1048528" customFormat="false" ht="12.8" hidden="false" customHeight="true" outlineLevel="0" collapsed="false"/>
    <row r="1048529" customFormat="false" ht="12.8" hidden="false" customHeight="true" outlineLevel="0" collapsed="false"/>
    <row r="1048530" customFormat="false" ht="12.8" hidden="false" customHeight="true" outlineLevel="0" collapsed="false"/>
    <row r="1048531" customFormat="false" ht="12.8" hidden="false" customHeight="true" outlineLevel="0" collapsed="false"/>
    <row r="1048532" customFormat="false" ht="12.8" hidden="false" customHeight="true" outlineLevel="0" collapsed="false"/>
    <row r="1048533" customFormat="false" ht="12.8" hidden="false" customHeight="true" outlineLevel="0" collapsed="false"/>
    <row r="1048534" customFormat="false" ht="12.8" hidden="false" customHeight="true" outlineLevel="0" collapsed="false"/>
    <row r="1048535" customFormat="false" ht="12.8" hidden="false" customHeight="true" outlineLevel="0" collapsed="false"/>
    <row r="1048536" customFormat="false" ht="12.8" hidden="false" customHeight="true" outlineLevel="0" collapsed="false"/>
    <row r="1048537" customFormat="false" ht="12.8" hidden="false" customHeight="true" outlineLevel="0" collapsed="false"/>
    <row r="1048538" customFormat="false" ht="12.8" hidden="false" customHeight="true" outlineLevel="0" collapsed="false"/>
    <row r="1048539" customFormat="false" ht="12.8" hidden="false" customHeight="true" outlineLevel="0" collapsed="false"/>
    <row r="1048540" customFormat="false" ht="12.8" hidden="false" customHeight="true" outlineLevel="0" collapsed="false"/>
    <row r="1048541" customFormat="false" ht="12.8" hidden="false" customHeight="true" outlineLevel="0" collapsed="false"/>
    <row r="1048542" customFormat="false" ht="12.8" hidden="false" customHeight="true" outlineLevel="0" collapsed="false"/>
    <row r="1048543" customFormat="false" ht="12.8" hidden="false" customHeight="true" outlineLevel="0" collapsed="false"/>
    <row r="1048544" customFormat="false" ht="12.8" hidden="false" customHeight="true" outlineLevel="0" collapsed="false"/>
    <row r="1048545" customFormat="false" ht="12.8" hidden="false" customHeight="true" outlineLevel="0" collapsed="false"/>
    <row r="1048546" customFormat="false" ht="12.8" hidden="false" customHeight="true" outlineLevel="0" collapsed="false"/>
    <row r="1048547" customFormat="false" ht="12.8" hidden="false" customHeight="true" outlineLevel="0" collapsed="false"/>
    <row r="1048548" customFormat="false" ht="12.8" hidden="false" customHeight="true" outlineLevel="0" collapsed="false"/>
    <row r="1048549" customFormat="false" ht="12.8" hidden="false" customHeight="true" outlineLevel="0" collapsed="false"/>
    <row r="1048550" customFormat="false" ht="12.8" hidden="false" customHeight="true" outlineLevel="0" collapsed="false"/>
    <row r="1048551" customFormat="false" ht="12.8" hidden="false" customHeight="tru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20">
    <mergeCell ref="F1:G1"/>
    <mergeCell ref="A2:G2"/>
    <mergeCell ref="A4:G4"/>
    <mergeCell ref="F5:G5"/>
    <mergeCell ref="C7:F7"/>
    <mergeCell ref="C11:F11"/>
    <mergeCell ref="C28:F28"/>
    <mergeCell ref="C39:F39"/>
    <mergeCell ref="C64:F64"/>
    <mergeCell ref="C75:F75"/>
    <mergeCell ref="C79:F79"/>
    <mergeCell ref="C91:F91"/>
    <mergeCell ref="C101:F101"/>
    <mergeCell ref="C103:F103"/>
    <mergeCell ref="C115:F115"/>
    <mergeCell ref="C126:F126"/>
    <mergeCell ref="C136:F136"/>
    <mergeCell ref="C147:F147"/>
    <mergeCell ref="C159:F159"/>
    <mergeCell ref="D194:F19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8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2024-07-23T11:27:34Z</dcterms:created>
  <dc:creator>Koralewski Tomasz</dc:creator>
  <dc:description/>
  <dc:language>pl-PL</dc:language>
  <cp:lastModifiedBy>Monika Musielak</cp:lastModifiedBy>
  <dcterms:modified xsi:type="dcterms:W3CDTF">2024-09-18T11:38:22Z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