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 Musiałowska\Desktop\Zamówienia Publiczne\Zapytania ofertowe\Zapytania ofertowe 2024\ZP.271.21.2024 Obuwie i odzież robocza\Platforma\"/>
    </mc:Choice>
  </mc:AlternateContent>
  <xr:revisionPtr revIDLastSave="0" documentId="13_ncr:1_{480D5F8D-2283-4C55-9637-DE1570BA59D8}" xr6:coauthVersionLast="47" xr6:coauthVersionMax="47" xr10:uidLastSave="{00000000-0000-0000-0000-000000000000}"/>
  <bookViews>
    <workbookView xWindow="-120" yWindow="-120" windowWidth="29040" windowHeight="16440" xr2:uid="{63DA94F0-D385-497C-A4E0-B9DE58271982}"/>
  </bookViews>
  <sheets>
    <sheet name="CZĘŚĆ II - OBUW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3" i="1"/>
  <c r="G29" i="1" l="1"/>
  <c r="I29" i="1" s="1"/>
  <c r="G30" i="1"/>
  <c r="I30" i="1" s="1"/>
  <c r="G31" i="1"/>
  <c r="I31" i="1" s="1"/>
  <c r="F29" i="1"/>
  <c r="F30" i="1"/>
  <c r="F31" i="1"/>
  <c r="F8" i="1"/>
  <c r="G8" i="1"/>
  <c r="I8" i="1" s="1"/>
  <c r="F9" i="1"/>
  <c r="G9" i="1"/>
  <c r="I9" i="1" s="1"/>
  <c r="F11" i="1"/>
  <c r="G11" i="1"/>
  <c r="I11" i="1" s="1"/>
  <c r="F12" i="1"/>
  <c r="G12" i="1"/>
  <c r="I12" i="1" s="1"/>
  <c r="F14" i="1"/>
  <c r="G14" i="1"/>
  <c r="I14" i="1" s="1"/>
  <c r="F15" i="1"/>
  <c r="G15" i="1"/>
  <c r="I15" i="1" s="1"/>
  <c r="F17" i="1"/>
  <c r="G17" i="1"/>
  <c r="I17" i="1" s="1"/>
  <c r="F19" i="1"/>
  <c r="G19" i="1"/>
  <c r="I19" i="1" s="1"/>
  <c r="F21" i="1"/>
  <c r="G21" i="1"/>
  <c r="I21" i="1" s="1"/>
  <c r="F23" i="1"/>
  <c r="G23" i="1"/>
  <c r="I23" i="1" s="1"/>
  <c r="F24" i="1"/>
  <c r="G24" i="1"/>
  <c r="I24" i="1" s="1"/>
  <c r="F26" i="1"/>
  <c r="G26" i="1"/>
  <c r="I26" i="1" s="1"/>
  <c r="F27" i="1"/>
  <c r="G27" i="1"/>
  <c r="I27" i="1" s="1"/>
  <c r="F7" i="1"/>
  <c r="G7" i="1"/>
  <c r="I7" i="1" l="1"/>
  <c r="B8" i="1"/>
  <c r="B9" i="1" s="1"/>
</calcChain>
</file>

<file path=xl/sharedStrings.xml><?xml version="1.0" encoding="utf-8"?>
<sst xmlns="http://schemas.openxmlformats.org/spreadsheetml/2006/main" count="44" uniqueCount="44">
  <si>
    <t>L.p.</t>
  </si>
  <si>
    <t>Nazwa asortymentu</t>
  </si>
  <si>
    <t>Szacunkowa ilość</t>
  </si>
  <si>
    <t xml:space="preserve">Cena jednostkowa netto </t>
  </si>
  <si>
    <t>Stawka podatku VAT %</t>
  </si>
  <si>
    <t>Brutto</t>
  </si>
  <si>
    <t>VAT</t>
  </si>
  <si>
    <t>Netto</t>
  </si>
  <si>
    <t xml:space="preserve">Obuwie antypoślizgowe (laczki) męskie </t>
  </si>
  <si>
    <t>Obuwie antypoślizgowe damskie (laczki - zabudowane przody, regulowane paski stabilizujące stopę)</t>
  </si>
  <si>
    <t xml:space="preserve">Obuwie antypoślizgowe (laczki) damskie </t>
  </si>
  <si>
    <r>
      <rPr>
        <b/>
        <sz val="11"/>
        <color rgb="FF000000"/>
        <rFont val="Calibri"/>
        <family val="2"/>
        <charset val="238"/>
        <scheme val="minor"/>
      </rPr>
      <t xml:space="preserve">MODEL 1: </t>
    </r>
    <r>
      <rPr>
        <sz val="11"/>
        <color rgb="FF000000"/>
        <rFont val="Calibri"/>
        <family val="2"/>
        <charset val="238"/>
        <scheme val="minor"/>
      </rPr>
      <t xml:space="preserve">
- Wierzch z naturalnej miękkiej skóry z paskami do regulacji tęgości podbicia
- Wymienna wkładka, ze skóry naturalnej, anatomiczna, antystatyczna impregnowana środkiem bakteriobójczym z pełnym profilem ortopedycznym ułatwiająca utrzymanie czystości z możliwością dokupienia zapasowej 
- Podeszwa wykonana z lekkiego i elastycznego PU o właściwościach antypoślizgowych i antystatycznych z głębokim bieżnikiem antypoślizgowym
- Montaż klejony i dodatkowe szycie wzmacniające na obwodzie 
- Spełniają wymagania normy EN20347 </t>
    </r>
  </si>
  <si>
    <r>
      <rPr>
        <b/>
        <sz val="11"/>
        <color rgb="FF000000"/>
        <rFont val="Calibri"/>
        <family val="2"/>
        <charset val="238"/>
        <scheme val="minor"/>
      </rPr>
      <t xml:space="preserve">MODEL 2: </t>
    </r>
    <r>
      <rPr>
        <sz val="11"/>
        <color rgb="FF000000"/>
        <rFont val="Calibri"/>
        <family val="2"/>
        <charset val="238"/>
        <scheme val="minor"/>
      </rPr>
      <t xml:space="preserve">
- Wierzch z naturalnej miękkiej skóry perforowany z paskiem do regulacji tęgości podbicia 
- Wymienna wkładka, ze skóry naturalnej, anatomiczna, antystatyczna impregnowana środkiem bakteriobójczym z pełnym profilem ortopedycznym ułatwiająca utrzymanie czystości z możliwością dokupienia zapasowej 
- Podeszwa wykonana z lekkiego i elastycznego PU o właściwościach antypoślizgowych i antystatycznych z głębokim bieżnikiem antypoślizgowym
- Montaż klejony i dodatkowe szycie wzmacniające na obwodzie 
- Spełniają wymagania normy EN20347 </t>
    </r>
  </si>
  <si>
    <r>
      <rPr>
        <b/>
        <sz val="11"/>
        <color rgb="FF000000"/>
        <rFont val="Calibri"/>
        <family val="2"/>
        <charset val="238"/>
        <scheme val="minor"/>
      </rPr>
      <t>MODEL 3:</t>
    </r>
    <r>
      <rPr>
        <sz val="11"/>
        <color rgb="FF000000"/>
        <rFont val="Calibri"/>
        <family val="2"/>
        <charset val="238"/>
        <scheme val="minor"/>
      </rPr>
      <t xml:space="preserve">
- Spód PU z profilem ortopedycznym 
- Cholewka wykonana z naturalnej skóry z powłoką odporną na mycie 
- Możliwość regulacji tęgości dzięki trzem paskom z klamrami
- Protektor antypoślizgowy 
- Podeszwa odporna na oleje, tłuszcze roślinne i zwierzęce 
- Spełniają wymagania normy EN20347</t>
    </r>
  </si>
  <si>
    <r>
      <rPr>
        <b/>
        <sz val="11"/>
        <color rgb="FF000000"/>
        <rFont val="Calibri"/>
        <family val="2"/>
        <charset val="238"/>
        <scheme val="minor"/>
      </rPr>
      <t>MODEL 1:</t>
    </r>
    <r>
      <rPr>
        <sz val="11"/>
        <color rgb="FF000000"/>
        <rFont val="Calibri"/>
        <family val="2"/>
        <charset val="238"/>
        <scheme val="minor"/>
      </rPr>
      <t xml:space="preserve">
Wierzch perforowany ze skóry naturalnej białej z paskiem do regulacji tęgości, odporny na codzienne mycie i dezynfekcję
- Wyściółka wykonana ze skóry naturalnej
- Spód PU z profilem ortopedycznym 
- Protektor antypoślizgowy 
- Pasek na piętę
- Spełniają wymagania normy EN20347</t>
    </r>
  </si>
  <si>
    <r>
      <rPr>
        <b/>
        <sz val="11"/>
        <color rgb="FF000000"/>
        <rFont val="Calibri"/>
        <family val="2"/>
        <charset val="238"/>
        <scheme val="minor"/>
      </rPr>
      <t xml:space="preserve">MODEL 2: </t>
    </r>
    <r>
      <rPr>
        <sz val="11"/>
        <color rgb="FF000000"/>
        <rFont val="Calibri"/>
        <family val="2"/>
        <charset val="238"/>
        <scheme val="minor"/>
      </rPr>
      <t xml:space="preserve">
- Spód PU z profilem ortopedycznym 
- Cholewka wykonana z naturalnej skóry z powłoką odporną na mycie 
- Pasek dwufunkcyjny przekładany na pietę 
- Wyściółka wykonana z naturalnej skóry welurowej
- Protektor antypoślizgowy
- Podeszwa odporna na oleje, tłuszcze roślinne i zwierzęce
- Spełniają wymagania normy EN20347</t>
    </r>
  </si>
  <si>
    <r>
      <rPr>
        <b/>
        <sz val="11"/>
        <color rgb="FF000000"/>
        <rFont val="Calibri"/>
        <family val="2"/>
        <charset val="238"/>
        <scheme val="minor"/>
      </rPr>
      <t xml:space="preserve">MODEL 1:
</t>
    </r>
    <r>
      <rPr>
        <sz val="11"/>
        <color rgb="FF000000"/>
        <rFont val="Calibri"/>
        <family val="2"/>
        <charset val="238"/>
        <scheme val="minor"/>
      </rPr>
      <t>- Wierzch perforowany ze skóry naturalnej z paskiem  do regulacji tęgości, odporny na codzienne mycie i dezynfekcję
- Wyściółka skórzana ze skóry naturalnej welurowej, impregnowanej środkiem bakterio i grzybobójczym podklejona pianką latex z dodatkiem węgla aktywowanego 
- Spód PU z profilem ortopedycznym
- Protektor antypoślizgowy 
- Pasek na piętę zapewniający lepsze dopasowanie buta
- Spełniają wymagania normy EN20347</t>
    </r>
  </si>
  <si>
    <r>
      <rPr>
        <b/>
        <sz val="11"/>
        <color rgb="FF000000"/>
        <rFont val="Calibri"/>
        <family val="2"/>
        <charset val="238"/>
        <scheme val="minor"/>
      </rPr>
      <t xml:space="preserve">MODEL 2:
</t>
    </r>
    <r>
      <rPr>
        <sz val="11"/>
        <color rgb="FF000000"/>
        <rFont val="Calibri"/>
        <family val="2"/>
        <charset val="238"/>
        <scheme val="minor"/>
      </rPr>
      <t>- Wierzch perforowany ze skóry naturalnej z paskiem  do regulacji tęgości, odporny na codzienne mycie i dezynfekcję
- Wyściółka skórzana ze skóry naturalnej welurowej, impregnowanej środkiem bakterio i grzybobójczym podklejona pianką latex z dodatkiem węgla aktywowanego 
- Spód PU z profilem ortopedycznym
- Protektor antypoślizgowy 
- Pasek na piętę zapewniający lepsze dopasowanie buta
- Spełniają wymagania normy EN20347</t>
    </r>
  </si>
  <si>
    <r>
      <rPr>
        <b/>
        <sz val="11"/>
        <color rgb="FF000000"/>
        <rFont val="Calibri"/>
        <family val="2"/>
        <charset val="238"/>
        <scheme val="minor"/>
      </rPr>
      <t xml:space="preserve">MODEL 1:
- </t>
    </r>
    <r>
      <rPr>
        <sz val="11"/>
        <color rgb="FF000000"/>
        <rFont val="Calibri"/>
        <family val="2"/>
        <charset val="238"/>
        <scheme val="minor"/>
      </rPr>
      <t xml:space="preserve">Zabudowane przody
- Wykonane z tworzywa EVA
- Pasek dwufunkcyjny przekładany na piętę 
- Otwory zapewniające cyrkulację powietrza 
- Wyprofilowana podeszwa  zapewnia komfort użytkownika i zabezpiecza przed ześlizgnięciem </t>
    </r>
  </si>
  <si>
    <r>
      <rPr>
        <b/>
        <sz val="11"/>
        <color rgb="FF000000"/>
        <rFont val="Calibri"/>
        <family val="2"/>
        <charset val="238"/>
        <scheme val="minor"/>
      </rPr>
      <t>MODEL 2:</t>
    </r>
    <r>
      <rPr>
        <sz val="11"/>
        <color rgb="FF000000"/>
        <rFont val="Calibri"/>
        <family val="2"/>
        <charset val="238"/>
        <scheme val="minor"/>
      </rPr>
      <t xml:space="preserve">
- Odkryte palce 
- Wykonane z tworzywa EVA
- Wyprofilowana podeszwa zapewnia komfort użytkowania i zabezpiecza przed ześlizgnięciem </t>
    </r>
  </si>
  <si>
    <r>
      <rPr>
        <b/>
        <sz val="11"/>
        <color rgb="FF000000"/>
        <rFont val="Calibri"/>
        <family val="2"/>
        <charset val="238"/>
        <scheme val="minor"/>
      </rPr>
      <t>MODEL 1:</t>
    </r>
    <r>
      <rPr>
        <sz val="11"/>
        <color rgb="FF000000"/>
        <rFont val="Calibri"/>
        <family val="2"/>
        <charset val="238"/>
        <scheme val="minor"/>
      </rPr>
      <t xml:space="preserve">
-Zabudowane przody
- Wykonane z tworzywa EVA
- Pasek dwufunkcyjny przekładany na piętę 
- Otwory zapewniające cyrkulację powietrza 
- Wyprofilowana podeszwa  zapewnia komfort użytkownika i zabezpiecza przed ześlizgnięciem się stopy </t>
    </r>
  </si>
  <si>
    <r>
      <rPr>
        <b/>
        <sz val="11"/>
        <color rgb="FF000000"/>
        <rFont val="Calibri"/>
        <family val="2"/>
        <charset val="238"/>
        <scheme val="minor"/>
      </rPr>
      <t>MODEL 2:</t>
    </r>
    <r>
      <rPr>
        <sz val="11"/>
        <color rgb="FF000000"/>
        <rFont val="Calibri"/>
        <family val="2"/>
        <charset val="238"/>
        <scheme val="minor"/>
      </rPr>
      <t xml:space="preserve">
-Odkryte palce 
- Wykonane z tworzywa EVA
- Wyprofilowana podeszwa zapewnia komfort użytkowania i zabezpiecza przed ześlizgnięciem się stopy</t>
    </r>
  </si>
  <si>
    <t>Obuwie kąpielowe antypoślizgowe męskie (wodoodporne)</t>
  </si>
  <si>
    <t>Obuwie kąpielowe antypoślizgowe damskie (wodoodporne)</t>
  </si>
  <si>
    <t>Wartść brutto zł</t>
  </si>
  <si>
    <t>Cena jednostkowa brutto</t>
  </si>
  <si>
    <t>Wartość netto zł</t>
  </si>
  <si>
    <t>SUMA:</t>
  </si>
  <si>
    <r>
      <t xml:space="preserve">Załącznik nr 5 - FORMULARZ CENOWY - </t>
    </r>
    <r>
      <rPr>
        <b/>
        <sz val="11"/>
        <color rgb="FFFF0000"/>
        <rFont val="Calibri"/>
        <family val="2"/>
        <charset val="238"/>
        <scheme val="minor"/>
      </rPr>
      <t>CZĘŚĆ II</t>
    </r>
    <r>
      <rPr>
        <b/>
        <sz val="11"/>
        <color theme="1"/>
        <rFont val="Calibri"/>
        <family val="2"/>
        <charset val="238"/>
        <scheme val="minor"/>
      </rPr>
      <t xml:space="preserve">
ZP.271.21.2024
Część II: Sukcesywna dostawa obuwia roboczego dla Zespołu Domów Pomocy Społecznej i Ośrodków Wsparcia w Bydgoszczy
Wykonawca:
Nazwa i adres
...................................................................................................................................
...................................................................................................................................
NIP ...............................................................................
REGON...........................................................................
W odpowiedzi na zapytanie ofertowe oferujemy wykonanie zamówienia polegającego na sukcesywnej dostawie obuwia roboczego dla ZDPSiOW w Bydgoszczy w zakresie i na warunkach określonych w zapytaniu ofertowym wraz z załącznikami w następujący sposób:</t>
    </r>
  </si>
  <si>
    <t xml:space="preserve">Obuwie chroniące nogi przed zamoczeniem </t>
  </si>
  <si>
    <t>Kalosze damskie białe</t>
  </si>
  <si>
    <t xml:space="preserve">Kalosze męskie białe </t>
  </si>
  <si>
    <t>Gumofilce</t>
  </si>
  <si>
    <t>………………………….................................</t>
  </si>
  <si>
    <t>……………………………………..........</t>
  </si>
  <si>
    <t>data sporządzenia oferty</t>
  </si>
  <si>
    <t xml:space="preserve">               </t>
  </si>
  <si>
    <t xml:space="preserve">    podpis wykonawcy</t>
  </si>
  <si>
    <r>
      <t xml:space="preserve">MODEL 1:
</t>
    </r>
    <r>
      <rPr>
        <sz val="11"/>
        <color rgb="FF000000"/>
        <rFont val="Calibri"/>
        <family val="2"/>
        <charset val="238"/>
        <scheme val="minor"/>
      </rPr>
      <t>- Wierzch perforowany ze skóry naturalnej z paskiem  do regulacji tęgości, odporny na codzienne mycie i dezynfekcję
- Wyściółka skórzana ze skóry naturalnej welurowej, impregnowanej środkiem bakterio i grzybobójczym podklejona pianką latex z dodatkiem węgla aktywowanego 
- Spód PU z profilem ortopedycznym
- Protektor antypoślizgowy 
- Pasek na piętę zapewniający lepsze dopasowanie buta
- Spełniają wymagania normy EN20347</t>
    </r>
  </si>
  <si>
    <r>
      <t xml:space="preserve">MODEL 1:
</t>
    </r>
    <r>
      <rPr>
        <sz val="11"/>
        <color rgb="FF000000"/>
        <rFont val="Calibri"/>
        <family val="2"/>
        <charset val="238"/>
        <scheme val="minor"/>
      </rPr>
      <t xml:space="preserve">- Podeszwa wykonana z podwójnego poliuretanu
- Skóra bydlęca
- Kategoria OB.
- Spełniają wymagania norm EN20347, </t>
    </r>
  </si>
  <si>
    <r>
      <t xml:space="preserve">MODEL 1:
- </t>
    </r>
    <r>
      <rPr>
        <sz val="11"/>
        <color rgb="FF000000"/>
        <rFont val="Calibri"/>
        <family val="2"/>
        <charset val="238"/>
        <scheme val="minor"/>
      </rPr>
      <t>Wykonane z materiały tekstylnego 
- Buty typu półbut, sięgające przed kostkę
- Sznurowane
- Podeszwa wykonana z tworzywa EVA</t>
    </r>
  </si>
  <si>
    <t>Buty sportowe męskie</t>
  </si>
  <si>
    <t>Buty robocze męskie (półbuty)</t>
  </si>
  <si>
    <t>Obuwie antypoślizgowe męskie (laczki - zabudowane przody, regulowane paski stabilizujące stopę)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</si>
</sst>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0" fontId="5" fillId="0" borderId="0" xfId="0" applyFont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EAA95-30AE-4E90-905E-89D43177C9A0}">
  <dimension ref="B1:I42"/>
  <sheetViews>
    <sheetView tabSelected="1" zoomScale="85" zoomScaleNormal="85" workbookViewId="0">
      <selection activeCell="I35" sqref="I35"/>
    </sheetView>
  </sheetViews>
  <sheetFormatPr defaultRowHeight="15" x14ac:dyDescent="0.25"/>
  <cols>
    <col min="2" max="2" width="8.28515625" style="1" customWidth="1"/>
    <col min="3" max="3" width="41.85546875" bestFit="1" customWidth="1"/>
    <col min="4" max="5" width="18.5703125" style="1" customWidth="1"/>
    <col min="6" max="7" width="18.5703125" customWidth="1"/>
    <col min="8" max="8" width="12.140625" customWidth="1"/>
    <col min="9" max="9" width="18.5703125" customWidth="1"/>
  </cols>
  <sheetData>
    <row r="1" spans="2:9" ht="5.25" customHeight="1" x14ac:dyDescent="0.25"/>
    <row r="2" spans="2:9" ht="21" customHeight="1" x14ac:dyDescent="0.25">
      <c r="H2" s="17"/>
      <c r="I2" s="17"/>
    </row>
    <row r="3" spans="2:9" ht="233.25" customHeight="1" x14ac:dyDescent="0.25">
      <c r="B3" s="43" t="s">
        <v>28</v>
      </c>
      <c r="C3" s="43"/>
      <c r="D3" s="43"/>
      <c r="E3" s="43"/>
      <c r="F3" s="43"/>
      <c r="G3" s="43"/>
      <c r="H3" s="43"/>
      <c r="I3" s="43"/>
    </row>
    <row r="4" spans="2:9" ht="29.25" customHeight="1" x14ac:dyDescent="0.25">
      <c r="B4" s="39" t="s">
        <v>0</v>
      </c>
      <c r="C4" s="39" t="s">
        <v>1</v>
      </c>
      <c r="D4" s="39" t="s">
        <v>2</v>
      </c>
      <c r="E4" s="39" t="s">
        <v>3</v>
      </c>
      <c r="F4" s="39" t="s">
        <v>25</v>
      </c>
      <c r="G4" s="39" t="s">
        <v>26</v>
      </c>
      <c r="H4" s="39" t="s">
        <v>4</v>
      </c>
      <c r="I4" s="39" t="s">
        <v>24</v>
      </c>
    </row>
    <row r="5" spans="2:9" ht="16.5" customHeight="1" x14ac:dyDescent="0.25"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</row>
    <row r="6" spans="2:9" x14ac:dyDescent="0.25">
      <c r="B6" s="25"/>
      <c r="C6" s="29" t="s">
        <v>10</v>
      </c>
      <c r="D6" s="30"/>
      <c r="E6" s="30"/>
      <c r="F6" s="30"/>
      <c r="G6" s="30"/>
      <c r="H6" s="30"/>
      <c r="I6" s="30"/>
    </row>
    <row r="7" spans="2:9" ht="240" x14ac:dyDescent="0.25">
      <c r="B7" s="26">
        <v>1</v>
      </c>
      <c r="C7" s="4" t="s">
        <v>11</v>
      </c>
      <c r="D7" s="2">
        <v>53</v>
      </c>
      <c r="E7" s="5"/>
      <c r="F7" s="5">
        <f>ROUND((E7*H7)+E7,2)</f>
        <v>0</v>
      </c>
      <c r="G7" s="5">
        <f>ROUND((D7*E7),2)</f>
        <v>0</v>
      </c>
      <c r="H7" s="3">
        <v>0.23</v>
      </c>
      <c r="I7" s="5">
        <f>ROUND((G7*H7)+G7,2)</f>
        <v>0</v>
      </c>
    </row>
    <row r="8" spans="2:9" ht="255" x14ac:dyDescent="0.25">
      <c r="B8" s="26">
        <f>B7+1</f>
        <v>2</v>
      </c>
      <c r="C8" s="4" t="s">
        <v>12</v>
      </c>
      <c r="D8" s="2">
        <v>32</v>
      </c>
      <c r="E8" s="5"/>
      <c r="F8" s="5">
        <f t="shared" ref="F8:F31" si="0">ROUND((E8*H8)+E8,2)</f>
        <v>0</v>
      </c>
      <c r="G8" s="5">
        <f t="shared" ref="G8:G31" si="1">ROUND((D8*E8),2)</f>
        <v>0</v>
      </c>
      <c r="H8" s="3">
        <v>0.23</v>
      </c>
      <c r="I8" s="5">
        <f t="shared" ref="I8:I31" si="2">ROUND((G8*H8)+G8,2)</f>
        <v>0</v>
      </c>
    </row>
    <row r="9" spans="2:9" ht="150" x14ac:dyDescent="0.25">
      <c r="B9" s="26">
        <f t="shared" ref="B9" si="3">B8+1</f>
        <v>3</v>
      </c>
      <c r="C9" s="4" t="s">
        <v>13</v>
      </c>
      <c r="D9" s="2">
        <v>10</v>
      </c>
      <c r="E9" s="5"/>
      <c r="F9" s="5">
        <f t="shared" si="0"/>
        <v>0</v>
      </c>
      <c r="G9" s="5">
        <f t="shared" si="1"/>
        <v>0</v>
      </c>
      <c r="H9" s="3">
        <v>0.23</v>
      </c>
      <c r="I9" s="5">
        <f t="shared" si="2"/>
        <v>0</v>
      </c>
    </row>
    <row r="10" spans="2:9" x14ac:dyDescent="0.25">
      <c r="B10" s="24"/>
      <c r="C10" s="9" t="s">
        <v>8</v>
      </c>
      <c r="D10" s="14"/>
      <c r="E10" s="6"/>
      <c r="F10" s="6"/>
      <c r="G10" s="6"/>
      <c r="H10" s="7"/>
      <c r="I10" s="7"/>
    </row>
    <row r="11" spans="2:9" ht="135" x14ac:dyDescent="0.25">
      <c r="B11" s="26">
        <v>4</v>
      </c>
      <c r="C11" s="4" t="s">
        <v>14</v>
      </c>
      <c r="D11" s="2">
        <v>12</v>
      </c>
      <c r="E11" s="5"/>
      <c r="F11" s="5">
        <f t="shared" si="0"/>
        <v>0</v>
      </c>
      <c r="G11" s="5">
        <f t="shared" si="1"/>
        <v>0</v>
      </c>
      <c r="H11" s="3">
        <v>0.23</v>
      </c>
      <c r="I11" s="5">
        <f t="shared" si="2"/>
        <v>0</v>
      </c>
    </row>
    <row r="12" spans="2:9" ht="165" x14ac:dyDescent="0.25">
      <c r="B12" s="26">
        <v>5</v>
      </c>
      <c r="C12" s="4" t="s">
        <v>15</v>
      </c>
      <c r="D12" s="2">
        <v>3</v>
      </c>
      <c r="E12" s="5"/>
      <c r="F12" s="5">
        <f t="shared" si="0"/>
        <v>0</v>
      </c>
      <c r="G12" s="5">
        <f t="shared" si="1"/>
        <v>0</v>
      </c>
      <c r="H12" s="3">
        <v>0.23</v>
      </c>
      <c r="I12" s="5">
        <f t="shared" si="2"/>
        <v>0</v>
      </c>
    </row>
    <row r="13" spans="2:9" ht="51" customHeight="1" x14ac:dyDescent="0.25">
      <c r="B13" s="24"/>
      <c r="C13" s="8" t="s">
        <v>9</v>
      </c>
      <c r="D13" s="14"/>
      <c r="E13" s="6"/>
      <c r="F13" s="6"/>
      <c r="G13" s="6"/>
      <c r="H13" s="7"/>
      <c r="I13" s="7"/>
    </row>
    <row r="14" spans="2:9" ht="195" x14ac:dyDescent="0.25">
      <c r="B14" s="26">
        <v>6</v>
      </c>
      <c r="C14" s="4" t="s">
        <v>16</v>
      </c>
      <c r="D14" s="2">
        <v>8</v>
      </c>
      <c r="E14" s="5"/>
      <c r="F14" s="5">
        <f t="shared" si="0"/>
        <v>0</v>
      </c>
      <c r="G14" s="5">
        <f t="shared" si="1"/>
        <v>0</v>
      </c>
      <c r="H14" s="3">
        <v>0.23</v>
      </c>
      <c r="I14" s="5">
        <f t="shared" si="2"/>
        <v>0</v>
      </c>
    </row>
    <row r="15" spans="2:9" ht="195" x14ac:dyDescent="0.25">
      <c r="B15" s="26">
        <v>7</v>
      </c>
      <c r="C15" s="4" t="s">
        <v>17</v>
      </c>
      <c r="D15" s="2">
        <v>9</v>
      </c>
      <c r="E15" s="5"/>
      <c r="F15" s="5">
        <f t="shared" si="0"/>
        <v>0</v>
      </c>
      <c r="G15" s="5">
        <f t="shared" si="1"/>
        <v>0</v>
      </c>
      <c r="H15" s="3">
        <v>0.23</v>
      </c>
      <c r="I15" s="5">
        <f t="shared" si="2"/>
        <v>0</v>
      </c>
    </row>
    <row r="16" spans="2:9" ht="45" x14ac:dyDescent="0.25">
      <c r="B16" s="24"/>
      <c r="C16" s="8" t="s">
        <v>43</v>
      </c>
      <c r="D16" s="14"/>
      <c r="E16" s="6"/>
      <c r="F16" s="6"/>
      <c r="G16" s="6"/>
      <c r="H16" s="7"/>
      <c r="I16" s="6"/>
    </row>
    <row r="17" spans="2:9" ht="195" x14ac:dyDescent="0.25">
      <c r="B17" s="26">
        <v>8</v>
      </c>
      <c r="C17" s="11" t="s">
        <v>38</v>
      </c>
      <c r="D17" s="15">
        <v>4</v>
      </c>
      <c r="E17" s="12"/>
      <c r="F17" s="5">
        <f t="shared" si="0"/>
        <v>0</v>
      </c>
      <c r="G17" s="5">
        <f t="shared" si="1"/>
        <v>0</v>
      </c>
      <c r="H17" s="13">
        <v>0.23</v>
      </c>
      <c r="I17" s="5">
        <f t="shared" si="2"/>
        <v>0</v>
      </c>
    </row>
    <row r="18" spans="2:9" x14ac:dyDescent="0.25">
      <c r="B18" s="24"/>
      <c r="C18" s="8" t="s">
        <v>42</v>
      </c>
      <c r="D18" s="14"/>
      <c r="E18" s="6"/>
      <c r="F18" s="6"/>
      <c r="G18" s="6"/>
      <c r="H18" s="7"/>
      <c r="I18" s="6"/>
    </row>
    <row r="19" spans="2:9" ht="90" x14ac:dyDescent="0.25">
      <c r="B19" s="26">
        <v>9</v>
      </c>
      <c r="C19" s="16" t="s">
        <v>39</v>
      </c>
      <c r="D19" s="2">
        <v>3</v>
      </c>
      <c r="E19" s="5"/>
      <c r="F19" s="5">
        <f t="shared" si="0"/>
        <v>0</v>
      </c>
      <c r="G19" s="5">
        <f t="shared" si="1"/>
        <v>0</v>
      </c>
      <c r="H19" s="3">
        <v>0.23</v>
      </c>
      <c r="I19" s="5">
        <f t="shared" si="2"/>
        <v>0</v>
      </c>
    </row>
    <row r="20" spans="2:9" x14ac:dyDescent="0.25">
      <c r="B20" s="24"/>
      <c r="C20" s="8" t="s">
        <v>41</v>
      </c>
      <c r="D20" s="14"/>
      <c r="E20" s="6"/>
      <c r="F20" s="6"/>
      <c r="G20" s="6"/>
      <c r="H20" s="7"/>
      <c r="I20" s="6"/>
    </row>
    <row r="21" spans="2:9" ht="75" x14ac:dyDescent="0.25">
      <c r="B21" s="26">
        <v>10</v>
      </c>
      <c r="C21" s="16" t="s">
        <v>40</v>
      </c>
      <c r="D21" s="2">
        <v>2</v>
      </c>
      <c r="E21" s="5"/>
      <c r="F21" s="5">
        <f t="shared" si="0"/>
        <v>0</v>
      </c>
      <c r="G21" s="5">
        <f t="shared" si="1"/>
        <v>0</v>
      </c>
      <c r="H21" s="3">
        <v>0.23</v>
      </c>
      <c r="I21" s="5">
        <f t="shared" si="2"/>
        <v>0</v>
      </c>
    </row>
    <row r="22" spans="2:9" ht="46.5" customHeight="1" x14ac:dyDescent="0.25">
      <c r="B22" s="24"/>
      <c r="C22" s="10" t="s">
        <v>23</v>
      </c>
      <c r="D22" s="14"/>
      <c r="E22" s="6"/>
      <c r="F22" s="6"/>
      <c r="G22" s="6"/>
      <c r="H22" s="7"/>
      <c r="I22" s="7"/>
    </row>
    <row r="23" spans="2:9" ht="120" x14ac:dyDescent="0.25">
      <c r="B23" s="26">
        <v>11</v>
      </c>
      <c r="C23" s="4" t="s">
        <v>18</v>
      </c>
      <c r="D23" s="2">
        <v>12</v>
      </c>
      <c r="E23" s="5"/>
      <c r="F23" s="5">
        <f t="shared" si="0"/>
        <v>0</v>
      </c>
      <c r="G23" s="5">
        <f t="shared" si="1"/>
        <v>0</v>
      </c>
      <c r="H23" s="3">
        <v>0.23</v>
      </c>
      <c r="I23" s="5">
        <f t="shared" si="2"/>
        <v>0</v>
      </c>
    </row>
    <row r="24" spans="2:9" ht="90" x14ac:dyDescent="0.25">
      <c r="B24" s="26">
        <v>12</v>
      </c>
      <c r="C24" s="4" t="s">
        <v>19</v>
      </c>
      <c r="D24" s="2">
        <v>1</v>
      </c>
      <c r="E24" s="5"/>
      <c r="F24" s="5">
        <f t="shared" si="0"/>
        <v>0</v>
      </c>
      <c r="G24" s="5">
        <f t="shared" si="1"/>
        <v>0</v>
      </c>
      <c r="H24" s="3">
        <v>0.23</v>
      </c>
      <c r="I24" s="5">
        <f t="shared" si="2"/>
        <v>0</v>
      </c>
    </row>
    <row r="25" spans="2:9" ht="36" customHeight="1" x14ac:dyDescent="0.25">
      <c r="B25" s="24"/>
      <c r="C25" s="8" t="s">
        <v>22</v>
      </c>
      <c r="D25" s="14"/>
      <c r="E25" s="6"/>
      <c r="F25" s="6"/>
      <c r="G25" s="6"/>
      <c r="H25" s="7"/>
      <c r="I25" s="7"/>
    </row>
    <row r="26" spans="2:9" ht="120" x14ac:dyDescent="0.25">
      <c r="B26" s="26">
        <v>13</v>
      </c>
      <c r="C26" s="4" t="s">
        <v>20</v>
      </c>
      <c r="D26" s="2">
        <v>1</v>
      </c>
      <c r="E26" s="5"/>
      <c r="F26" s="5">
        <f t="shared" si="0"/>
        <v>0</v>
      </c>
      <c r="G26" s="5">
        <f t="shared" si="1"/>
        <v>0</v>
      </c>
      <c r="H26" s="3">
        <v>0.23</v>
      </c>
      <c r="I26" s="5">
        <f t="shared" si="2"/>
        <v>0</v>
      </c>
    </row>
    <row r="27" spans="2:9" ht="90" x14ac:dyDescent="0.25">
      <c r="B27" s="27">
        <v>14</v>
      </c>
      <c r="C27" s="21" t="s">
        <v>21</v>
      </c>
      <c r="D27" s="22">
        <v>1</v>
      </c>
      <c r="E27" s="23"/>
      <c r="F27" s="23">
        <f t="shared" si="0"/>
        <v>0</v>
      </c>
      <c r="G27" s="23">
        <f t="shared" si="1"/>
        <v>0</v>
      </c>
      <c r="H27" s="19">
        <v>0.23</v>
      </c>
      <c r="I27" s="5">
        <f t="shared" si="2"/>
        <v>0</v>
      </c>
    </row>
    <row r="28" spans="2:9" x14ac:dyDescent="0.25">
      <c r="B28" s="24"/>
      <c r="C28" s="8" t="s">
        <v>29</v>
      </c>
      <c r="D28" s="14"/>
      <c r="E28" s="6"/>
      <c r="F28" s="6"/>
      <c r="G28" s="6"/>
      <c r="H28" s="6"/>
      <c r="I28" s="6"/>
    </row>
    <row r="29" spans="2:9" x14ac:dyDescent="0.25">
      <c r="B29" s="28">
        <v>15</v>
      </c>
      <c r="C29" s="4" t="s">
        <v>30</v>
      </c>
      <c r="D29" s="2">
        <v>1</v>
      </c>
      <c r="E29" s="5"/>
      <c r="F29" s="23">
        <f t="shared" si="0"/>
        <v>0</v>
      </c>
      <c r="G29" s="23">
        <f t="shared" si="1"/>
        <v>0</v>
      </c>
      <c r="H29" s="3"/>
      <c r="I29" s="5">
        <f t="shared" si="2"/>
        <v>0</v>
      </c>
    </row>
    <row r="30" spans="2:9" x14ac:dyDescent="0.25">
      <c r="B30" s="28">
        <v>16</v>
      </c>
      <c r="C30" s="4" t="s">
        <v>31</v>
      </c>
      <c r="D30" s="2">
        <v>1</v>
      </c>
      <c r="E30" s="5"/>
      <c r="F30" s="23">
        <f t="shared" si="0"/>
        <v>0</v>
      </c>
      <c r="G30" s="23">
        <f t="shared" si="1"/>
        <v>0</v>
      </c>
      <c r="H30" s="3"/>
      <c r="I30" s="5">
        <f t="shared" si="2"/>
        <v>0</v>
      </c>
    </row>
    <row r="31" spans="2:9" ht="15.75" thickBot="1" x14ac:dyDescent="0.3">
      <c r="B31" s="28">
        <v>17</v>
      </c>
      <c r="C31" s="4" t="s">
        <v>32</v>
      </c>
      <c r="D31" s="2">
        <v>1</v>
      </c>
      <c r="E31" s="5"/>
      <c r="F31" s="5">
        <f t="shared" si="0"/>
        <v>0</v>
      </c>
      <c r="G31" s="5">
        <f t="shared" si="1"/>
        <v>0</v>
      </c>
      <c r="H31" s="19"/>
      <c r="I31" s="5">
        <f t="shared" si="2"/>
        <v>0</v>
      </c>
    </row>
    <row r="32" spans="2:9" ht="15.75" thickBot="1" x14ac:dyDescent="0.3">
      <c r="G32" s="20"/>
      <c r="H32" s="45" t="s">
        <v>27</v>
      </c>
      <c r="I32" s="46"/>
    </row>
    <row r="33" spans="3:9" x14ac:dyDescent="0.25">
      <c r="D33" s="44"/>
      <c r="E33" s="44"/>
      <c r="F33" s="44"/>
      <c r="G33" s="1"/>
      <c r="H33" s="35" t="s">
        <v>7</v>
      </c>
      <c r="I33" s="31">
        <f>SUM(G7:G9,G11:G12,G14:G15,G17,G19,G21,G23:G24,G26:G27,G29:G31,)</f>
        <v>0</v>
      </c>
    </row>
    <row r="34" spans="3:9" x14ac:dyDescent="0.25">
      <c r="H34" s="36" t="s">
        <v>6</v>
      </c>
      <c r="I34" s="32">
        <v>0.23</v>
      </c>
    </row>
    <row r="35" spans="3:9" ht="15.75" thickBot="1" x14ac:dyDescent="0.3">
      <c r="H35" s="37" t="s">
        <v>5</v>
      </c>
      <c r="I35" s="33">
        <f>SUM(I7:I9,I11:I12,I14:I15,I17,I19,I21,I23:I24,I26:I27,I29:I31)</f>
        <v>0</v>
      </c>
    </row>
    <row r="38" spans="3:9" ht="15" customHeight="1" thickBot="1" x14ac:dyDescent="0.3"/>
    <row r="39" spans="3:9" x14ac:dyDescent="0.25">
      <c r="C39" s="47" t="s">
        <v>33</v>
      </c>
      <c r="D39" s="34"/>
      <c r="E39" s="50" t="s">
        <v>34</v>
      </c>
      <c r="F39" s="51"/>
      <c r="G39" s="51"/>
      <c r="H39" s="51"/>
      <c r="I39" s="52"/>
    </row>
    <row r="40" spans="3:9" ht="29.25" customHeight="1" x14ac:dyDescent="0.25">
      <c r="C40" s="48"/>
      <c r="D40" s="34"/>
      <c r="E40" s="53"/>
      <c r="F40" s="54"/>
      <c r="G40" s="54"/>
      <c r="H40" s="54"/>
      <c r="I40" s="55"/>
    </row>
    <row r="41" spans="3:9" x14ac:dyDescent="0.25">
      <c r="C41" s="49"/>
      <c r="D41" s="34"/>
      <c r="E41" s="53"/>
      <c r="F41" s="54"/>
      <c r="G41" s="54"/>
      <c r="H41" s="54"/>
      <c r="I41" s="55"/>
    </row>
    <row r="42" spans="3:9" ht="15.75" thickBot="1" x14ac:dyDescent="0.3">
      <c r="C42" s="38" t="s">
        <v>35</v>
      </c>
      <c r="D42" s="34" t="s">
        <v>36</v>
      </c>
      <c r="E42" s="40" t="s">
        <v>37</v>
      </c>
      <c r="F42" s="41"/>
      <c r="G42" s="41"/>
      <c r="H42" s="41"/>
      <c r="I42" s="42"/>
    </row>
  </sheetData>
  <mergeCells count="6">
    <mergeCell ref="E42:I42"/>
    <mergeCell ref="B3:I3"/>
    <mergeCell ref="D33:F33"/>
    <mergeCell ref="H32:I32"/>
    <mergeCell ref="C39:C41"/>
    <mergeCell ref="E39:I41"/>
  </mergeCells>
  <pageMargins left="0.31" right="0.17" top="0.28000000000000003" bottom="0.3" header="0.3" footer="0.3"/>
  <pageSetup paperSize="9" scale="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 - OBUWIE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Iaremchuk</dc:creator>
  <cp:lastModifiedBy>Karolina Musiałowska</cp:lastModifiedBy>
  <cp:lastPrinted>2023-12-11T07:55:53Z</cp:lastPrinted>
  <dcterms:created xsi:type="dcterms:W3CDTF">2023-10-31T14:11:36Z</dcterms:created>
  <dcterms:modified xsi:type="dcterms:W3CDTF">2024-09-20T06:54:32Z</dcterms:modified>
</cp:coreProperties>
</file>