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baterie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<sst xmlns="http://schemas.openxmlformats.org/spreadsheetml/2006/main" count="115" uniqueCount="75">
  <si>
    <t>L.p.</t>
  </si>
  <si>
    <t>wartość netto</t>
  </si>
  <si>
    <t>wartość podatku VAT</t>
  </si>
  <si>
    <t>szt.</t>
  </si>
  <si>
    <t>Jednostka miary</t>
  </si>
  <si>
    <t>Cena jednostkowa netto</t>
  </si>
  <si>
    <t>Wartość brutto</t>
  </si>
  <si>
    <t>Minimalne parametry: Pojemność nie gorsza niż:</t>
  </si>
  <si>
    <t>Producent, model/typ, pojemność                         oferowanego asortymentu</t>
  </si>
  <si>
    <t>FORMULARZ ASORTYMENTOWO-CENOWY</t>
  </si>
  <si>
    <t>LR 1</t>
  </si>
  <si>
    <t>LR - 3</t>
  </si>
  <si>
    <t>LR - 6</t>
  </si>
  <si>
    <t>LR - 14</t>
  </si>
  <si>
    <t>LR - 20</t>
  </si>
  <si>
    <t>LR 44 / A76/13GA</t>
  </si>
  <si>
    <t>CR 2</t>
  </si>
  <si>
    <t>CR 123</t>
  </si>
  <si>
    <t>CR 1220</t>
  </si>
  <si>
    <t>CR 1616</t>
  </si>
  <si>
    <t>CR 1620</t>
  </si>
  <si>
    <t>CR 2016</t>
  </si>
  <si>
    <t>CR 2025</t>
  </si>
  <si>
    <t>CR 2032</t>
  </si>
  <si>
    <t>23A</t>
  </si>
  <si>
    <t>27A</t>
  </si>
  <si>
    <t>6LR61</t>
  </si>
  <si>
    <t>3R12</t>
  </si>
  <si>
    <t>4R25</t>
  </si>
  <si>
    <t>2CR5</t>
  </si>
  <si>
    <t>Bateria typu LR1130</t>
  </si>
  <si>
    <t>Pakiet 2 baterii (Typu Tekcell SW- D02 lub GMB ER 34615m lub SAFT LFH20) o napięciu pojedyńczej baterii 3,6 V - cały pakiet o napięciu 3,6 V (baterie połączone równolegle). Pakiet  zabezpieczony bezpiecznikiem termicznym i zapakowany szczelnie w folię termokurczliwą z wyprowadzonymi przewodami o długości minimum 200 mm. W skład pakietu wchodzą baterie wysokoprądowe.</t>
  </si>
  <si>
    <t>1,5 V</t>
  </si>
  <si>
    <t>3 V</t>
  </si>
  <si>
    <t>3V</t>
  </si>
  <si>
    <t>12 V</t>
  </si>
  <si>
    <t>9 V</t>
  </si>
  <si>
    <t xml:space="preserve">4,5 V </t>
  </si>
  <si>
    <t>6 V</t>
  </si>
  <si>
    <t>6V</t>
  </si>
  <si>
    <t>AG4/1,55 V</t>
  </si>
  <si>
    <t>3,6 V</t>
  </si>
  <si>
    <t>800 mAh</t>
  </si>
  <si>
    <t>1150 mAh</t>
  </si>
  <si>
    <t>2700 mAh</t>
  </si>
  <si>
    <t>7500 mAh</t>
  </si>
  <si>
    <t>20000 mAh</t>
  </si>
  <si>
    <t>100 mAh</t>
  </si>
  <si>
    <t>850 mAh</t>
  </si>
  <si>
    <t>1400 mAh</t>
  </si>
  <si>
    <t>35 mAh</t>
  </si>
  <si>
    <t>50 mAh</t>
  </si>
  <si>
    <t>68 mAh</t>
  </si>
  <si>
    <t>80 mAh</t>
  </si>
  <si>
    <t>15 mAh</t>
  </si>
  <si>
    <t>55 mAh</t>
  </si>
  <si>
    <t>19 mAh</t>
  </si>
  <si>
    <t>625 mAh</t>
  </si>
  <si>
    <t>8500 mAh</t>
  </si>
  <si>
    <t>1500 mAh</t>
  </si>
  <si>
    <t>90 mAh</t>
  </si>
  <si>
    <t>blister</t>
  </si>
  <si>
    <t>Napięcie</t>
  </si>
  <si>
    <t>Przykładowy typ baterii / kod rozmiaru</t>
  </si>
  <si>
    <t>Wartość netto:</t>
  </si>
  <si>
    <t>słownie:</t>
  </si>
  <si>
    <t>Wartość podatku VAT:</t>
  </si>
  <si>
    <t>Wartość brutto:</t>
  </si>
  <si>
    <t>………………………………………………………………..</t>
  </si>
  <si>
    <t>podpis osoby upranionej do reprezentowania Wykonawcy</t>
  </si>
  <si>
    <t>MN11/11A</t>
  </si>
  <si>
    <t>LR626/LR66/L1016</t>
  </si>
  <si>
    <t xml:space="preserve">Ilość </t>
  </si>
  <si>
    <t xml:space="preserve">                          Załącznik nr 2                                                                                                                                           nr sprawy Kz- 2380/05/19/ZW-Zp</t>
  </si>
  <si>
    <t>dostawa baterii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</si>
</sst>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€-1];\-#,##0.00\ [$€-1]"/>
    <numFmt numFmtId="165" formatCode="[$-415]d\ mmmm\ yyyy"/>
    <numFmt numFmtId="166" formatCode="#,##0.00\ &quot;zł&quot;"/>
    <numFmt numFmtId="167" formatCode="#,##0.00\ [$€-1]"/>
  </numFmts>
  <fonts count="54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name val="Calibri"/>
      <family val="2"/>
    </font>
    <font>
      <b/>
      <sz val="9"/>
      <name val="Arial"/>
      <family val="2"/>
    </font>
    <font>
      <b/>
      <sz val="11"/>
      <name val="Calibri"/>
      <family val="2"/>
    </font>
    <font>
      <b/>
      <i/>
      <sz val="9"/>
      <name val="Arial"/>
      <family val="2"/>
    </font>
    <font>
      <b/>
      <i/>
      <sz val="11"/>
      <name val="Calibri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10"/>
      <name val="Calibri"/>
      <family val="2"/>
    </font>
    <font>
      <sz val="11"/>
      <color indexed="30"/>
      <name val="Calibri"/>
      <family val="2"/>
    </font>
    <font>
      <b/>
      <sz val="8"/>
      <color indexed="8"/>
      <name val="Arial"/>
      <family val="2"/>
    </font>
    <font>
      <b/>
      <sz val="11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FF0000"/>
      <name val="Calibri"/>
      <family val="2"/>
    </font>
    <font>
      <sz val="11"/>
      <color rgb="FF0070C0"/>
      <name val="Calibri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7" borderId="0" applyNumberFormat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8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0" fillId="0" borderId="0">
      <alignment/>
      <protection/>
    </xf>
    <xf numFmtId="0" fontId="43" fillId="26" borderId="1" applyNumberFormat="0" applyAlignment="0" applyProtection="0"/>
    <xf numFmtId="9" fontId="1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" fillId="30" borderId="9" applyNumberFormat="0" applyFont="0" applyAlignment="0" applyProtection="0"/>
    <xf numFmtId="44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44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4" fontId="5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1" fillId="0" borderId="10" xfId="0" applyNumberFormat="1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9" fillId="0" borderId="0" xfId="0" applyFont="1" applyAlignment="1">
      <alignment/>
    </xf>
    <xf numFmtId="0" fontId="0" fillId="0" borderId="0" xfId="0" applyAlignment="1">
      <alignment/>
    </xf>
    <xf numFmtId="166" fontId="50" fillId="0" borderId="10" xfId="0" applyNumberFormat="1" applyFont="1" applyBorder="1" applyAlignment="1">
      <alignment/>
    </xf>
    <xf numFmtId="0" fontId="51" fillId="0" borderId="0" xfId="0" applyFont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/>
    </xf>
    <xf numFmtId="0" fontId="0" fillId="0" borderId="0" xfId="0" applyFont="1" applyAlignment="1">
      <alignment/>
    </xf>
    <xf numFmtId="0" fontId="7" fillId="0" borderId="11" xfId="0" applyFont="1" applyBorder="1" applyAlignment="1">
      <alignment horizontal="right" vertical="center" wrapText="1"/>
    </xf>
    <xf numFmtId="0" fontId="8" fillId="0" borderId="12" xfId="0" applyFont="1" applyBorder="1" applyAlignment="1">
      <alignment horizontal="right" wrapText="1"/>
    </xf>
    <xf numFmtId="0" fontId="8" fillId="0" borderId="13" xfId="0" applyFont="1" applyBorder="1" applyAlignment="1">
      <alignment horizontal="right" wrapText="1"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5" fillId="0" borderId="14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4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PageLayoutView="0" workbookViewId="0" topLeftCell="A16">
      <selection activeCell="I45" sqref="I45"/>
    </sheetView>
  </sheetViews>
  <sheetFormatPr defaultColWidth="9.140625" defaultRowHeight="15"/>
  <cols>
    <col min="1" max="1" width="6.57421875" style="0" customWidth="1"/>
    <col min="2" max="2" width="39.421875" style="0" customWidth="1"/>
    <col min="3" max="3" width="14.57421875" style="0" customWidth="1"/>
    <col min="4" max="4" width="19.8515625" style="0" customWidth="1"/>
    <col min="5" max="5" width="10.421875" style="0" customWidth="1"/>
    <col min="6" max="6" width="8.421875" style="26" customWidth="1"/>
    <col min="7" max="7" width="15.28125" style="0" customWidth="1"/>
    <col min="8" max="8" width="13.28125" style="0" customWidth="1"/>
    <col min="9" max="9" width="11.140625" style="0" customWidth="1"/>
    <col min="10" max="10" width="12.57421875" style="0" customWidth="1"/>
    <col min="11" max="11" width="25.421875" style="0" customWidth="1"/>
  </cols>
  <sheetData>
    <row r="1" spans="2:11" s="3" customFormat="1" ht="32.25" customHeight="1">
      <c r="B1" s="4"/>
      <c r="C1" s="5"/>
      <c r="D1" s="5"/>
      <c r="F1" s="23"/>
      <c r="G1" s="30" t="s">
        <v>73</v>
      </c>
      <c r="H1" s="31"/>
      <c r="I1" s="31"/>
      <c r="J1" s="31"/>
      <c r="K1" s="32"/>
    </row>
    <row r="2" spans="2:10" s="3" customFormat="1" ht="12" customHeight="1">
      <c r="B2" s="4"/>
      <c r="C2" s="5"/>
      <c r="D2" s="5"/>
      <c r="F2" s="23"/>
      <c r="G2" s="4"/>
      <c r="H2" s="6"/>
      <c r="I2" s="6"/>
      <c r="J2" s="6"/>
    </row>
    <row r="3" spans="1:11" s="3" customFormat="1" ht="12" customHeight="1">
      <c r="A3" s="33" t="s">
        <v>9</v>
      </c>
      <c r="B3" s="34"/>
      <c r="C3" s="34"/>
      <c r="D3" s="34"/>
      <c r="E3" s="34"/>
      <c r="F3" s="34"/>
      <c r="G3" s="34"/>
      <c r="H3" s="34"/>
      <c r="I3" s="34"/>
      <c r="J3" s="34"/>
      <c r="K3" s="35"/>
    </row>
    <row r="4" spans="1:10" s="3" customFormat="1" ht="15">
      <c r="A4" s="36" t="s">
        <v>74</v>
      </c>
      <c r="B4" s="37"/>
      <c r="C4" s="37"/>
      <c r="D4" s="37"/>
      <c r="E4" s="37"/>
      <c r="F4" s="37"/>
      <c r="G4" s="37"/>
      <c r="H4" s="37"/>
      <c r="I4" s="37"/>
      <c r="J4" s="37"/>
    </row>
    <row r="5" spans="1:11" s="14" customFormat="1" ht="64.5" customHeight="1">
      <c r="A5" s="13" t="s">
        <v>0</v>
      </c>
      <c r="B5" s="13" t="s">
        <v>63</v>
      </c>
      <c r="C5" s="13" t="s">
        <v>62</v>
      </c>
      <c r="D5" s="13" t="s">
        <v>7</v>
      </c>
      <c r="E5" s="13" t="s">
        <v>4</v>
      </c>
      <c r="F5" s="24" t="s">
        <v>72</v>
      </c>
      <c r="G5" s="13" t="s">
        <v>5</v>
      </c>
      <c r="H5" s="13" t="s">
        <v>1</v>
      </c>
      <c r="I5" s="13" t="s">
        <v>2</v>
      </c>
      <c r="J5" s="13" t="s">
        <v>6</v>
      </c>
      <c r="K5" s="13" t="s">
        <v>8</v>
      </c>
    </row>
    <row r="6" spans="1:11" ht="15">
      <c r="A6" s="16">
        <v>1</v>
      </c>
      <c r="B6" s="10" t="s">
        <v>10</v>
      </c>
      <c r="C6" s="10" t="s">
        <v>32</v>
      </c>
      <c r="D6" s="10" t="s">
        <v>42</v>
      </c>
      <c r="E6" s="2" t="s">
        <v>3</v>
      </c>
      <c r="F6" s="25">
        <v>10</v>
      </c>
      <c r="G6" s="22"/>
      <c r="H6" s="8">
        <f aca="true" t="shared" si="0" ref="H6:H29">F6*G6</f>
        <v>0</v>
      </c>
      <c r="I6" s="8">
        <f>H6*23%</f>
        <v>0</v>
      </c>
      <c r="J6" s="8">
        <f>H6+I6</f>
        <v>0</v>
      </c>
      <c r="K6" s="15"/>
    </row>
    <row r="7" spans="1:11" ht="15">
      <c r="A7" s="16">
        <v>2</v>
      </c>
      <c r="B7" s="7" t="s">
        <v>11</v>
      </c>
      <c r="C7" s="7" t="s">
        <v>32</v>
      </c>
      <c r="D7" s="10" t="s">
        <v>43</v>
      </c>
      <c r="E7" s="1" t="s">
        <v>3</v>
      </c>
      <c r="F7" s="25">
        <v>3000</v>
      </c>
      <c r="G7" s="22"/>
      <c r="H7" s="8">
        <f t="shared" si="0"/>
        <v>0</v>
      </c>
      <c r="I7" s="8">
        <f aca="true" t="shared" si="1" ref="I7:I29">H7*23%</f>
        <v>0</v>
      </c>
      <c r="J7" s="8">
        <f aca="true" t="shared" si="2" ref="J7:J29">H7+I7</f>
        <v>0</v>
      </c>
      <c r="K7" s="15"/>
    </row>
    <row r="8" spans="1:11" ht="15">
      <c r="A8" s="16">
        <v>3</v>
      </c>
      <c r="B8" s="7" t="s">
        <v>12</v>
      </c>
      <c r="C8" s="7" t="s">
        <v>32</v>
      </c>
      <c r="D8" s="10" t="s">
        <v>44</v>
      </c>
      <c r="E8" s="1" t="s">
        <v>3</v>
      </c>
      <c r="F8" s="25">
        <v>10000</v>
      </c>
      <c r="G8" s="22"/>
      <c r="H8" s="8">
        <f t="shared" si="0"/>
        <v>0</v>
      </c>
      <c r="I8" s="8">
        <f t="shared" si="1"/>
        <v>0</v>
      </c>
      <c r="J8" s="8">
        <f t="shared" si="2"/>
        <v>0</v>
      </c>
      <c r="K8" s="15"/>
    </row>
    <row r="9" spans="1:11" ht="15">
      <c r="A9" s="16">
        <v>4</v>
      </c>
      <c r="B9" s="7" t="s">
        <v>13</v>
      </c>
      <c r="C9" s="7" t="s">
        <v>32</v>
      </c>
      <c r="D9" s="10" t="s">
        <v>45</v>
      </c>
      <c r="E9" s="1" t="s">
        <v>3</v>
      </c>
      <c r="F9" s="25">
        <v>500</v>
      </c>
      <c r="G9" s="22"/>
      <c r="H9" s="8">
        <f t="shared" si="0"/>
        <v>0</v>
      </c>
      <c r="I9" s="8">
        <f t="shared" si="1"/>
        <v>0</v>
      </c>
      <c r="J9" s="8">
        <f t="shared" si="2"/>
        <v>0</v>
      </c>
      <c r="K9" s="15"/>
    </row>
    <row r="10" spans="1:11" ht="15">
      <c r="A10" s="16">
        <v>5</v>
      </c>
      <c r="B10" s="7" t="s">
        <v>14</v>
      </c>
      <c r="C10" s="7" t="s">
        <v>32</v>
      </c>
      <c r="D10" s="10" t="s">
        <v>46</v>
      </c>
      <c r="E10" s="1" t="s">
        <v>3</v>
      </c>
      <c r="F10" s="25">
        <v>100</v>
      </c>
      <c r="G10" s="22"/>
      <c r="H10" s="8">
        <f t="shared" si="0"/>
        <v>0</v>
      </c>
      <c r="I10" s="8">
        <f t="shared" si="1"/>
        <v>0</v>
      </c>
      <c r="J10" s="8">
        <f t="shared" si="2"/>
        <v>0</v>
      </c>
      <c r="K10" s="15"/>
    </row>
    <row r="11" spans="1:12" ht="15">
      <c r="A11" s="16">
        <v>6</v>
      </c>
      <c r="B11" s="7" t="s">
        <v>15</v>
      </c>
      <c r="C11" s="7" t="s">
        <v>32</v>
      </c>
      <c r="D11" s="10" t="s">
        <v>47</v>
      </c>
      <c r="E11" s="1" t="s">
        <v>3</v>
      </c>
      <c r="F11" s="25">
        <v>20</v>
      </c>
      <c r="G11" s="22"/>
      <c r="H11" s="8">
        <f t="shared" si="0"/>
        <v>0</v>
      </c>
      <c r="I11" s="8">
        <f t="shared" si="1"/>
        <v>0</v>
      </c>
      <c r="J11" s="8">
        <f t="shared" si="2"/>
        <v>0</v>
      </c>
      <c r="K11" s="15"/>
      <c r="L11" s="20"/>
    </row>
    <row r="12" spans="1:12" ht="15">
      <c r="A12" s="16">
        <v>7</v>
      </c>
      <c r="B12" s="7" t="s">
        <v>16</v>
      </c>
      <c r="C12" s="7" t="s">
        <v>33</v>
      </c>
      <c r="D12" s="10" t="s">
        <v>48</v>
      </c>
      <c r="E12" s="1" t="s">
        <v>3</v>
      </c>
      <c r="F12" s="25">
        <v>20</v>
      </c>
      <c r="G12" s="22"/>
      <c r="H12" s="8">
        <f t="shared" si="0"/>
        <v>0</v>
      </c>
      <c r="I12" s="8">
        <f t="shared" si="1"/>
        <v>0</v>
      </c>
      <c r="J12" s="8">
        <f t="shared" si="2"/>
        <v>0</v>
      </c>
      <c r="K12" s="15"/>
      <c r="L12" s="20"/>
    </row>
    <row r="13" spans="1:12" ht="15">
      <c r="A13" s="16">
        <v>8</v>
      </c>
      <c r="B13" s="7" t="s">
        <v>17</v>
      </c>
      <c r="C13" s="7" t="s">
        <v>33</v>
      </c>
      <c r="D13" s="10" t="s">
        <v>49</v>
      </c>
      <c r="E13" s="1" t="s">
        <v>3</v>
      </c>
      <c r="F13" s="25">
        <v>25</v>
      </c>
      <c r="G13" s="22"/>
      <c r="H13" s="8">
        <f t="shared" si="0"/>
        <v>0</v>
      </c>
      <c r="I13" s="8">
        <f t="shared" si="1"/>
        <v>0</v>
      </c>
      <c r="J13" s="8">
        <f t="shared" si="2"/>
        <v>0</v>
      </c>
      <c r="K13" s="15"/>
      <c r="L13" s="20"/>
    </row>
    <row r="14" spans="1:12" ht="15">
      <c r="A14" s="16">
        <v>9</v>
      </c>
      <c r="B14" s="7" t="s">
        <v>18</v>
      </c>
      <c r="C14" s="7" t="s">
        <v>34</v>
      </c>
      <c r="D14" s="10" t="s">
        <v>50</v>
      </c>
      <c r="E14" s="1" t="s">
        <v>3</v>
      </c>
      <c r="F14" s="25">
        <v>20</v>
      </c>
      <c r="G14" s="22"/>
      <c r="H14" s="8">
        <f t="shared" si="0"/>
        <v>0</v>
      </c>
      <c r="I14" s="8">
        <f t="shared" si="1"/>
        <v>0</v>
      </c>
      <c r="J14" s="8">
        <f t="shared" si="2"/>
        <v>0</v>
      </c>
      <c r="K14" s="15"/>
      <c r="L14" s="20"/>
    </row>
    <row r="15" spans="1:12" ht="15">
      <c r="A15" s="16">
        <v>10</v>
      </c>
      <c r="B15" s="7" t="s">
        <v>19</v>
      </c>
      <c r="C15" s="7" t="s">
        <v>34</v>
      </c>
      <c r="D15" s="10" t="s">
        <v>51</v>
      </c>
      <c r="E15" s="1" t="s">
        <v>3</v>
      </c>
      <c r="F15" s="25">
        <v>20</v>
      </c>
      <c r="G15" s="22"/>
      <c r="H15" s="8">
        <f t="shared" si="0"/>
        <v>0</v>
      </c>
      <c r="I15" s="8">
        <f t="shared" si="1"/>
        <v>0</v>
      </c>
      <c r="J15" s="8">
        <f t="shared" si="2"/>
        <v>0</v>
      </c>
      <c r="K15" s="15"/>
      <c r="L15" s="20"/>
    </row>
    <row r="16" spans="1:12" ht="15">
      <c r="A16" s="16">
        <v>11</v>
      </c>
      <c r="B16" s="7" t="s">
        <v>20</v>
      </c>
      <c r="C16" s="7" t="s">
        <v>34</v>
      </c>
      <c r="D16" s="10" t="s">
        <v>52</v>
      </c>
      <c r="E16" s="1" t="s">
        <v>3</v>
      </c>
      <c r="F16" s="25">
        <v>10</v>
      </c>
      <c r="G16" s="22"/>
      <c r="H16" s="8">
        <f t="shared" si="0"/>
        <v>0</v>
      </c>
      <c r="I16" s="8">
        <f t="shared" si="1"/>
        <v>0</v>
      </c>
      <c r="J16" s="8">
        <f t="shared" si="2"/>
        <v>0</v>
      </c>
      <c r="K16" s="15"/>
      <c r="L16" s="20"/>
    </row>
    <row r="17" spans="1:12" ht="15">
      <c r="A17" s="16">
        <v>12</v>
      </c>
      <c r="B17" s="7" t="s">
        <v>21</v>
      </c>
      <c r="C17" s="7" t="s">
        <v>34</v>
      </c>
      <c r="D17" s="10" t="s">
        <v>53</v>
      </c>
      <c r="E17" s="1" t="s">
        <v>3</v>
      </c>
      <c r="F17" s="25">
        <v>10</v>
      </c>
      <c r="G17" s="22"/>
      <c r="H17" s="8">
        <f t="shared" si="0"/>
        <v>0</v>
      </c>
      <c r="I17" s="8">
        <f t="shared" si="1"/>
        <v>0</v>
      </c>
      <c r="J17" s="8">
        <f t="shared" si="2"/>
        <v>0</v>
      </c>
      <c r="K17" s="15"/>
      <c r="L17" s="20"/>
    </row>
    <row r="18" spans="1:12" ht="15">
      <c r="A18" s="16">
        <v>13</v>
      </c>
      <c r="B18" s="7" t="s">
        <v>22</v>
      </c>
      <c r="C18" s="7" t="s">
        <v>34</v>
      </c>
      <c r="D18" s="10" t="s">
        <v>54</v>
      </c>
      <c r="E18" s="1" t="s">
        <v>3</v>
      </c>
      <c r="F18" s="25">
        <v>20</v>
      </c>
      <c r="G18" s="22"/>
      <c r="H18" s="8">
        <f t="shared" si="0"/>
        <v>0</v>
      </c>
      <c r="I18" s="8">
        <f t="shared" si="1"/>
        <v>0</v>
      </c>
      <c r="J18" s="8">
        <f t="shared" si="2"/>
        <v>0</v>
      </c>
      <c r="K18" s="15"/>
      <c r="L18" s="20"/>
    </row>
    <row r="19" spans="1:12" ht="15">
      <c r="A19" s="16">
        <v>14</v>
      </c>
      <c r="B19" s="7" t="s">
        <v>23</v>
      </c>
      <c r="C19" s="7" t="s">
        <v>34</v>
      </c>
      <c r="D19" s="10" t="s">
        <v>47</v>
      </c>
      <c r="E19" s="1" t="s">
        <v>3</v>
      </c>
      <c r="F19" s="25">
        <v>10</v>
      </c>
      <c r="G19" s="22"/>
      <c r="H19" s="8">
        <f t="shared" si="0"/>
        <v>0</v>
      </c>
      <c r="I19" s="8">
        <f t="shared" si="1"/>
        <v>0</v>
      </c>
      <c r="J19" s="8">
        <f t="shared" si="2"/>
        <v>0</v>
      </c>
      <c r="K19" s="15"/>
      <c r="L19" s="20"/>
    </row>
    <row r="20" spans="1:12" ht="15">
      <c r="A20" s="16">
        <v>15</v>
      </c>
      <c r="B20" s="7" t="s">
        <v>24</v>
      </c>
      <c r="C20" s="7" t="s">
        <v>35</v>
      </c>
      <c r="D20" s="10" t="s">
        <v>55</v>
      </c>
      <c r="E20" s="1" t="s">
        <v>3</v>
      </c>
      <c r="F20" s="25">
        <v>50</v>
      </c>
      <c r="G20" s="22"/>
      <c r="H20" s="8">
        <f t="shared" si="0"/>
        <v>0</v>
      </c>
      <c r="I20" s="8">
        <f t="shared" si="1"/>
        <v>0</v>
      </c>
      <c r="J20" s="8">
        <f t="shared" si="2"/>
        <v>0</v>
      </c>
      <c r="K20" s="15"/>
      <c r="L20" s="20"/>
    </row>
    <row r="21" spans="1:12" ht="15">
      <c r="A21" s="16">
        <v>16</v>
      </c>
      <c r="B21" s="7" t="s">
        <v>25</v>
      </c>
      <c r="C21" s="7" t="s">
        <v>35</v>
      </c>
      <c r="D21" s="10" t="s">
        <v>56</v>
      </c>
      <c r="E21" s="1" t="s">
        <v>3</v>
      </c>
      <c r="F21" s="25">
        <v>10</v>
      </c>
      <c r="G21" s="22"/>
      <c r="H21" s="8">
        <f t="shared" si="0"/>
        <v>0</v>
      </c>
      <c r="I21" s="8">
        <f t="shared" si="1"/>
        <v>0</v>
      </c>
      <c r="J21" s="8">
        <f t="shared" si="2"/>
        <v>0</v>
      </c>
      <c r="K21" s="15"/>
      <c r="L21" s="20"/>
    </row>
    <row r="22" spans="1:12" ht="15">
      <c r="A22" s="16">
        <v>17</v>
      </c>
      <c r="B22" s="7" t="s">
        <v>26</v>
      </c>
      <c r="C22" s="7" t="s">
        <v>36</v>
      </c>
      <c r="D22" s="10" t="s">
        <v>57</v>
      </c>
      <c r="E22" s="1" t="s">
        <v>3</v>
      </c>
      <c r="F22" s="25">
        <v>250</v>
      </c>
      <c r="G22" s="22"/>
      <c r="H22" s="8">
        <f t="shared" si="0"/>
        <v>0</v>
      </c>
      <c r="I22" s="8">
        <f t="shared" si="1"/>
        <v>0</v>
      </c>
      <c r="J22" s="8">
        <f t="shared" si="2"/>
        <v>0</v>
      </c>
      <c r="K22" s="15"/>
      <c r="L22" s="20"/>
    </row>
    <row r="23" spans="1:12" ht="15">
      <c r="A23" s="16">
        <v>18</v>
      </c>
      <c r="B23" s="7" t="s">
        <v>27</v>
      </c>
      <c r="C23" s="7" t="s">
        <v>37</v>
      </c>
      <c r="D23" s="10"/>
      <c r="E23" s="1" t="s">
        <v>3</v>
      </c>
      <c r="F23" s="25">
        <v>50</v>
      </c>
      <c r="G23" s="22"/>
      <c r="H23" s="8">
        <f t="shared" si="0"/>
        <v>0</v>
      </c>
      <c r="I23" s="8">
        <f t="shared" si="1"/>
        <v>0</v>
      </c>
      <c r="J23" s="8">
        <f t="shared" si="2"/>
        <v>0</v>
      </c>
      <c r="K23" s="15"/>
      <c r="L23" s="20"/>
    </row>
    <row r="24" spans="1:12" ht="15">
      <c r="A24" s="16">
        <v>19</v>
      </c>
      <c r="B24" s="7" t="s">
        <v>28</v>
      </c>
      <c r="C24" s="7" t="s">
        <v>38</v>
      </c>
      <c r="D24" s="10" t="s">
        <v>58</v>
      </c>
      <c r="E24" s="1" t="s">
        <v>3</v>
      </c>
      <c r="F24" s="25">
        <v>20</v>
      </c>
      <c r="G24" s="22"/>
      <c r="H24" s="8">
        <f t="shared" si="0"/>
        <v>0</v>
      </c>
      <c r="I24" s="8">
        <f t="shared" si="1"/>
        <v>0</v>
      </c>
      <c r="J24" s="8">
        <f t="shared" si="2"/>
        <v>0</v>
      </c>
      <c r="K24" s="15"/>
      <c r="L24" s="20"/>
    </row>
    <row r="25" spans="1:11" ht="15">
      <c r="A25" s="16">
        <v>20</v>
      </c>
      <c r="B25" s="7" t="s">
        <v>29</v>
      </c>
      <c r="C25" s="7" t="s">
        <v>39</v>
      </c>
      <c r="D25" s="10" t="s">
        <v>59</v>
      </c>
      <c r="E25" s="1" t="s">
        <v>3</v>
      </c>
      <c r="F25" s="25">
        <v>10</v>
      </c>
      <c r="G25" s="22"/>
      <c r="H25" s="8">
        <f t="shared" si="0"/>
        <v>0</v>
      </c>
      <c r="I25" s="8">
        <f t="shared" si="1"/>
        <v>0</v>
      </c>
      <c r="J25" s="8">
        <f t="shared" si="2"/>
        <v>0</v>
      </c>
      <c r="K25" s="15"/>
    </row>
    <row r="26" spans="1:11" s="21" customFormat="1" ht="15">
      <c r="A26" s="16">
        <v>21</v>
      </c>
      <c r="B26" s="7" t="s">
        <v>70</v>
      </c>
      <c r="C26" s="7" t="s">
        <v>39</v>
      </c>
      <c r="D26" s="10" t="s">
        <v>51</v>
      </c>
      <c r="E26" s="1" t="s">
        <v>3</v>
      </c>
      <c r="F26" s="25">
        <v>10</v>
      </c>
      <c r="G26" s="22"/>
      <c r="H26" s="8">
        <f t="shared" si="0"/>
        <v>0</v>
      </c>
      <c r="I26" s="8">
        <f t="shared" si="1"/>
        <v>0</v>
      </c>
      <c r="J26" s="8">
        <f t="shared" si="2"/>
        <v>0</v>
      </c>
      <c r="K26" s="15"/>
    </row>
    <row r="27" spans="1:11" ht="15">
      <c r="A27" s="16">
        <v>22</v>
      </c>
      <c r="B27" s="7" t="s">
        <v>71</v>
      </c>
      <c r="C27" s="7" t="s">
        <v>40</v>
      </c>
      <c r="D27" s="10"/>
      <c r="E27" s="1" t="s">
        <v>3</v>
      </c>
      <c r="F27" s="25">
        <v>10</v>
      </c>
      <c r="G27" s="22"/>
      <c r="H27" s="8">
        <f t="shared" si="0"/>
        <v>0</v>
      </c>
      <c r="I27" s="8">
        <f t="shared" si="1"/>
        <v>0</v>
      </c>
      <c r="J27" s="8">
        <f t="shared" si="2"/>
        <v>0</v>
      </c>
      <c r="K27" s="15"/>
    </row>
    <row r="28" spans="1:11" ht="15">
      <c r="A28" s="16">
        <v>23</v>
      </c>
      <c r="B28" s="7" t="s">
        <v>30</v>
      </c>
      <c r="C28" s="7" t="s">
        <v>32</v>
      </c>
      <c r="D28" s="10" t="s">
        <v>60</v>
      </c>
      <c r="E28" s="1" t="s">
        <v>3</v>
      </c>
      <c r="F28" s="25">
        <v>10</v>
      </c>
      <c r="G28" s="22"/>
      <c r="H28" s="8">
        <f t="shared" si="0"/>
        <v>0</v>
      </c>
      <c r="I28" s="8">
        <f t="shared" si="1"/>
        <v>0</v>
      </c>
      <c r="J28" s="8">
        <f t="shared" si="2"/>
        <v>0</v>
      </c>
      <c r="K28" s="15"/>
    </row>
    <row r="29" spans="1:11" ht="90">
      <c r="A29" s="16">
        <v>24</v>
      </c>
      <c r="B29" s="17" t="s">
        <v>31</v>
      </c>
      <c r="C29" s="7" t="s">
        <v>41</v>
      </c>
      <c r="D29" s="18"/>
      <c r="E29" s="19" t="s">
        <v>61</v>
      </c>
      <c r="F29" s="25">
        <v>170</v>
      </c>
      <c r="G29" s="22"/>
      <c r="H29" s="8">
        <f t="shared" si="0"/>
        <v>0</v>
      </c>
      <c r="I29" s="8">
        <f t="shared" si="1"/>
        <v>0</v>
      </c>
      <c r="J29" s="8">
        <f t="shared" si="2"/>
        <v>0</v>
      </c>
      <c r="K29" s="15"/>
    </row>
    <row r="30" spans="1:11" s="9" customFormat="1" ht="15">
      <c r="A30" s="27"/>
      <c r="B30" s="28"/>
      <c r="C30" s="28"/>
      <c r="D30" s="28"/>
      <c r="E30" s="28"/>
      <c r="F30" s="28"/>
      <c r="G30" s="29"/>
      <c r="H30" s="11">
        <f>SUM(H6:H29)</f>
        <v>0</v>
      </c>
      <c r="I30" s="11">
        <f>SUM(I6:I29)</f>
        <v>0</v>
      </c>
      <c r="J30" s="11">
        <f>SUM(J6:J29)</f>
        <v>0</v>
      </c>
      <c r="K30" s="12"/>
    </row>
    <row r="32" spans="2:4" ht="15">
      <c r="B32" t="s">
        <v>64</v>
      </c>
      <c r="D32" t="s">
        <v>65</v>
      </c>
    </row>
    <row r="33" spans="2:4" ht="15">
      <c r="B33" t="s">
        <v>66</v>
      </c>
      <c r="D33" t="s">
        <v>65</v>
      </c>
    </row>
    <row r="34" spans="2:4" ht="15">
      <c r="B34" t="s">
        <v>67</v>
      </c>
      <c r="D34" t="s">
        <v>65</v>
      </c>
    </row>
    <row r="37" ht="15">
      <c r="E37" t="s">
        <v>68</v>
      </c>
    </row>
    <row r="38" ht="15">
      <c r="E38" t="s">
        <v>69</v>
      </c>
    </row>
  </sheetData>
  <sheetProtection/>
  <mergeCells count="4">
    <mergeCell ref="A30:G30"/>
    <mergeCell ref="G1:K1"/>
    <mergeCell ref="A3:K3"/>
    <mergeCell ref="A4:J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2019-01-21T11:05:04Z</dcterms:modified>
  <cp:category/>
  <cp:version/>
  <cp:contentType/>
  <cp:contentStatus/>
</cp:coreProperties>
</file>