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75" tabRatio="500" activeTab="0"/>
  </bookViews>
  <sheets>
    <sheet name="Wydz. Łączności i Informatyki" sheetId="1" r:id="rId1"/>
  </sheets>
  <definedNames>
    <definedName name="Excel_BuiltIn__FilterDatabase" localSheetId="0">'Wydz. Łączności i Informatyki'!#REF!</definedName>
  </definedNames>
  <calcPr fullCalcOnLoad="1"/>
</workbook>
</file>

<file path=xl/sharedStrings.xml><?xml version="1.0" encoding="utf-8"?>
<sst xmlns="http://schemas.openxmlformats.org/spreadsheetml/2006/main" count="36" uniqueCount="33">
  <si>
    <t>L.p.</t>
  </si>
  <si>
    <t>Asortyment</t>
  </si>
  <si>
    <t>Szacunkowa ilość na okres trwania umowy</t>
  </si>
  <si>
    <t>Cena jednostkowa netto w PLN za jednostkę produktu oryginalnego</t>
  </si>
  <si>
    <t>Cena jednostkowa netto w PLN za jednostkę produktu równoważnego</t>
  </si>
  <si>
    <t>MAKSYMALNA WARTOŚĆ OFERTY BRUTTO DLA PRODUKTÓW ORYGINALNYCH</t>
  </si>
  <si>
    <t>MAKSYMALNA WARTOŚĆ OFERTY BRUTTO DLA PRODUKTÓW RÓWNOWAŻNYCH</t>
  </si>
  <si>
    <t>3.</t>
  </si>
  <si>
    <t>11 = (8x10)+VAT</t>
  </si>
  <si>
    <t>BĘBEN</t>
  </si>
  <si>
    <t>TONER</t>
  </si>
  <si>
    <t>czarny</t>
  </si>
  <si>
    <t>SUMA ZA ZADANIE</t>
  </si>
  <si>
    <t>10 = (8x9)+VAT</t>
  </si>
  <si>
    <t xml:space="preserve">ZADANIE </t>
  </si>
  <si>
    <t>1.</t>
  </si>
  <si>
    <t>2.</t>
  </si>
  <si>
    <t>black</t>
  </si>
  <si>
    <t>TK-3160</t>
  </si>
  <si>
    <t>4.</t>
  </si>
  <si>
    <t>5.</t>
  </si>
  <si>
    <t>6.</t>
  </si>
  <si>
    <t>7.</t>
  </si>
  <si>
    <t>8.</t>
  </si>
  <si>
    <t>9.</t>
  </si>
  <si>
    <t>DK-3170</t>
  </si>
  <si>
    <t>Kod produktu zalecany przez producenta</t>
  </si>
  <si>
    <t>Minimalna wydajność
str przy 5% pokryciu</t>
  </si>
  <si>
    <t>Kolor</t>
  </si>
  <si>
    <t>*Wartość wyrażona procentowo oznacza stopień pokrycia strony przez dany toner, urządzenie bębnowe, przy wskazanej wydajności</t>
  </si>
  <si>
    <t>Kyocera Ecosys P3045DN/P3145DN</t>
  </si>
  <si>
    <t xml:space="preserve">TONER / TUSZ/ BĘBEN </t>
  </si>
  <si>
    <t xml:space="preserve">ZADANIE NR 1 - KYOCERA,HP, EPSON,CANON, PANASONIC….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</si>
</sst>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_-* #,##0.00&quot; zł&quot;_-;\-* #,##0.00&quot; zł&quot;_-;_-* \-??&quot; zł&quot;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5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color indexed="8"/>
      <name val="Calibri Light"/>
      <family val="2"/>
    </font>
    <font>
      <sz val="10.5"/>
      <color indexed="8"/>
      <name val="Calibri"/>
      <family val="2"/>
    </font>
    <font>
      <b/>
      <sz val="16"/>
      <name val="Calibri"/>
      <family val="2"/>
    </font>
    <font>
      <b/>
      <sz val="16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i/>
      <sz val="9"/>
      <name val="Arial"/>
      <family val="2"/>
    </font>
    <font>
      <b/>
      <sz val="8"/>
      <name val="Arial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1" fillId="0" borderId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5" fillId="0" borderId="0" xfId="52" applyNumberFormat="1" applyFont="1" applyFill="1" applyBorder="1" applyAlignment="1">
      <alignment horizontal="center" vertical="center" wrapText="1"/>
      <protection/>
    </xf>
    <xf numFmtId="4" fontId="6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" fontId="8" fillId="0" borderId="10" xfId="0" applyNumberFormat="1" applyFont="1" applyBorder="1" applyAlignment="1">
      <alignment horizontal="center" vertical="center"/>
    </xf>
    <xf numFmtId="164" fontId="8" fillId="0" borderId="10" xfId="0" applyNumberFormat="1" applyFont="1" applyBorder="1" applyAlignment="1">
      <alignment horizontal="center" vertical="center"/>
    </xf>
    <xf numFmtId="4" fontId="7" fillId="0" borderId="11" xfId="52" applyNumberFormat="1" applyFont="1" applyFill="1" applyBorder="1" applyAlignment="1">
      <alignment horizontal="center" vertical="center" wrapText="1"/>
      <protection/>
    </xf>
    <xf numFmtId="1" fontId="7" fillId="0" borderId="11" xfId="52" applyNumberFormat="1" applyFont="1" applyFill="1" applyBorder="1" applyAlignment="1">
      <alignment horizontal="center" vertical="center" wrapText="1"/>
      <protection/>
    </xf>
    <xf numFmtId="4" fontId="7" fillId="0" borderId="11" xfId="53" applyNumberFormat="1" applyFont="1" applyFill="1" applyBorder="1" applyAlignment="1">
      <alignment horizontal="center" vertical="center" wrapText="1"/>
      <protection/>
    </xf>
    <xf numFmtId="3" fontId="7" fillId="0" borderId="11" xfId="53" applyNumberFormat="1" applyFont="1" applyFill="1" applyBorder="1" applyAlignment="1">
      <alignment horizontal="center" vertical="center" wrapText="1"/>
      <protection/>
    </xf>
    <xf numFmtId="0" fontId="7" fillId="0" borderId="11" xfId="52" applyNumberFormat="1" applyFont="1" applyFill="1" applyBorder="1" applyAlignment="1">
      <alignment horizontal="center" vertical="center" wrapText="1"/>
      <protection/>
    </xf>
    <xf numFmtId="4" fontId="8" fillId="0" borderId="12" xfId="52" applyNumberFormat="1" applyFont="1" applyFill="1" applyBorder="1" applyAlignment="1">
      <alignment horizontal="center" vertical="center" wrapText="1"/>
      <protection/>
    </xf>
    <xf numFmtId="4" fontId="8" fillId="0" borderId="13" xfId="52" applyNumberFormat="1" applyFont="1" applyFill="1" applyBorder="1" applyAlignment="1">
      <alignment horizontal="center" vertical="center" wrapText="1"/>
      <protection/>
    </xf>
    <xf numFmtId="4" fontId="8" fillId="0" borderId="13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3" fontId="8" fillId="0" borderId="14" xfId="0" applyNumberFormat="1" applyFont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4" fontId="8" fillId="0" borderId="12" xfId="0" applyNumberFormat="1" applyFont="1" applyBorder="1" applyAlignment="1">
      <alignment horizontal="center" vertical="center"/>
    </xf>
    <xf numFmtId="4" fontId="9" fillId="0" borderId="15" xfId="52" applyNumberFormat="1" applyFont="1" applyFill="1" applyBorder="1" applyAlignment="1">
      <alignment horizontal="center" vertical="center" wrapText="1"/>
      <protection/>
    </xf>
    <xf numFmtId="0" fontId="8" fillId="0" borderId="16" xfId="0" applyFont="1" applyBorder="1" applyAlignment="1">
      <alignment horizontal="center" vertical="center"/>
    </xf>
    <xf numFmtId="4" fontId="8" fillId="0" borderId="17" xfId="0" applyNumberFormat="1" applyFont="1" applyBorder="1" applyAlignment="1">
      <alignment horizontal="center" vertical="center"/>
    </xf>
    <xf numFmtId="4" fontId="8" fillId="0" borderId="18" xfId="0" applyNumberFormat="1" applyFont="1" applyBorder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" fontId="13" fillId="0" borderId="0" xfId="0" applyNumberFormat="1" applyFont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4" fontId="5" fillId="0" borderId="15" xfId="52" applyNumberFormat="1" applyFont="1" applyFill="1" applyBorder="1" applyAlignment="1">
      <alignment horizontal="center" vertical="center" wrapText="1"/>
      <protection/>
    </xf>
    <xf numFmtId="0" fontId="5" fillId="0" borderId="0" xfId="0" applyFont="1" applyBorder="1" applyAlignment="1">
      <alignment horizontal="center" vertical="center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Q22"/>
  <sheetViews>
    <sheetView tabSelected="1" zoomScale="98" zoomScaleNormal="98" zoomScalePageLayoutView="0" workbookViewId="0" topLeftCell="A1">
      <selection activeCell="C21" sqref="C21"/>
    </sheetView>
  </sheetViews>
  <sheetFormatPr defaultColWidth="11.00390625" defaultRowHeight="24.75" customHeight="1"/>
  <cols>
    <col min="1" max="1" width="5.28125" style="1" customWidth="1"/>
    <col min="2" max="2" width="43.421875" style="1" customWidth="1"/>
    <col min="3" max="3" width="45.57421875" style="1" customWidth="1"/>
    <col min="4" max="4" width="21.140625" style="1" customWidth="1"/>
    <col min="5" max="5" width="31.421875" style="1" customWidth="1"/>
    <col min="6" max="6" width="21.140625" style="1" customWidth="1"/>
    <col min="7" max="7" width="9.7109375" style="1" customWidth="1"/>
    <col min="8" max="9" width="12.140625" style="1" customWidth="1"/>
    <col min="10" max="10" width="14.7109375" style="1" customWidth="1"/>
    <col min="11" max="11" width="16.8515625" style="1" customWidth="1"/>
    <col min="12" max="12" width="15.8515625" style="1" customWidth="1"/>
    <col min="13" max="16" width="11.57421875" style="1" customWidth="1"/>
    <col min="17" max="17" width="13.8515625" style="1" customWidth="1"/>
    <col min="18" max="251" width="11.57421875" style="1" customWidth="1"/>
  </cols>
  <sheetData>
    <row r="1" spans="1:4" ht="12.75" customHeight="1">
      <c r="A1" s="8"/>
      <c r="B1" s="2"/>
      <c r="C1" s="2"/>
      <c r="D1" s="3"/>
    </row>
    <row r="2" spans="1:4" ht="12.75" customHeight="1">
      <c r="A2" s="8"/>
      <c r="B2" s="2"/>
      <c r="C2" s="2"/>
      <c r="D2" s="3"/>
    </row>
    <row r="3" spans="1:4" ht="12.75" customHeight="1">
      <c r="A3" s="8"/>
      <c r="B3" s="2"/>
      <c r="C3" s="2"/>
      <c r="D3" s="4"/>
    </row>
    <row r="4" spans="1:4" ht="12.75" customHeight="1">
      <c r="A4" s="9"/>
      <c r="B4" s="5"/>
      <c r="C4" s="5"/>
      <c r="D4" s="6"/>
    </row>
    <row r="5" spans="1:251" s="22" customFormat="1" ht="24.75" customHeight="1" thickBot="1">
      <c r="A5" s="39"/>
      <c r="B5" s="39"/>
      <c r="C5" s="24" t="s">
        <v>32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22" customFormat="1" ht="75.75" customHeight="1" thickBot="1">
      <c r="A6" s="17" t="s">
        <v>0</v>
      </c>
      <c r="B6" s="15" t="s">
        <v>1</v>
      </c>
      <c r="C6" s="15" t="s">
        <v>31</v>
      </c>
      <c r="D6" s="15" t="s">
        <v>28</v>
      </c>
      <c r="E6" s="25" t="s">
        <v>26</v>
      </c>
      <c r="F6" s="25" t="s">
        <v>27</v>
      </c>
      <c r="G6" s="16" t="s">
        <v>2</v>
      </c>
      <c r="H6" s="15" t="s">
        <v>3</v>
      </c>
      <c r="I6" s="15" t="s">
        <v>4</v>
      </c>
      <c r="J6" s="13" t="s">
        <v>5</v>
      </c>
      <c r="K6" s="13" t="s">
        <v>6</v>
      </c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s="22" customFormat="1" ht="24.75" customHeight="1" thickBot="1">
      <c r="A7" s="14" t="s">
        <v>15</v>
      </c>
      <c r="B7" s="14" t="s">
        <v>16</v>
      </c>
      <c r="C7" s="14" t="s">
        <v>7</v>
      </c>
      <c r="D7" s="14" t="s">
        <v>19</v>
      </c>
      <c r="E7" s="14" t="s">
        <v>20</v>
      </c>
      <c r="F7" s="14" t="s">
        <v>21</v>
      </c>
      <c r="G7" s="14" t="s">
        <v>22</v>
      </c>
      <c r="H7" s="14" t="s">
        <v>23</v>
      </c>
      <c r="I7" s="14" t="s">
        <v>24</v>
      </c>
      <c r="J7" s="13" t="s">
        <v>13</v>
      </c>
      <c r="K7" s="14" t="s">
        <v>8</v>
      </c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11" s="7" customFormat="1" ht="24.75" customHeight="1">
      <c r="A8" s="21" t="s">
        <v>15</v>
      </c>
      <c r="B8" s="21" t="s">
        <v>30</v>
      </c>
      <c r="C8" s="21" t="s">
        <v>10</v>
      </c>
      <c r="D8" s="21" t="s">
        <v>17</v>
      </c>
      <c r="E8" s="21" t="s">
        <v>18</v>
      </c>
      <c r="F8" s="26">
        <v>12500</v>
      </c>
      <c r="G8" s="26">
        <v>80</v>
      </c>
      <c r="H8" s="27">
        <v>0</v>
      </c>
      <c r="I8" s="31"/>
      <c r="J8" s="18">
        <f>ROUND(G8*H8*1.23,2)</f>
        <v>0</v>
      </c>
      <c r="K8" s="28">
        <f>ROUND(G8*I8*1.23,2)</f>
        <v>0</v>
      </c>
    </row>
    <row r="9" spans="1:11" s="7" customFormat="1" ht="24.75" customHeight="1" thickBot="1">
      <c r="A9" s="21" t="s">
        <v>16</v>
      </c>
      <c r="B9" s="21" t="s">
        <v>30</v>
      </c>
      <c r="C9" s="10" t="s">
        <v>9</v>
      </c>
      <c r="D9" s="10" t="s">
        <v>11</v>
      </c>
      <c r="E9" s="10" t="s">
        <v>25</v>
      </c>
      <c r="F9" s="11">
        <v>300000</v>
      </c>
      <c r="G9" s="11">
        <v>5</v>
      </c>
      <c r="H9" s="12"/>
      <c r="I9" s="32">
        <v>0</v>
      </c>
      <c r="J9" s="19">
        <f>ROUND(G9*H9*1.23,2)</f>
        <v>0</v>
      </c>
      <c r="K9" s="20">
        <f>ROUND(G9*I9*1.23,2)</f>
        <v>0</v>
      </c>
    </row>
    <row r="10" spans="1:12" s="7" customFormat="1" ht="40.5" customHeight="1" thickBot="1">
      <c r="A10" s="30"/>
      <c r="H10" s="38" t="s">
        <v>12</v>
      </c>
      <c r="I10" s="38" t="s">
        <v>14</v>
      </c>
      <c r="J10" s="29">
        <f>SUM(J8:J9)</f>
        <v>0</v>
      </c>
      <c r="K10" s="29">
        <f>SUM(K8:K9)</f>
        <v>0</v>
      </c>
      <c r="L10" s="33"/>
    </row>
    <row r="11" spans="1:251" s="22" customFormat="1" ht="24.75" customHeight="1">
      <c r="A11" s="7"/>
      <c r="B11" s="23" t="s">
        <v>29</v>
      </c>
      <c r="C11" s="23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3" ht="24.75" customHeight="1">
      <c r="L13" s="37"/>
    </row>
    <row r="16" ht="24.75" customHeight="1">
      <c r="L16" s="34"/>
    </row>
    <row r="19" ht="24.75" customHeight="1">
      <c r="L19" s="35"/>
    </row>
    <row r="22" ht="24.75" customHeight="1">
      <c r="J22" s="36"/>
    </row>
  </sheetData>
  <sheetProtection selectLockedCells="1" selectUnlockedCells="1"/>
  <mergeCells count="2">
    <mergeCell ref="H10:I10"/>
    <mergeCell ref="A5:B5"/>
  </mergeCells>
  <printOptions/>
  <pageMargins left="0.7086614173228347" right="0.7086614173228347" top="0.7480314960629921" bottom="0.7480314960629921" header="0.5118110236220472" footer="0.5118110236220472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A50739</dc:creator>
  <cp:keywords/>
  <dc:description/>
  <cp:lastModifiedBy>A50739</cp:lastModifiedBy>
  <cp:lastPrinted>2022-07-06T08:57:39Z</cp:lastPrinted>
  <dcterms:created xsi:type="dcterms:W3CDTF">2022-01-12T11:15:53Z</dcterms:created>
  <dcterms:modified xsi:type="dcterms:W3CDTF">2023-01-24T07:54:43Z</dcterms:modified>
  <cp:category/>
  <cp:version/>
  <cp:contentType/>
  <cp:contentStatus/>
</cp:coreProperties>
</file>