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3\520_Zamowienia_Publiczne\FRANZ (ZF)\REGULAMINOWE\moje 2023\Sektorowe Cz B §18\522.261.2.81.2023.ZF Dostawa szczotek silnikowych do wszystkich typów tramwajów\Procedowanie I Etap\Obróbka\"/>
    </mc:Choice>
  </mc:AlternateContent>
  <xr:revisionPtr revIDLastSave="0" documentId="13_ncr:1_{5CE4B866-A2B3-4ADE-980C-0F4D0E889E64}" xr6:coauthVersionLast="47" xr6:coauthVersionMax="47" xr10:uidLastSave="{00000000-0000-0000-0000-000000000000}"/>
  <workbookProtection workbookAlgorithmName="SHA-512" workbookHashValue="txEe+HSjrPLLXOr7GqxFHpZj7VO+WX6e4sHCTOOvL2r2ZDWtS6J5lhHuUxwhrmQg32DKP43ARqo2V4Cm2GmfhA==" workbookSaltValue="ftAnoqy9xvxyoFhvnDYS6w==" workbookSpinCount="100000" lockStructure="1"/>
  <bookViews>
    <workbookView xWindow="30" yWindow="390" windowWidth="28770" windowHeight="15450" xr2:uid="{06CA98E3-4B73-4CB6-9974-C92C153E4D83}"/>
  </bookViews>
  <sheets>
    <sheet name="Arkusz1" sheetId="1" r:id="rId1"/>
  </sheets>
  <definedNames>
    <definedName name="_Toc141177409" localSheetId="0">Arkusz1!$A$35</definedName>
    <definedName name="_xlnm.Print_Area" localSheetId="0">Arkusz1!$A$1:$K$121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J59" i="1" s="1"/>
  <c r="I67" i="1"/>
  <c r="J67" i="1" s="1"/>
  <c r="G101" i="1"/>
  <c r="I101" i="1" s="1"/>
  <c r="G100" i="1"/>
  <c r="I100" i="1" s="1"/>
  <c r="G99" i="1"/>
  <c r="I99" i="1" s="1"/>
  <c r="G98" i="1"/>
  <c r="I98" i="1" s="1"/>
  <c r="G97" i="1"/>
  <c r="I97" i="1" s="1"/>
  <c r="G96" i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G83" i="1"/>
  <c r="I83" i="1" s="1"/>
  <c r="G82" i="1"/>
  <c r="I82" i="1" s="1"/>
  <c r="G81" i="1"/>
  <c r="I81" i="1" s="1"/>
  <c r="G80" i="1"/>
  <c r="G79" i="1"/>
  <c r="I79" i="1" s="1"/>
  <c r="G78" i="1"/>
  <c r="I78" i="1" s="1"/>
  <c r="G77" i="1"/>
  <c r="I77" i="1" s="1"/>
  <c r="G76" i="1"/>
  <c r="I76" i="1" s="1"/>
  <c r="G75" i="1"/>
  <c r="I75" i="1" s="1"/>
  <c r="G74" i="1"/>
  <c r="G73" i="1"/>
  <c r="G72" i="1"/>
  <c r="I72" i="1" s="1"/>
  <c r="J72" i="1" s="1"/>
  <c r="G71" i="1"/>
  <c r="I71" i="1" s="1"/>
  <c r="J71" i="1" s="1"/>
  <c r="G70" i="1"/>
  <c r="I70" i="1" s="1"/>
  <c r="G69" i="1"/>
  <c r="I69" i="1" s="1"/>
  <c r="G68" i="1"/>
  <c r="I68" i="1" s="1"/>
  <c r="J68" i="1" s="1"/>
  <c r="G67" i="1"/>
  <c r="G66" i="1"/>
  <c r="G65" i="1"/>
  <c r="I65" i="1" s="1"/>
  <c r="G64" i="1"/>
  <c r="I64" i="1" s="1"/>
  <c r="J64" i="1" s="1"/>
  <c r="G63" i="1"/>
  <c r="I63" i="1" s="1"/>
  <c r="G62" i="1"/>
  <c r="I62" i="1" s="1"/>
  <c r="G61" i="1"/>
  <c r="I61" i="1" s="1"/>
  <c r="G60" i="1"/>
  <c r="I60" i="1" s="1"/>
  <c r="J60" i="1" s="1"/>
  <c r="G59" i="1"/>
  <c r="G58" i="1"/>
  <c r="I58" i="1" s="1"/>
  <c r="G57" i="1"/>
  <c r="I57" i="1" s="1"/>
  <c r="G56" i="1"/>
  <c r="I56" i="1" s="1"/>
  <c r="J56" i="1" s="1"/>
  <c r="G55" i="1"/>
  <c r="I55" i="1" s="1"/>
  <c r="J55" i="1" s="1"/>
  <c r="G54" i="1"/>
  <c r="G53" i="1"/>
  <c r="G52" i="1"/>
  <c r="I52" i="1" s="1"/>
  <c r="J52" i="1" s="1"/>
  <c r="G51" i="1"/>
  <c r="I51" i="1" s="1"/>
  <c r="J51" i="1" s="1"/>
  <c r="G50" i="1"/>
  <c r="G49" i="1"/>
  <c r="I49" i="1" s="1"/>
  <c r="J49" i="1" s="1"/>
  <c r="G48" i="1"/>
  <c r="I48" i="1" s="1"/>
  <c r="J48" i="1" s="1"/>
  <c r="J63" i="1" l="1"/>
  <c r="J66" i="1"/>
  <c r="J61" i="1"/>
  <c r="J57" i="1"/>
  <c r="J101" i="1"/>
  <c r="J85" i="1"/>
  <c r="J62" i="1"/>
  <c r="J69" i="1"/>
  <c r="J97" i="1"/>
  <c r="J81" i="1"/>
  <c r="J70" i="1"/>
  <c r="J58" i="1"/>
  <c r="I66" i="1"/>
  <c r="I54" i="1"/>
  <c r="J54" i="1" s="1"/>
  <c r="J93" i="1"/>
  <c r="J77" i="1"/>
  <c r="J88" i="1"/>
  <c r="J100" i="1"/>
  <c r="J65" i="1"/>
  <c r="I84" i="1"/>
  <c r="J84" i="1" s="1"/>
  <c r="J89" i="1"/>
  <c r="I73" i="1"/>
  <c r="J73" i="1" s="1"/>
  <c r="J94" i="1"/>
  <c r="J86" i="1"/>
  <c r="J78" i="1"/>
  <c r="I96" i="1"/>
  <c r="J96" i="1" s="1"/>
  <c r="I80" i="1"/>
  <c r="J80" i="1" s="1"/>
  <c r="J92" i="1"/>
  <c r="J76" i="1"/>
  <c r="J98" i="1"/>
  <c r="J90" i="1"/>
  <c r="J82" i="1"/>
  <c r="J99" i="1"/>
  <c r="J95" i="1"/>
  <c r="J91" i="1"/>
  <c r="J87" i="1"/>
  <c r="J83" i="1"/>
  <c r="J79" i="1"/>
  <c r="J75" i="1"/>
  <c r="I74" i="1"/>
  <c r="J74" i="1" s="1"/>
  <c r="I50" i="1"/>
  <c r="J50" i="1" s="1"/>
  <c r="I53" i="1"/>
  <c r="G102" i="1"/>
  <c r="I102" i="1" l="1"/>
  <c r="J53" i="1"/>
  <c r="J102" i="1" s="1"/>
</calcChain>
</file>

<file path=xl/sharedStrings.xml><?xml version="1.0" encoding="utf-8"?>
<sst xmlns="http://schemas.openxmlformats.org/spreadsheetml/2006/main" count="190" uniqueCount="107">
  <si>
    <t>L.p.</t>
  </si>
  <si>
    <t>J.m.</t>
  </si>
  <si>
    <t>Ilości szacunkowe</t>
  </si>
  <si>
    <t>Cena jednostkowa netto</t>
  </si>
  <si>
    <t>Wartość netto</t>
  </si>
  <si>
    <t>Uwagi</t>
  </si>
  <si>
    <t>szt.</t>
  </si>
  <si>
    <t>RAZEM</t>
  </si>
  <si>
    <t>pieczątka firmy</t>
  </si>
  <si>
    <t>OFERTA  CENOWA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</si>
  <si>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2"/>
        <color theme="1"/>
        <rFont val="Arial"/>
        <family val="2"/>
        <charset val="238"/>
      </rPr>
      <t>DANE OFERENTA</t>
    </r>
  </si>
  <si>
    <t xml:space="preserve">1)  </t>
  </si>
  <si>
    <t>Pełna nazwa firmy</t>
  </si>
  <si>
    <t>2)</t>
  </si>
  <si>
    <t>Dokładny adres</t>
  </si>
  <si>
    <t>3)</t>
  </si>
  <si>
    <t>Województwo</t>
  </si>
  <si>
    <t>4)</t>
  </si>
  <si>
    <t>Adres do doręczeń</t>
  </si>
  <si>
    <t>5)</t>
  </si>
  <si>
    <t>Osoba do kontaktów</t>
  </si>
  <si>
    <t>(imię, nazwisko, nr tel.)</t>
  </si>
  <si>
    <t>6)</t>
  </si>
  <si>
    <t>NIP, REGON</t>
  </si>
  <si>
    <t>7)</t>
  </si>
  <si>
    <t>Status przedsiębiorcy w rozumieniu ustawy z dnia 8 marca 2013 r. o przeciwdziałaniu nadmiernym opóźnieniom w transakcjach handlowych.**</t>
  </si>
  <si>
    <t>mikro</t>
  </si>
  <si>
    <t>małe</t>
  </si>
  <si>
    <t>średnie</t>
  </si>
  <si>
    <t>duże</t>
  </si>
  <si>
    <t>8)</t>
  </si>
  <si>
    <t>Oznaczenie Sądu Rejestrowego***</t>
  </si>
  <si>
    <t>9)</t>
  </si>
  <si>
    <t>Nr kierunkowy</t>
  </si>
  <si>
    <t>10)</t>
  </si>
  <si>
    <t>Nr telefonu / faksu</t>
  </si>
  <si>
    <t>11)</t>
  </si>
  <si>
    <t>Internet</t>
  </si>
  <si>
    <t>12)</t>
  </si>
  <si>
    <t>e-mail</t>
  </si>
  <si>
    <t>13)</t>
  </si>
  <si>
    <t>Nazwa Banku,</t>
  </si>
  <si>
    <t>nr  konta</t>
  </si>
  <si>
    <t>14)</t>
  </si>
  <si>
    <t>15)</t>
  </si>
  <si>
    <r>
      <t>Adres zamieszkania</t>
    </r>
    <r>
      <rPr>
        <b/>
        <sz val="10"/>
        <color theme="1"/>
        <rFont val="Arial"/>
        <family val="2"/>
        <charset val="238"/>
      </rPr>
      <t>*</t>
    </r>
  </si>
  <si>
    <t>16)</t>
  </si>
  <si>
    <r>
      <t>PESEL</t>
    </r>
    <r>
      <rPr>
        <b/>
        <sz val="10"/>
        <color theme="1"/>
        <rFont val="Arial"/>
        <family val="2"/>
        <charset val="238"/>
      </rPr>
      <t>*</t>
    </r>
  </si>
  <si>
    <t>** niepotrzebne skreślić</t>
  </si>
  <si>
    <t xml:space="preserve">*** dotyczy oferenta który prowadzi działalność gospodarczą jako podmiot podlegający wpisowi do Krajowego Rejestru Sądowego </t>
  </si>
  <si>
    <t>podpis i stanowisko</t>
  </si>
  <si>
    <t>upoważnionego przedstawiciela firmy</t>
  </si>
  <si>
    <t>…………............................</t>
  </si>
  <si>
    <t>Miejscowość – data</t>
  </si>
  <si>
    <t>Data sporządzenia oferty</t>
  </si>
  <si>
    <t>* dotyczy oferenta, który prowadzi działalność gospodarczą jako osoba fizyczna i posiada wpis w CEIDG</t>
  </si>
  <si>
    <t xml:space="preserve">     Razem ….................................... zł brutto</t>
  </si>
  <si>
    <t xml:space="preserve">3.	Gwarancja ……………….. Miesięcy*.  </t>
  </si>
  <si>
    <t>* Zamawiajacy wymaga udzielenia gwarancji na minimum 12 miesięcy</t>
  </si>
  <si>
    <t>UWAGA! Wprowadzenie przez Wykonawcę jakichkolwiek zmian w Formularzu Oferty i pozostałych Załącznikach powodujących zmianę ich treści spowoduje odrzucenie oferty</t>
  </si>
  <si>
    <t>…………..............................</t>
  </si>
  <si>
    <t xml:space="preserve">2. Wartość oferty wynosi …................................ zł netto </t>
  </si>
  <si>
    <t xml:space="preserve">     Wartość Vat (…..%) wynosi …............................ zł netto</t>
  </si>
  <si>
    <t>słownie: …............................................................................................................................................. …./100.</t>
  </si>
  <si>
    <t>a</t>
  </si>
  <si>
    <t>c=a*b</t>
  </si>
  <si>
    <t>VAT (%)</t>
  </si>
  <si>
    <t>Wartość brutto</t>
  </si>
  <si>
    <t>d</t>
  </si>
  <si>
    <t>Wartość VAT</t>
  </si>
  <si>
    <t>b</t>
  </si>
  <si>
    <t>e=c+d</t>
  </si>
  <si>
    <t>f=c+e</t>
  </si>
  <si>
    <t>Nazwa podmiotu zamówienia</t>
  </si>
  <si>
    <t>Opis/Indeks/Symbol</t>
  </si>
  <si>
    <t xml:space="preserve">Załącznik  nr 1 do Specyfikacji </t>
  </si>
  <si>
    <t>Istotnych Warunków Zamówienia</t>
  </si>
  <si>
    <t>Szczotka</t>
  </si>
  <si>
    <t>EG14D 2/2/10x32x40</t>
  </si>
  <si>
    <t>EG14D 2/12,5x32x45</t>
  </si>
  <si>
    <t>EG14D 2/8x36x45</t>
  </si>
  <si>
    <t>EG14D 2/2/8x40x50</t>
  </si>
  <si>
    <t>EG14D 2/8x40x55</t>
  </si>
  <si>
    <t>EG14D 10x20x25</t>
  </si>
  <si>
    <t>CM3H 39x22</t>
  </si>
  <si>
    <t>CM2 39x24x70</t>
  </si>
  <si>
    <t>CM9 6,3x12,3x20</t>
  </si>
  <si>
    <t>CM9 8x12,3x20</t>
  </si>
  <si>
    <t>CM9 6,3x8x15</t>
  </si>
  <si>
    <t>GM61 6,3x12,3x25</t>
  </si>
  <si>
    <t>EG236S 8x10x25</t>
  </si>
  <si>
    <t>EGOR 8x12x23/25</t>
  </si>
  <si>
    <t>IM31 2/10x12,5x25</t>
  </si>
  <si>
    <t>IM31 8x10x20</t>
  </si>
  <si>
    <t>CM5H 4,5x6x15</t>
  </si>
  <si>
    <t>EG284 12,5x8x22/25</t>
  </si>
  <si>
    <t>EG260 6,3x12,5x25</t>
  </si>
  <si>
    <t>EGOR 6,4x12,5x20</t>
  </si>
  <si>
    <t>EG236S 8x10x20</t>
  </si>
  <si>
    <t>CM3H (FI)28/32x24</t>
  </si>
  <si>
    <t>FI 30/420</t>
  </si>
  <si>
    <t>M78 GT6</t>
  </si>
  <si>
    <t>M50 6x14x25</t>
  </si>
  <si>
    <t>M-68 8 X 12,4 X 40</t>
  </si>
  <si>
    <t>M48 6X8X15</t>
  </si>
  <si>
    <t>„Dostawa szczotek silnikowych do wszystkich typów tramwajów”</t>
  </si>
  <si>
    <t>znak sprawy 520.261.2.81.2023.ZF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</si>
</sst>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#,##0.00\ &quot;zł&quot;"/>
    <numFmt numFmtId="165" formatCode="#,##0.00\ [$PLN]"/>
    <numFmt numFmtId="166" formatCode="#,##0.00\ [$PLN];[Red]#,##0.00\ [$PLN]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7" fillId="0" borderId="0" xfId="0" applyFont="1"/>
    <xf numFmtId="0" fontId="9" fillId="0" borderId="0" xfId="0" applyFont="1" applyAlignment="1">
      <alignment horizontal="justify" vertical="center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0" fillId="0" borderId="0" xfId="0" applyFont="1"/>
    <xf numFmtId="0" fontId="11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  <protection locked="0"/>
    </xf>
    <xf numFmtId="166" fontId="13" fillId="0" borderId="1" xfId="0" applyNumberFormat="1" applyFont="1" applyBorder="1" applyAlignment="1">
      <alignment horizontal="center" vertical="top" wrapText="1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166" fontId="14" fillId="2" borderId="8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9" fillId="0" borderId="0" xfId="0" applyFont="1" applyAlignment="1">
      <alignment horizontal="justify"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/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/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64" formatCode="#,##0.00\ &quot;zł&quot;;[Red]#,##0.00\ &quot;zł&quot;"/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66" formatCode="#,##0.00\ [$PLN];[Red]#,##0.00\ [$PLN]"/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64" formatCode="#,##0.00\ &quot;zł&quot;;[Red]#,##0.00\ &quot;zł&quot;"/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64" formatCode="#,##0.00\ &quot;zł&quot;;[Red]#,##0.00\ &quot;zł&quot;"/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64" formatCode="#,##0.00\ &quot;zł&quot;;[Red]#,##0.00\ &quot;zł&quot;"/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double">
          <color indexed="64"/>
        </right>
        <top style="double">
          <color indexed="64"/>
        </top>
        <bottom style="double">
          <color indexed="64"/>
        </bottom>
        <vertical style="double">
          <color indexed="64"/>
        </vertical>
        <horizontal style="double">
          <color indexed="64"/>
        </horizontal>
      </border>
    </dxf>
    <dxf>
      <border>
        <top style="double">
          <color indexed="64"/>
        </top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1743075</xdr:colOff>
      <xdr:row>6</xdr:row>
      <xdr:rowOff>104775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9BF297E5-B14E-4469-8099-DE8A4B93ABFF}"/>
            </a:ext>
          </a:extLst>
        </xdr:cNvPr>
        <xdr:cNvSpPr>
          <a:spLocks noChangeArrowheads="1"/>
        </xdr:cNvSpPr>
      </xdr:nvSpPr>
      <xdr:spPr bwMode="auto">
        <a:xfrm>
          <a:off x="342900" y="190500"/>
          <a:ext cx="1743075" cy="1057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10</xdr:col>
      <xdr:colOff>555625</xdr:colOff>
      <xdr:row>41</xdr:row>
      <xdr:rowOff>142875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BB8706A9-BC3D-4641-8475-F9783FE47944}"/>
            </a:ext>
          </a:extLst>
        </xdr:cNvPr>
        <xdr:cNvSpPr>
          <a:spLocks noChangeArrowheads="1"/>
        </xdr:cNvSpPr>
      </xdr:nvSpPr>
      <xdr:spPr bwMode="auto">
        <a:xfrm>
          <a:off x="4095750" y="8397875"/>
          <a:ext cx="2889250" cy="12223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  <xdr:twoCellAnchor>
    <xdr:from>
      <xdr:col>5</xdr:col>
      <xdr:colOff>561975</xdr:colOff>
      <xdr:row>112</xdr:row>
      <xdr:rowOff>152400</xdr:rowOff>
    </xdr:from>
    <xdr:to>
      <xdr:col>10</xdr:col>
      <xdr:colOff>762000</xdr:colOff>
      <xdr:row>118</xdr:row>
      <xdr:rowOff>177800</xdr:rowOff>
    </xdr:to>
    <xdr:sp macro="" textlink="">
      <xdr:nvSpPr>
        <xdr:cNvPr id="12" name="Prostokąt: zaokrąglone rogi 11">
          <a:extLst>
            <a:ext uri="{FF2B5EF4-FFF2-40B4-BE49-F238E27FC236}">
              <a16:creationId xmlns:a16="http://schemas.microsoft.com/office/drawing/2014/main" id="{26819790-25A5-0F43-8281-7E8A08692866}"/>
            </a:ext>
          </a:extLst>
        </xdr:cNvPr>
        <xdr:cNvSpPr>
          <a:spLocks noChangeArrowheads="1"/>
        </xdr:cNvSpPr>
      </xdr:nvSpPr>
      <xdr:spPr bwMode="auto">
        <a:xfrm>
          <a:off x="4657725" y="23568025"/>
          <a:ext cx="2533650" cy="1168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85E2EA-5092-44D5-8564-7934D59583DD}" name="Tabela2" displayName="Tabela2" ref="A46:K102" totalsRowShown="0" headerRowDxfId="15" dataDxfId="13" headerRowBorderDxfId="14" tableBorderDxfId="12" totalsRowBorderDxfId="11">
  <tableColumns count="11">
    <tableColumn id="1" xr3:uid="{57AC01D2-E796-4D45-A15E-AE62A044CBCA}" name="L.p." dataDxfId="10"/>
    <tableColumn id="2" xr3:uid="{3E1D860E-E0E1-4CDF-A79C-DC31A360D672}" name="Nazwa podmiotu zamówienia" dataDxfId="9"/>
    <tableColumn id="8" xr3:uid="{ED5B25AC-3E01-47A5-8922-8E825A88198E}" name="Opis/Indeks/Symbol" dataDxfId="8"/>
    <tableColumn id="3" xr3:uid="{850B4369-DD15-47F3-921F-C9BAD9104190}" name="J.m." dataDxfId="7"/>
    <tableColumn id="4" xr3:uid="{029BA8F7-A42E-4FA6-872C-BDAAA7BB5E59}" name="Ilości szacunkowe" dataDxfId="6"/>
    <tableColumn id="5" xr3:uid="{7FFBBE09-55FC-4B91-9E42-FBD205843E0A}" name="Cena jednostkowa netto" dataDxfId="5"/>
    <tableColumn id="6" xr3:uid="{E8AF0A4A-25AD-481E-A126-BD9F3E439FD8}" name="Wartość netto" dataDxfId="4"/>
    <tableColumn id="9" xr3:uid="{605090CE-0D07-46EE-B5DB-C59C3519041A}" name="VAT (%)" dataDxfId="3"/>
    <tableColumn id="11" xr3:uid="{F6799557-85CC-4009-B67E-D0A0BC072D7D}" name="Wartość VAT" dataDxfId="2">
      <calculatedColumnFormula>G47*H47</calculatedColumnFormula>
    </tableColumn>
    <tableColumn id="10" xr3:uid="{ED3F3A8F-2389-4C52-915C-9FB31F98B5CE}" name="Wartość brutto" dataDxfId="1"/>
    <tableColumn id="7" xr3:uid="{B38246B3-AFD2-4559-87EC-DDCFFD2ED783}" name="Uwagi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906B-C083-472A-9825-F04EF773ED4D}">
  <dimension ref="A1:M121"/>
  <sheetViews>
    <sheetView tabSelected="1" view="pageBreakPreview" topLeftCell="A13" zoomScale="60" zoomScaleNormal="100" zoomScalePageLayoutView="175" workbookViewId="0">
      <selection activeCell="J20" sqref="J20"/>
    </sheetView>
  </sheetViews>
  <sheetFormatPr defaultRowHeight="15" x14ac:dyDescent="0.25"/>
  <cols>
    <col min="1" max="1" width="8.5703125" customWidth="1"/>
    <col min="2" max="2" width="29.5703125" customWidth="1"/>
    <col min="3" max="3" width="28.5703125" customWidth="1"/>
    <col min="4" max="4" width="7" customWidth="1"/>
    <col min="5" max="5" width="13.7109375" customWidth="1"/>
    <col min="6" max="6" width="15" customWidth="1"/>
    <col min="7" max="7" width="14" customWidth="1"/>
    <col min="8" max="8" width="10.42578125" customWidth="1"/>
    <col min="9" max="10" width="12.28515625" bestFit="1" customWidth="1"/>
    <col min="11" max="11" width="19.7109375" customWidth="1"/>
    <col min="13" max="13" width="12" customWidth="1"/>
  </cols>
  <sheetData>
    <row r="1" spans="2:13" x14ac:dyDescent="0.25">
      <c r="B1" s="6"/>
      <c r="C1" s="6"/>
      <c r="D1" s="6"/>
      <c r="E1" s="6"/>
      <c r="F1" s="6"/>
      <c r="G1" s="17" t="s">
        <v>75</v>
      </c>
      <c r="H1" s="17"/>
      <c r="I1" s="17"/>
      <c r="J1" s="6"/>
      <c r="K1" s="6"/>
      <c r="L1" s="6"/>
      <c r="M1" s="6"/>
    </row>
    <row r="2" spans="2:13" x14ac:dyDescent="0.25">
      <c r="B2" s="6"/>
      <c r="C2" s="6"/>
      <c r="D2" s="6"/>
      <c r="E2" s="6"/>
      <c r="F2" s="6"/>
      <c r="G2" s="17" t="s">
        <v>76</v>
      </c>
      <c r="H2" s="17"/>
      <c r="I2" s="17"/>
      <c r="J2" s="6"/>
      <c r="K2" s="6"/>
      <c r="L2" s="6"/>
      <c r="M2" s="6"/>
    </row>
    <row r="3" spans="2:13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x14ac:dyDescent="0.25">
      <c r="B8" s="2" t="s">
        <v>8</v>
      </c>
      <c r="C8" s="2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x14ac:dyDescent="0.25">
      <c r="B10" s="6"/>
      <c r="C10" s="15" t="s">
        <v>9</v>
      </c>
      <c r="D10" s="16"/>
      <c r="E10" s="50" t="s">
        <v>9</v>
      </c>
      <c r="F10" s="51"/>
      <c r="G10" s="6"/>
      <c r="H10" s="6"/>
      <c r="I10" s="6"/>
      <c r="J10" s="6"/>
      <c r="K10" s="6"/>
      <c r="L10" s="6"/>
      <c r="M10" s="6"/>
    </row>
    <row r="11" spans="2:13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x14ac:dyDescent="0.25">
      <c r="B12" s="7" t="s">
        <v>105</v>
      </c>
      <c r="C12" s="7"/>
      <c r="D12" s="7"/>
      <c r="E12" s="7"/>
      <c r="F12" s="8"/>
      <c r="G12" s="8"/>
      <c r="H12" s="6"/>
      <c r="I12" s="6"/>
      <c r="J12" s="6"/>
      <c r="K12" s="6"/>
      <c r="L12" s="6"/>
      <c r="M12" s="6"/>
    </row>
    <row r="13" spans="2:13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x14ac:dyDescent="0.25">
      <c r="B14" s="7" t="s">
        <v>106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ht="16.5" thickBot="1" x14ac:dyDescent="0.3">
      <c r="B16" s="3" t="s">
        <v>10</v>
      </c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7.5" customHeight="1" thickTop="1" thickBot="1" x14ac:dyDescent="0.3">
      <c r="A17" s="54" t="s">
        <v>11</v>
      </c>
      <c r="B17" s="54" t="s">
        <v>12</v>
      </c>
      <c r="C17" s="56"/>
      <c r="D17" s="57"/>
      <c r="E17" s="57"/>
      <c r="F17" s="57"/>
      <c r="G17" s="57"/>
      <c r="H17" s="13"/>
      <c r="I17" s="13"/>
      <c r="J17" s="13"/>
      <c r="K17" s="6"/>
      <c r="L17" s="6"/>
      <c r="M17" s="6"/>
    </row>
    <row r="18" spans="1:13" ht="19.5" customHeight="1" thickTop="1" thickBot="1" x14ac:dyDescent="0.3">
      <c r="A18" s="54" t="s">
        <v>13</v>
      </c>
      <c r="B18" s="54" t="s">
        <v>14</v>
      </c>
      <c r="C18" s="56"/>
      <c r="D18" s="57"/>
      <c r="E18" s="57"/>
      <c r="F18" s="57"/>
      <c r="G18" s="57"/>
      <c r="H18" s="13"/>
      <c r="I18" s="13"/>
      <c r="J18" s="13"/>
      <c r="K18" s="6"/>
      <c r="L18" s="6"/>
      <c r="M18" s="6"/>
    </row>
    <row r="19" spans="1:13" ht="18.75" customHeight="1" thickTop="1" thickBot="1" x14ac:dyDescent="0.3">
      <c r="A19" s="54" t="s">
        <v>15</v>
      </c>
      <c r="B19" s="54" t="s">
        <v>16</v>
      </c>
      <c r="C19" s="56"/>
      <c r="D19" s="57"/>
      <c r="E19" s="57"/>
      <c r="F19" s="57"/>
      <c r="G19" s="57"/>
      <c r="H19" s="13"/>
      <c r="I19" s="13"/>
      <c r="J19" s="13"/>
      <c r="K19" s="6"/>
      <c r="L19" s="6"/>
      <c r="M19" s="6"/>
    </row>
    <row r="20" spans="1:13" ht="16.5" thickTop="1" thickBot="1" x14ac:dyDescent="0.3">
      <c r="A20" s="54" t="s">
        <v>17</v>
      </c>
      <c r="B20" s="54" t="s">
        <v>18</v>
      </c>
      <c r="C20" s="56"/>
      <c r="D20" s="57"/>
      <c r="E20" s="57"/>
      <c r="F20" s="57"/>
      <c r="G20" s="57"/>
      <c r="H20" s="13"/>
      <c r="I20" s="13"/>
      <c r="J20" s="13"/>
      <c r="K20" s="6"/>
      <c r="L20" s="6"/>
      <c r="M20" s="6"/>
    </row>
    <row r="21" spans="1:13" ht="16.5" thickTop="1" thickBot="1" x14ac:dyDescent="0.3">
      <c r="A21" s="56" t="s">
        <v>19</v>
      </c>
      <c r="B21" s="54" t="s">
        <v>20</v>
      </c>
      <c r="C21" s="56"/>
      <c r="D21" s="57"/>
      <c r="E21" s="57"/>
      <c r="F21" s="57"/>
      <c r="G21" s="57"/>
      <c r="H21" s="13"/>
      <c r="I21" s="13"/>
      <c r="J21" s="13"/>
      <c r="K21" s="6"/>
      <c r="L21" s="6"/>
      <c r="M21" s="6"/>
    </row>
    <row r="22" spans="1:13" ht="16.5" thickTop="1" thickBot="1" x14ac:dyDescent="0.3">
      <c r="A22" s="56"/>
      <c r="B22" s="54" t="s">
        <v>21</v>
      </c>
      <c r="C22" s="56"/>
      <c r="D22" s="57"/>
      <c r="E22" s="57"/>
      <c r="F22" s="57"/>
      <c r="G22" s="57"/>
      <c r="H22" s="13"/>
      <c r="I22" s="13"/>
      <c r="J22" s="13"/>
      <c r="K22" s="6"/>
      <c r="L22" s="6"/>
      <c r="M22" s="6"/>
    </row>
    <row r="23" spans="1:13" ht="16.5" thickTop="1" thickBot="1" x14ac:dyDescent="0.3">
      <c r="A23" s="54" t="s">
        <v>22</v>
      </c>
      <c r="B23" s="54" t="s">
        <v>23</v>
      </c>
      <c r="C23" s="56"/>
      <c r="D23" s="57"/>
      <c r="E23" s="57"/>
      <c r="F23" s="57"/>
      <c r="G23" s="57"/>
      <c r="H23" s="13"/>
      <c r="I23" s="13"/>
      <c r="J23" s="13"/>
      <c r="K23" s="6"/>
      <c r="L23" s="6"/>
      <c r="M23" s="6"/>
    </row>
    <row r="24" spans="1:13" ht="65.25" thickTop="1" thickBot="1" x14ac:dyDescent="0.3">
      <c r="A24" s="54" t="s">
        <v>24</v>
      </c>
      <c r="B24" s="54" t="s">
        <v>25</v>
      </c>
      <c r="C24" s="56" t="s">
        <v>26</v>
      </c>
      <c r="D24" s="58"/>
      <c r="E24" s="59" t="s">
        <v>27</v>
      </c>
      <c r="F24" s="59" t="s">
        <v>28</v>
      </c>
      <c r="G24" s="60" t="s">
        <v>29</v>
      </c>
      <c r="H24" s="14"/>
      <c r="I24" s="14"/>
      <c r="J24" s="14"/>
      <c r="K24" s="6"/>
      <c r="L24" s="6"/>
      <c r="M24" s="6"/>
    </row>
    <row r="25" spans="1:13" ht="27" thickTop="1" thickBot="1" x14ac:dyDescent="0.3">
      <c r="A25" s="54" t="s">
        <v>30</v>
      </c>
      <c r="B25" s="54" t="s">
        <v>31</v>
      </c>
      <c r="C25" s="56"/>
      <c r="D25" s="57"/>
      <c r="E25" s="57"/>
      <c r="F25" s="57"/>
      <c r="G25" s="57"/>
      <c r="H25" s="13"/>
      <c r="I25" s="13"/>
      <c r="J25" s="13"/>
      <c r="K25" s="6"/>
      <c r="L25" s="6"/>
      <c r="M25" s="6"/>
    </row>
    <row r="26" spans="1:13" ht="16.5" thickTop="1" thickBot="1" x14ac:dyDescent="0.3">
      <c r="A26" s="54" t="s">
        <v>32</v>
      </c>
      <c r="B26" s="54" t="s">
        <v>33</v>
      </c>
      <c r="C26" s="56"/>
      <c r="D26" s="57"/>
      <c r="E26" s="57"/>
      <c r="F26" s="57"/>
      <c r="G26" s="57"/>
      <c r="H26" s="13"/>
      <c r="I26" s="13"/>
      <c r="J26" s="13"/>
      <c r="K26" s="6"/>
      <c r="L26" s="6"/>
      <c r="M26" s="6"/>
    </row>
    <row r="27" spans="1:13" ht="16.5" thickTop="1" thickBot="1" x14ac:dyDescent="0.3">
      <c r="A27" s="54" t="s">
        <v>34</v>
      </c>
      <c r="B27" s="54" t="s">
        <v>35</v>
      </c>
      <c r="C27" s="56"/>
      <c r="D27" s="57"/>
      <c r="E27" s="57"/>
      <c r="F27" s="57"/>
      <c r="G27" s="57"/>
      <c r="H27" s="13"/>
      <c r="I27" s="13"/>
      <c r="J27" s="13"/>
      <c r="K27" s="6"/>
      <c r="L27" s="6"/>
      <c r="M27" s="6"/>
    </row>
    <row r="28" spans="1:13" ht="16.5" thickTop="1" thickBot="1" x14ac:dyDescent="0.3">
      <c r="A28" s="54" t="s">
        <v>36</v>
      </c>
      <c r="B28" s="54" t="s">
        <v>37</v>
      </c>
      <c r="C28" s="56"/>
      <c r="D28" s="57"/>
      <c r="E28" s="57"/>
      <c r="F28" s="57"/>
      <c r="G28" s="57"/>
      <c r="H28" s="13"/>
      <c r="I28" s="13"/>
      <c r="J28" s="13"/>
      <c r="K28" s="6"/>
      <c r="L28" s="6"/>
      <c r="M28" s="6"/>
    </row>
    <row r="29" spans="1:13" ht="16.5" thickTop="1" thickBot="1" x14ac:dyDescent="0.3">
      <c r="A29" s="54" t="s">
        <v>38</v>
      </c>
      <c r="B29" s="54" t="s">
        <v>39</v>
      </c>
      <c r="C29" s="56"/>
      <c r="D29" s="57"/>
      <c r="E29" s="57"/>
      <c r="F29" s="57"/>
      <c r="G29" s="57"/>
      <c r="H29" s="13"/>
      <c r="I29" s="13"/>
      <c r="J29" s="13"/>
      <c r="K29" s="6"/>
      <c r="L29" s="6"/>
      <c r="M29" s="6"/>
    </row>
    <row r="30" spans="1:13" ht="16.5" thickTop="1" thickBot="1" x14ac:dyDescent="0.3">
      <c r="A30" s="56" t="s">
        <v>40</v>
      </c>
      <c r="B30" s="54" t="s">
        <v>41</v>
      </c>
      <c r="C30" s="56"/>
      <c r="D30" s="57"/>
      <c r="E30" s="57"/>
      <c r="F30" s="57"/>
      <c r="G30" s="57"/>
      <c r="H30" s="13"/>
      <c r="I30" s="13"/>
      <c r="J30" s="13"/>
      <c r="K30" s="6"/>
      <c r="L30" s="6"/>
      <c r="M30" s="6"/>
    </row>
    <row r="31" spans="1:13" ht="16.5" thickTop="1" thickBot="1" x14ac:dyDescent="0.3">
      <c r="A31" s="56"/>
      <c r="B31" s="54" t="s">
        <v>42</v>
      </c>
      <c r="C31" s="56"/>
      <c r="D31" s="57"/>
      <c r="E31" s="57"/>
      <c r="F31" s="57"/>
      <c r="G31" s="57"/>
      <c r="H31" s="13"/>
      <c r="I31" s="13"/>
      <c r="J31" s="13"/>
      <c r="K31" s="6"/>
      <c r="L31" s="6"/>
      <c r="M31" s="6"/>
    </row>
    <row r="32" spans="1:13" ht="16.5" thickTop="1" thickBot="1" x14ac:dyDescent="0.3">
      <c r="A32" s="54" t="s">
        <v>43</v>
      </c>
      <c r="B32" s="54" t="s">
        <v>54</v>
      </c>
      <c r="C32" s="56"/>
      <c r="D32" s="57"/>
      <c r="E32" s="57"/>
      <c r="F32" s="57"/>
      <c r="G32" s="57"/>
      <c r="H32" s="13"/>
      <c r="I32" s="13"/>
      <c r="J32" s="13"/>
      <c r="K32" s="6"/>
      <c r="L32" s="6"/>
      <c r="M32" s="6"/>
    </row>
    <row r="33" spans="1:13" ht="16.5" thickTop="1" thickBot="1" x14ac:dyDescent="0.3">
      <c r="A33" s="54" t="s">
        <v>44</v>
      </c>
      <c r="B33" s="54" t="s">
        <v>45</v>
      </c>
      <c r="C33" s="56"/>
      <c r="D33" s="57"/>
      <c r="E33" s="57"/>
      <c r="F33" s="57"/>
      <c r="G33" s="57"/>
      <c r="H33" s="13"/>
      <c r="I33" s="13"/>
      <c r="J33" s="13"/>
      <c r="K33" s="6"/>
      <c r="L33" s="6"/>
      <c r="M33" s="6"/>
    </row>
    <row r="34" spans="1:13" ht="16.5" thickTop="1" thickBot="1" x14ac:dyDescent="0.3">
      <c r="A34" s="54" t="s">
        <v>46</v>
      </c>
      <c r="B34" s="54" t="s">
        <v>47</v>
      </c>
      <c r="C34" s="56"/>
      <c r="D34" s="57"/>
      <c r="E34" s="57"/>
      <c r="F34" s="57"/>
      <c r="G34" s="57"/>
      <c r="H34" s="13"/>
      <c r="I34" s="13"/>
      <c r="J34" s="13"/>
      <c r="K34" s="6"/>
      <c r="L34" s="6"/>
      <c r="M34" s="6"/>
    </row>
    <row r="35" spans="1:13" ht="15.75" thickTop="1" x14ac:dyDescent="0.25">
      <c r="A35" s="55" t="s">
        <v>55</v>
      </c>
      <c r="B35" s="55"/>
      <c r="C35" s="55"/>
      <c r="D35" s="55"/>
      <c r="E35" s="55"/>
      <c r="F35" s="55"/>
      <c r="G35" s="55"/>
      <c r="H35" s="4"/>
      <c r="I35" s="4"/>
      <c r="J35" s="4"/>
      <c r="K35" s="6"/>
      <c r="L35" s="6"/>
      <c r="M35" s="6"/>
    </row>
    <row r="36" spans="1:13" ht="15" customHeight="1" x14ac:dyDescent="0.25">
      <c r="A36" s="47" t="s">
        <v>48</v>
      </c>
      <c r="B36" s="48"/>
      <c r="C36" s="48"/>
      <c r="D36" s="48"/>
      <c r="E36" s="48"/>
      <c r="F36" s="48"/>
      <c r="G36" s="48"/>
      <c r="K36" s="6"/>
      <c r="L36" s="6"/>
      <c r="M36" s="6"/>
    </row>
    <row r="37" spans="1:13" ht="21.75" customHeight="1" x14ac:dyDescent="0.25">
      <c r="A37" s="49" t="s">
        <v>49</v>
      </c>
      <c r="B37" s="48"/>
      <c r="C37" s="48"/>
      <c r="D37" s="48"/>
      <c r="E37" s="48"/>
      <c r="F37" s="48"/>
      <c r="G37" s="48"/>
      <c r="K37" s="6"/>
      <c r="L37" s="6"/>
      <c r="M37" s="6"/>
    </row>
    <row r="38" spans="1:13" ht="21.75" customHeight="1" x14ac:dyDescent="0.25">
      <c r="A38" s="5"/>
      <c r="G38" s="6"/>
      <c r="H38" s="6"/>
      <c r="I38" s="6"/>
      <c r="J38" s="6"/>
      <c r="K38" s="6"/>
      <c r="L38" s="6"/>
      <c r="M38" s="6"/>
    </row>
    <row r="39" spans="1:13" ht="21.75" customHeight="1" x14ac:dyDescent="0.25">
      <c r="A39" s="5"/>
      <c r="G39" s="6"/>
      <c r="H39" s="6"/>
      <c r="I39" s="6"/>
      <c r="J39" s="6"/>
      <c r="K39" s="6"/>
      <c r="L39" s="6"/>
      <c r="M39" s="6"/>
    </row>
    <row r="40" spans="1:13" ht="21.75" customHeight="1" x14ac:dyDescent="0.25">
      <c r="A40" s="5"/>
      <c r="G40" s="6"/>
      <c r="H40" s="6"/>
      <c r="I40" s="6"/>
      <c r="J40" s="6"/>
      <c r="K40" s="6"/>
      <c r="L40" s="6"/>
      <c r="M40" s="6"/>
    </row>
    <row r="41" spans="1:13" ht="21.75" customHeight="1" x14ac:dyDescent="0.25">
      <c r="A41" s="5"/>
      <c r="G41" s="6"/>
      <c r="H41" s="6"/>
      <c r="I41" s="6"/>
      <c r="J41" s="6"/>
      <c r="K41" s="6"/>
      <c r="L41" s="6"/>
      <c r="M41" s="6"/>
    </row>
    <row r="42" spans="1:13" ht="21.75" customHeight="1" x14ac:dyDescent="0.25">
      <c r="A42" s="5"/>
      <c r="B42" s="53" t="s">
        <v>52</v>
      </c>
      <c r="C42" s="53"/>
      <c r="D42" s="53"/>
      <c r="E42" s="53"/>
      <c r="G42" s="6"/>
      <c r="H42" s="6"/>
      <c r="I42" s="6"/>
      <c r="J42" s="6"/>
      <c r="K42" s="6"/>
      <c r="L42" s="6"/>
      <c r="M42" s="6"/>
    </row>
    <row r="43" spans="1:13" ht="21.75" customHeight="1" x14ac:dyDescent="0.25">
      <c r="A43" s="5"/>
      <c r="B43" s="53" t="s">
        <v>53</v>
      </c>
      <c r="C43" s="53"/>
      <c r="D43" s="53"/>
      <c r="E43" s="53"/>
      <c r="F43" s="52" t="s">
        <v>50</v>
      </c>
      <c r="G43" s="52"/>
      <c r="H43" s="12"/>
      <c r="I43" s="12"/>
      <c r="J43" s="12"/>
      <c r="K43" s="6"/>
      <c r="L43" s="6"/>
      <c r="M43" s="6"/>
    </row>
    <row r="44" spans="1:13" ht="11.25" customHeight="1" x14ac:dyDescent="0.25">
      <c r="A44" s="5"/>
      <c r="E44" s="2"/>
      <c r="F44" t="s">
        <v>51</v>
      </c>
      <c r="G44" s="6"/>
      <c r="H44" s="6"/>
      <c r="I44" s="6"/>
      <c r="J44" s="6"/>
      <c r="K44" s="6"/>
      <c r="L44" s="6"/>
      <c r="M44" s="6"/>
    </row>
    <row r="45" spans="1:13" x14ac:dyDescent="0.25">
      <c r="B45" s="1"/>
      <c r="C45" s="1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34.5" thickBot="1" x14ac:dyDescent="0.3">
      <c r="A46" s="18" t="s">
        <v>0</v>
      </c>
      <c r="B46" s="19" t="s">
        <v>73</v>
      </c>
      <c r="C46" s="19" t="s">
        <v>74</v>
      </c>
      <c r="D46" s="19" t="s">
        <v>1</v>
      </c>
      <c r="E46" s="19" t="s">
        <v>2</v>
      </c>
      <c r="F46" s="20" t="s">
        <v>3</v>
      </c>
      <c r="G46" s="19" t="s">
        <v>4</v>
      </c>
      <c r="H46" s="19" t="s">
        <v>66</v>
      </c>
      <c r="I46" s="19" t="s">
        <v>69</v>
      </c>
      <c r="J46" s="19" t="s">
        <v>67</v>
      </c>
      <c r="K46" s="21" t="s">
        <v>5</v>
      </c>
    </row>
    <row r="47" spans="1:13" ht="16.5" thickTop="1" thickBot="1" x14ac:dyDescent="0.3">
      <c r="A47" s="22"/>
      <c r="B47" s="23"/>
      <c r="C47" s="23"/>
      <c r="D47" s="23"/>
      <c r="E47" s="24" t="s">
        <v>70</v>
      </c>
      <c r="F47" s="25" t="s">
        <v>64</v>
      </c>
      <c r="G47" s="24" t="s">
        <v>65</v>
      </c>
      <c r="H47" s="24" t="s">
        <v>68</v>
      </c>
      <c r="I47" s="26" t="s">
        <v>71</v>
      </c>
      <c r="J47" s="24" t="s">
        <v>72</v>
      </c>
      <c r="K47" s="27"/>
    </row>
    <row r="48" spans="1:13" ht="16.5" thickTop="1" thickBot="1" x14ac:dyDescent="0.3">
      <c r="A48" s="28">
        <v>1</v>
      </c>
      <c r="B48" s="29" t="s">
        <v>77</v>
      </c>
      <c r="C48" s="30" t="s">
        <v>78</v>
      </c>
      <c r="D48" s="31" t="s">
        <v>6</v>
      </c>
      <c r="E48" s="29">
        <v>1500</v>
      </c>
      <c r="F48" s="32"/>
      <c r="G48" s="33">
        <f t="shared" ref="G48:G79" si="0">E48*F48</f>
        <v>0</v>
      </c>
      <c r="H48" s="34"/>
      <c r="I48" s="33">
        <f t="shared" ref="I48:I101" si="1">G48*H48</f>
        <v>0</v>
      </c>
      <c r="J48" s="33">
        <f>G48+I48</f>
        <v>0</v>
      </c>
      <c r="K48" s="35"/>
    </row>
    <row r="49" spans="1:11" ht="16.5" thickTop="1" thickBot="1" x14ac:dyDescent="0.3">
      <c r="A49" s="28">
        <v>2</v>
      </c>
      <c r="B49" s="36" t="s">
        <v>77</v>
      </c>
      <c r="C49" s="37" t="s">
        <v>79</v>
      </c>
      <c r="D49" s="31" t="s">
        <v>6</v>
      </c>
      <c r="E49" s="36">
        <v>800</v>
      </c>
      <c r="F49" s="32"/>
      <c r="G49" s="33">
        <f t="shared" si="0"/>
        <v>0</v>
      </c>
      <c r="H49" s="38"/>
      <c r="I49" s="33">
        <f t="shared" si="1"/>
        <v>0</v>
      </c>
      <c r="J49" s="33">
        <f t="shared" ref="J49:J101" si="2">G49+I49</f>
        <v>0</v>
      </c>
      <c r="K49" s="35"/>
    </row>
    <row r="50" spans="1:11" ht="16.5" thickTop="1" thickBot="1" x14ac:dyDescent="0.3">
      <c r="A50" s="28">
        <v>3</v>
      </c>
      <c r="B50" s="29" t="s">
        <v>77</v>
      </c>
      <c r="C50" s="30" t="s">
        <v>80</v>
      </c>
      <c r="D50" s="31" t="s">
        <v>6</v>
      </c>
      <c r="E50" s="29">
        <v>100</v>
      </c>
      <c r="F50" s="32"/>
      <c r="G50" s="33">
        <f t="shared" si="0"/>
        <v>0</v>
      </c>
      <c r="H50" s="38"/>
      <c r="I50" s="33">
        <f t="shared" si="1"/>
        <v>0</v>
      </c>
      <c r="J50" s="33">
        <f t="shared" si="2"/>
        <v>0</v>
      </c>
      <c r="K50" s="35"/>
    </row>
    <row r="51" spans="1:11" ht="16.5" thickTop="1" thickBot="1" x14ac:dyDescent="0.3">
      <c r="A51" s="28">
        <v>4</v>
      </c>
      <c r="B51" s="36" t="s">
        <v>77</v>
      </c>
      <c r="C51" s="37" t="s">
        <v>81</v>
      </c>
      <c r="D51" s="31" t="s">
        <v>6</v>
      </c>
      <c r="E51" s="36">
        <v>50</v>
      </c>
      <c r="F51" s="32"/>
      <c r="G51" s="33">
        <f t="shared" si="0"/>
        <v>0</v>
      </c>
      <c r="H51" s="38"/>
      <c r="I51" s="33">
        <f t="shared" si="1"/>
        <v>0</v>
      </c>
      <c r="J51" s="33">
        <f t="shared" si="2"/>
        <v>0</v>
      </c>
      <c r="K51" s="35"/>
    </row>
    <row r="52" spans="1:11" ht="16.5" thickTop="1" thickBot="1" x14ac:dyDescent="0.3">
      <c r="A52" s="28">
        <v>5</v>
      </c>
      <c r="B52" s="29" t="s">
        <v>77</v>
      </c>
      <c r="C52" s="30" t="s">
        <v>82</v>
      </c>
      <c r="D52" s="31" t="s">
        <v>6</v>
      </c>
      <c r="E52" s="29">
        <v>100</v>
      </c>
      <c r="F52" s="32"/>
      <c r="G52" s="33">
        <f t="shared" si="0"/>
        <v>0</v>
      </c>
      <c r="H52" s="38"/>
      <c r="I52" s="33">
        <f t="shared" si="1"/>
        <v>0</v>
      </c>
      <c r="J52" s="33">
        <f t="shared" si="2"/>
        <v>0</v>
      </c>
      <c r="K52" s="35"/>
    </row>
    <row r="53" spans="1:11" ht="16.5" thickTop="1" thickBot="1" x14ac:dyDescent="0.3">
      <c r="A53" s="28">
        <v>6</v>
      </c>
      <c r="B53" s="36" t="s">
        <v>77</v>
      </c>
      <c r="C53" s="37" t="s">
        <v>83</v>
      </c>
      <c r="D53" s="31" t="s">
        <v>6</v>
      </c>
      <c r="E53" s="36">
        <v>100</v>
      </c>
      <c r="F53" s="32"/>
      <c r="G53" s="33">
        <f t="shared" si="0"/>
        <v>0</v>
      </c>
      <c r="H53" s="38"/>
      <c r="I53" s="33">
        <f t="shared" si="1"/>
        <v>0</v>
      </c>
      <c r="J53" s="33">
        <f t="shared" si="2"/>
        <v>0</v>
      </c>
      <c r="K53" s="35"/>
    </row>
    <row r="54" spans="1:11" ht="16.5" thickTop="1" thickBot="1" x14ac:dyDescent="0.3">
      <c r="A54" s="28">
        <v>7</v>
      </c>
      <c r="B54" s="29" t="s">
        <v>77</v>
      </c>
      <c r="C54" s="30" t="s">
        <v>84</v>
      </c>
      <c r="D54" s="31" t="s">
        <v>6</v>
      </c>
      <c r="E54" s="29">
        <v>50</v>
      </c>
      <c r="F54" s="32"/>
      <c r="G54" s="33">
        <f t="shared" si="0"/>
        <v>0</v>
      </c>
      <c r="H54" s="38"/>
      <c r="I54" s="33">
        <f t="shared" si="1"/>
        <v>0</v>
      </c>
      <c r="J54" s="33">
        <f t="shared" si="2"/>
        <v>0</v>
      </c>
      <c r="K54" s="35"/>
    </row>
    <row r="55" spans="1:11" ht="16.5" thickTop="1" thickBot="1" x14ac:dyDescent="0.3">
      <c r="A55" s="28">
        <v>8</v>
      </c>
      <c r="B55" s="36" t="s">
        <v>77</v>
      </c>
      <c r="C55" s="37" t="s">
        <v>85</v>
      </c>
      <c r="D55" s="31" t="s">
        <v>6</v>
      </c>
      <c r="E55" s="36">
        <v>50</v>
      </c>
      <c r="F55" s="32"/>
      <c r="G55" s="33">
        <f t="shared" si="0"/>
        <v>0</v>
      </c>
      <c r="H55" s="38"/>
      <c r="I55" s="33">
        <f t="shared" si="1"/>
        <v>0</v>
      </c>
      <c r="J55" s="33">
        <f t="shared" si="2"/>
        <v>0</v>
      </c>
      <c r="K55" s="35"/>
    </row>
    <row r="56" spans="1:11" ht="16.5" thickTop="1" thickBot="1" x14ac:dyDescent="0.3">
      <c r="A56" s="28">
        <v>9</v>
      </c>
      <c r="B56" s="29" t="s">
        <v>77</v>
      </c>
      <c r="C56" s="30" t="s">
        <v>86</v>
      </c>
      <c r="D56" s="31" t="s">
        <v>6</v>
      </c>
      <c r="E56" s="29">
        <v>150</v>
      </c>
      <c r="F56" s="32"/>
      <c r="G56" s="33">
        <f t="shared" si="0"/>
        <v>0</v>
      </c>
      <c r="H56" s="38"/>
      <c r="I56" s="33">
        <f t="shared" si="1"/>
        <v>0</v>
      </c>
      <c r="J56" s="33">
        <f t="shared" si="2"/>
        <v>0</v>
      </c>
      <c r="K56" s="35"/>
    </row>
    <row r="57" spans="1:11" ht="16.5" thickTop="1" thickBot="1" x14ac:dyDescent="0.3">
      <c r="A57" s="28">
        <v>10</v>
      </c>
      <c r="B57" s="36" t="s">
        <v>77</v>
      </c>
      <c r="C57" s="37" t="s">
        <v>87</v>
      </c>
      <c r="D57" s="31" t="s">
        <v>6</v>
      </c>
      <c r="E57" s="36">
        <v>200</v>
      </c>
      <c r="F57" s="32"/>
      <c r="G57" s="33">
        <f t="shared" si="0"/>
        <v>0</v>
      </c>
      <c r="H57" s="38"/>
      <c r="I57" s="33">
        <f t="shared" si="1"/>
        <v>0</v>
      </c>
      <c r="J57" s="33">
        <f t="shared" si="2"/>
        <v>0</v>
      </c>
      <c r="K57" s="35"/>
    </row>
    <row r="58" spans="1:11" ht="16.5" thickTop="1" thickBot="1" x14ac:dyDescent="0.3">
      <c r="A58" s="28">
        <v>11</v>
      </c>
      <c r="B58" s="29" t="s">
        <v>77</v>
      </c>
      <c r="C58" s="30" t="s">
        <v>88</v>
      </c>
      <c r="D58" s="31" t="s">
        <v>6</v>
      </c>
      <c r="E58" s="29">
        <v>50</v>
      </c>
      <c r="F58" s="32"/>
      <c r="G58" s="33">
        <f t="shared" si="0"/>
        <v>0</v>
      </c>
      <c r="H58" s="38"/>
      <c r="I58" s="33">
        <f t="shared" si="1"/>
        <v>0</v>
      </c>
      <c r="J58" s="33">
        <f t="shared" si="2"/>
        <v>0</v>
      </c>
      <c r="K58" s="35"/>
    </row>
    <row r="59" spans="1:11" ht="16.5" thickTop="1" thickBot="1" x14ac:dyDescent="0.3">
      <c r="A59" s="28">
        <v>12</v>
      </c>
      <c r="B59" s="36" t="s">
        <v>77</v>
      </c>
      <c r="C59" s="37" t="s">
        <v>89</v>
      </c>
      <c r="D59" s="31" t="s">
        <v>6</v>
      </c>
      <c r="E59" s="36">
        <v>80</v>
      </c>
      <c r="F59" s="32"/>
      <c r="G59" s="33">
        <f t="shared" si="0"/>
        <v>0</v>
      </c>
      <c r="H59" s="38"/>
      <c r="I59" s="33">
        <f t="shared" si="1"/>
        <v>0</v>
      </c>
      <c r="J59" s="33">
        <f t="shared" si="2"/>
        <v>0</v>
      </c>
      <c r="K59" s="35"/>
    </row>
    <row r="60" spans="1:11" ht="16.5" thickTop="1" thickBot="1" x14ac:dyDescent="0.3">
      <c r="A60" s="28">
        <v>13</v>
      </c>
      <c r="B60" s="29" t="s">
        <v>77</v>
      </c>
      <c r="C60" s="30" t="s">
        <v>90</v>
      </c>
      <c r="D60" s="31" t="s">
        <v>6</v>
      </c>
      <c r="E60" s="29">
        <v>50</v>
      </c>
      <c r="F60" s="32"/>
      <c r="G60" s="33">
        <f t="shared" si="0"/>
        <v>0</v>
      </c>
      <c r="H60" s="38"/>
      <c r="I60" s="33">
        <f t="shared" si="1"/>
        <v>0</v>
      </c>
      <c r="J60" s="33">
        <f t="shared" si="2"/>
        <v>0</v>
      </c>
      <c r="K60" s="35"/>
    </row>
    <row r="61" spans="1:11" ht="16.5" thickTop="1" thickBot="1" x14ac:dyDescent="0.3">
      <c r="A61" s="28">
        <v>14</v>
      </c>
      <c r="B61" s="36" t="s">
        <v>77</v>
      </c>
      <c r="C61" s="37" t="s">
        <v>91</v>
      </c>
      <c r="D61" s="31" t="s">
        <v>6</v>
      </c>
      <c r="E61" s="36">
        <v>400</v>
      </c>
      <c r="F61" s="32"/>
      <c r="G61" s="33">
        <f t="shared" si="0"/>
        <v>0</v>
      </c>
      <c r="H61" s="38"/>
      <c r="I61" s="33">
        <f t="shared" si="1"/>
        <v>0</v>
      </c>
      <c r="J61" s="33">
        <f t="shared" si="2"/>
        <v>0</v>
      </c>
      <c r="K61" s="35"/>
    </row>
    <row r="62" spans="1:11" ht="16.5" thickTop="1" thickBot="1" x14ac:dyDescent="0.3">
      <c r="A62" s="28">
        <v>15</v>
      </c>
      <c r="B62" s="29" t="s">
        <v>77</v>
      </c>
      <c r="C62" s="30" t="s">
        <v>92</v>
      </c>
      <c r="D62" s="31" t="s">
        <v>6</v>
      </c>
      <c r="E62" s="29">
        <v>50</v>
      </c>
      <c r="F62" s="32"/>
      <c r="G62" s="33">
        <f t="shared" si="0"/>
        <v>0</v>
      </c>
      <c r="H62" s="38"/>
      <c r="I62" s="33">
        <f t="shared" si="1"/>
        <v>0</v>
      </c>
      <c r="J62" s="33">
        <f t="shared" si="2"/>
        <v>0</v>
      </c>
      <c r="K62" s="35"/>
    </row>
    <row r="63" spans="1:11" ht="16.5" thickTop="1" thickBot="1" x14ac:dyDescent="0.3">
      <c r="A63" s="28">
        <v>16</v>
      </c>
      <c r="B63" s="36" t="s">
        <v>77</v>
      </c>
      <c r="C63" s="37" t="s">
        <v>93</v>
      </c>
      <c r="D63" s="31" t="s">
        <v>6</v>
      </c>
      <c r="E63" s="36">
        <v>100</v>
      </c>
      <c r="F63" s="32"/>
      <c r="G63" s="33">
        <f t="shared" si="0"/>
        <v>0</v>
      </c>
      <c r="H63" s="38"/>
      <c r="I63" s="33">
        <f t="shared" si="1"/>
        <v>0</v>
      </c>
      <c r="J63" s="33">
        <f t="shared" si="2"/>
        <v>0</v>
      </c>
      <c r="K63" s="35"/>
    </row>
    <row r="64" spans="1:11" ht="16.5" thickTop="1" thickBot="1" x14ac:dyDescent="0.3">
      <c r="A64" s="28">
        <v>17</v>
      </c>
      <c r="B64" s="29" t="s">
        <v>77</v>
      </c>
      <c r="C64" s="30" t="s">
        <v>94</v>
      </c>
      <c r="D64" s="31" t="s">
        <v>6</v>
      </c>
      <c r="E64" s="29">
        <v>50</v>
      </c>
      <c r="F64" s="32"/>
      <c r="G64" s="33">
        <f t="shared" si="0"/>
        <v>0</v>
      </c>
      <c r="H64" s="38"/>
      <c r="I64" s="33">
        <f t="shared" si="1"/>
        <v>0</v>
      </c>
      <c r="J64" s="33">
        <f t="shared" si="2"/>
        <v>0</v>
      </c>
      <c r="K64" s="35"/>
    </row>
    <row r="65" spans="1:11" ht="16.5" thickTop="1" thickBot="1" x14ac:dyDescent="0.3">
      <c r="A65" s="28">
        <v>18</v>
      </c>
      <c r="B65" s="36" t="s">
        <v>77</v>
      </c>
      <c r="C65" s="37" t="s">
        <v>95</v>
      </c>
      <c r="D65" s="31" t="s">
        <v>6</v>
      </c>
      <c r="E65" s="36">
        <v>200</v>
      </c>
      <c r="F65" s="32"/>
      <c r="G65" s="33">
        <f t="shared" si="0"/>
        <v>0</v>
      </c>
      <c r="H65" s="38"/>
      <c r="I65" s="33">
        <f t="shared" si="1"/>
        <v>0</v>
      </c>
      <c r="J65" s="33">
        <f t="shared" si="2"/>
        <v>0</v>
      </c>
      <c r="K65" s="35"/>
    </row>
    <row r="66" spans="1:11" ht="16.5" thickTop="1" thickBot="1" x14ac:dyDescent="0.3">
      <c r="A66" s="28">
        <v>19</v>
      </c>
      <c r="B66" s="29" t="s">
        <v>77</v>
      </c>
      <c r="C66" s="30" t="s">
        <v>96</v>
      </c>
      <c r="D66" s="31" t="s">
        <v>6</v>
      </c>
      <c r="E66" s="29">
        <v>100</v>
      </c>
      <c r="F66" s="32"/>
      <c r="G66" s="33">
        <f t="shared" si="0"/>
        <v>0</v>
      </c>
      <c r="H66" s="38"/>
      <c r="I66" s="33">
        <f t="shared" si="1"/>
        <v>0</v>
      </c>
      <c r="J66" s="33">
        <f t="shared" si="2"/>
        <v>0</v>
      </c>
      <c r="K66" s="35"/>
    </row>
    <row r="67" spans="1:11" ht="16.5" thickTop="1" thickBot="1" x14ac:dyDescent="0.3">
      <c r="A67" s="28">
        <v>20</v>
      </c>
      <c r="B67" s="36" t="s">
        <v>77</v>
      </c>
      <c r="C67" s="37" t="s">
        <v>97</v>
      </c>
      <c r="D67" s="31" t="s">
        <v>6</v>
      </c>
      <c r="E67" s="36">
        <v>50</v>
      </c>
      <c r="F67" s="32"/>
      <c r="G67" s="33">
        <f t="shared" si="0"/>
        <v>0</v>
      </c>
      <c r="H67" s="38"/>
      <c r="I67" s="33">
        <f t="shared" si="1"/>
        <v>0</v>
      </c>
      <c r="J67" s="33">
        <f t="shared" si="2"/>
        <v>0</v>
      </c>
      <c r="K67" s="35"/>
    </row>
    <row r="68" spans="1:11" ht="16.5" thickTop="1" thickBot="1" x14ac:dyDescent="0.3">
      <c r="A68" s="28">
        <v>21</v>
      </c>
      <c r="B68" s="29" t="s">
        <v>77</v>
      </c>
      <c r="C68" s="30" t="s">
        <v>98</v>
      </c>
      <c r="D68" s="31" t="s">
        <v>6</v>
      </c>
      <c r="E68" s="29">
        <v>50</v>
      </c>
      <c r="F68" s="32"/>
      <c r="G68" s="33">
        <f t="shared" si="0"/>
        <v>0</v>
      </c>
      <c r="H68" s="38"/>
      <c r="I68" s="33">
        <f t="shared" si="1"/>
        <v>0</v>
      </c>
      <c r="J68" s="33">
        <f t="shared" si="2"/>
        <v>0</v>
      </c>
      <c r="K68" s="35"/>
    </row>
    <row r="69" spans="1:11" ht="16.5" thickTop="1" thickBot="1" x14ac:dyDescent="0.3">
      <c r="A69" s="28">
        <v>22</v>
      </c>
      <c r="B69" s="36" t="s">
        <v>77</v>
      </c>
      <c r="C69" s="37" t="s">
        <v>99</v>
      </c>
      <c r="D69" s="31" t="s">
        <v>6</v>
      </c>
      <c r="E69" s="36">
        <v>50</v>
      </c>
      <c r="F69" s="32"/>
      <c r="G69" s="33">
        <f t="shared" si="0"/>
        <v>0</v>
      </c>
      <c r="H69" s="38"/>
      <c r="I69" s="33">
        <f t="shared" si="1"/>
        <v>0</v>
      </c>
      <c r="J69" s="33">
        <f t="shared" si="2"/>
        <v>0</v>
      </c>
      <c r="K69" s="35"/>
    </row>
    <row r="70" spans="1:11" ht="16.5" thickTop="1" thickBot="1" x14ac:dyDescent="0.3">
      <c r="A70" s="28">
        <v>23</v>
      </c>
      <c r="B70" s="29" t="s">
        <v>77</v>
      </c>
      <c r="C70" s="30" t="s">
        <v>100</v>
      </c>
      <c r="D70" s="31" t="s">
        <v>6</v>
      </c>
      <c r="E70" s="29">
        <v>50</v>
      </c>
      <c r="F70" s="32"/>
      <c r="G70" s="33">
        <f t="shared" si="0"/>
        <v>0</v>
      </c>
      <c r="H70" s="38"/>
      <c r="I70" s="33">
        <f t="shared" si="1"/>
        <v>0</v>
      </c>
      <c r="J70" s="33">
        <f t="shared" si="2"/>
        <v>0</v>
      </c>
      <c r="K70" s="35"/>
    </row>
    <row r="71" spans="1:11" ht="16.5" thickTop="1" thickBot="1" x14ac:dyDescent="0.3">
      <c r="A71" s="28">
        <v>24</v>
      </c>
      <c r="B71" s="36" t="s">
        <v>77</v>
      </c>
      <c r="C71" s="37" t="s">
        <v>101</v>
      </c>
      <c r="D71" s="31" t="s">
        <v>6</v>
      </c>
      <c r="E71" s="36">
        <v>100</v>
      </c>
      <c r="F71" s="32"/>
      <c r="G71" s="33">
        <f t="shared" si="0"/>
        <v>0</v>
      </c>
      <c r="H71" s="38"/>
      <c r="I71" s="33">
        <f t="shared" si="1"/>
        <v>0</v>
      </c>
      <c r="J71" s="33">
        <f t="shared" si="2"/>
        <v>0</v>
      </c>
      <c r="K71" s="35"/>
    </row>
    <row r="72" spans="1:11" ht="16.5" thickTop="1" thickBot="1" x14ac:dyDescent="0.3">
      <c r="A72" s="28">
        <v>25</v>
      </c>
      <c r="B72" s="29" t="s">
        <v>77</v>
      </c>
      <c r="C72" s="30" t="s">
        <v>102</v>
      </c>
      <c r="D72" s="31" t="s">
        <v>6</v>
      </c>
      <c r="E72" s="29">
        <v>200</v>
      </c>
      <c r="F72" s="32"/>
      <c r="G72" s="33">
        <f t="shared" si="0"/>
        <v>0</v>
      </c>
      <c r="H72" s="38"/>
      <c r="I72" s="33">
        <f t="shared" si="1"/>
        <v>0</v>
      </c>
      <c r="J72" s="33">
        <f t="shared" si="2"/>
        <v>0</v>
      </c>
      <c r="K72" s="35"/>
    </row>
    <row r="73" spans="1:11" ht="16.5" thickTop="1" thickBot="1" x14ac:dyDescent="0.3">
      <c r="A73" s="28">
        <v>26</v>
      </c>
      <c r="B73" s="36" t="s">
        <v>77</v>
      </c>
      <c r="C73" s="37" t="s">
        <v>103</v>
      </c>
      <c r="D73" s="31" t="s">
        <v>6</v>
      </c>
      <c r="E73" s="36">
        <v>50</v>
      </c>
      <c r="F73" s="32"/>
      <c r="G73" s="33">
        <f t="shared" si="0"/>
        <v>0</v>
      </c>
      <c r="H73" s="38"/>
      <c r="I73" s="33">
        <f t="shared" si="1"/>
        <v>0</v>
      </c>
      <c r="J73" s="33">
        <f t="shared" si="2"/>
        <v>0</v>
      </c>
      <c r="K73" s="35"/>
    </row>
    <row r="74" spans="1:11" ht="16.5" thickTop="1" thickBot="1" x14ac:dyDescent="0.3">
      <c r="A74" s="28">
        <v>27</v>
      </c>
      <c r="B74" s="29" t="s">
        <v>77</v>
      </c>
      <c r="C74" s="30" t="s">
        <v>104</v>
      </c>
      <c r="D74" s="31" t="s">
        <v>6</v>
      </c>
      <c r="E74" s="29">
        <v>50</v>
      </c>
      <c r="F74" s="32"/>
      <c r="G74" s="33">
        <f t="shared" si="0"/>
        <v>0</v>
      </c>
      <c r="H74" s="38"/>
      <c r="I74" s="33">
        <f t="shared" si="1"/>
        <v>0</v>
      </c>
      <c r="J74" s="33">
        <f t="shared" si="2"/>
        <v>0</v>
      </c>
      <c r="K74" s="35"/>
    </row>
    <row r="75" spans="1:11" ht="16.5" hidden="1" thickTop="1" thickBot="1" x14ac:dyDescent="0.3">
      <c r="A75" s="28"/>
      <c r="B75" s="39"/>
      <c r="C75" s="39"/>
      <c r="D75" s="31" t="s">
        <v>6</v>
      </c>
      <c r="E75" s="29"/>
      <c r="F75" s="40"/>
      <c r="G75" s="33">
        <f t="shared" si="0"/>
        <v>0</v>
      </c>
      <c r="H75" s="38"/>
      <c r="I75" s="33">
        <f t="shared" si="1"/>
        <v>0</v>
      </c>
      <c r="J75" s="33">
        <f t="shared" si="2"/>
        <v>0</v>
      </c>
      <c r="K75" s="35"/>
    </row>
    <row r="76" spans="1:11" ht="16.5" hidden="1" thickTop="1" thickBot="1" x14ac:dyDescent="0.3">
      <c r="A76" s="28"/>
      <c r="B76" s="39"/>
      <c r="C76" s="39"/>
      <c r="D76" s="31" t="s">
        <v>6</v>
      </c>
      <c r="E76" s="36"/>
      <c r="F76" s="40"/>
      <c r="G76" s="33">
        <f t="shared" si="0"/>
        <v>0</v>
      </c>
      <c r="H76" s="38"/>
      <c r="I76" s="33">
        <f t="shared" si="1"/>
        <v>0</v>
      </c>
      <c r="J76" s="33">
        <f t="shared" si="2"/>
        <v>0</v>
      </c>
      <c r="K76" s="35"/>
    </row>
    <row r="77" spans="1:11" ht="16.5" hidden="1" thickTop="1" thickBot="1" x14ac:dyDescent="0.3">
      <c r="A77" s="28"/>
      <c r="B77" s="39"/>
      <c r="C77" s="39"/>
      <c r="D77" s="31" t="s">
        <v>6</v>
      </c>
      <c r="E77" s="29"/>
      <c r="F77" s="40"/>
      <c r="G77" s="33">
        <f t="shared" si="0"/>
        <v>0</v>
      </c>
      <c r="H77" s="38"/>
      <c r="I77" s="33">
        <f t="shared" si="1"/>
        <v>0</v>
      </c>
      <c r="J77" s="33">
        <f t="shared" si="2"/>
        <v>0</v>
      </c>
      <c r="K77" s="35"/>
    </row>
    <row r="78" spans="1:11" ht="16.5" hidden="1" thickTop="1" thickBot="1" x14ac:dyDescent="0.3">
      <c r="A78" s="28"/>
      <c r="B78" s="39"/>
      <c r="C78" s="39"/>
      <c r="D78" s="31" t="s">
        <v>6</v>
      </c>
      <c r="E78" s="36"/>
      <c r="F78" s="40"/>
      <c r="G78" s="33">
        <f t="shared" si="0"/>
        <v>0</v>
      </c>
      <c r="H78" s="38"/>
      <c r="I78" s="33">
        <f t="shared" si="1"/>
        <v>0</v>
      </c>
      <c r="J78" s="33">
        <f t="shared" si="2"/>
        <v>0</v>
      </c>
      <c r="K78" s="35"/>
    </row>
    <row r="79" spans="1:11" ht="16.5" hidden="1" thickTop="1" thickBot="1" x14ac:dyDescent="0.3">
      <c r="A79" s="28"/>
      <c r="B79" s="39"/>
      <c r="C79" s="39"/>
      <c r="D79" s="31" t="s">
        <v>6</v>
      </c>
      <c r="E79" s="29"/>
      <c r="F79" s="40"/>
      <c r="G79" s="33">
        <f t="shared" si="0"/>
        <v>0</v>
      </c>
      <c r="H79" s="38"/>
      <c r="I79" s="33">
        <f t="shared" si="1"/>
        <v>0</v>
      </c>
      <c r="J79" s="33">
        <f t="shared" si="2"/>
        <v>0</v>
      </c>
      <c r="K79" s="35"/>
    </row>
    <row r="80" spans="1:11" ht="16.5" hidden="1" thickTop="1" thickBot="1" x14ac:dyDescent="0.3">
      <c r="A80" s="28"/>
      <c r="B80" s="39"/>
      <c r="C80" s="39"/>
      <c r="D80" s="31" t="s">
        <v>6</v>
      </c>
      <c r="E80" s="36"/>
      <c r="F80" s="40"/>
      <c r="G80" s="33">
        <f t="shared" ref="G80:G101" si="3">E80*F80</f>
        <v>0</v>
      </c>
      <c r="H80" s="38"/>
      <c r="I80" s="33">
        <f t="shared" si="1"/>
        <v>0</v>
      </c>
      <c r="J80" s="33">
        <f t="shared" si="2"/>
        <v>0</v>
      </c>
      <c r="K80" s="35"/>
    </row>
    <row r="81" spans="1:11" ht="16.5" hidden="1" thickTop="1" thickBot="1" x14ac:dyDescent="0.3">
      <c r="A81" s="28"/>
      <c r="B81" s="39"/>
      <c r="C81" s="39"/>
      <c r="D81" s="31" t="s">
        <v>6</v>
      </c>
      <c r="E81" s="29"/>
      <c r="F81" s="40"/>
      <c r="G81" s="33">
        <f t="shared" si="3"/>
        <v>0</v>
      </c>
      <c r="H81" s="38"/>
      <c r="I81" s="33">
        <f t="shared" si="1"/>
        <v>0</v>
      </c>
      <c r="J81" s="33">
        <f t="shared" si="2"/>
        <v>0</v>
      </c>
      <c r="K81" s="35"/>
    </row>
    <row r="82" spans="1:11" ht="16.5" hidden="1" thickTop="1" thickBot="1" x14ac:dyDescent="0.3">
      <c r="A82" s="28"/>
      <c r="B82" s="39"/>
      <c r="C82" s="39"/>
      <c r="D82" s="31" t="s">
        <v>6</v>
      </c>
      <c r="E82" s="36"/>
      <c r="F82" s="40"/>
      <c r="G82" s="33">
        <f t="shared" si="3"/>
        <v>0</v>
      </c>
      <c r="H82" s="38"/>
      <c r="I82" s="33">
        <f t="shared" si="1"/>
        <v>0</v>
      </c>
      <c r="J82" s="33">
        <f t="shared" si="2"/>
        <v>0</v>
      </c>
      <c r="K82" s="35"/>
    </row>
    <row r="83" spans="1:11" ht="16.5" hidden="1" thickTop="1" thickBot="1" x14ac:dyDescent="0.3">
      <c r="A83" s="28"/>
      <c r="B83" s="39"/>
      <c r="C83" s="39"/>
      <c r="D83" s="31" t="s">
        <v>6</v>
      </c>
      <c r="E83" s="29"/>
      <c r="F83" s="40"/>
      <c r="G83" s="33">
        <f t="shared" si="3"/>
        <v>0</v>
      </c>
      <c r="H83" s="38"/>
      <c r="I83" s="33">
        <f t="shared" si="1"/>
        <v>0</v>
      </c>
      <c r="J83" s="33">
        <f t="shared" si="2"/>
        <v>0</v>
      </c>
      <c r="K83" s="35"/>
    </row>
    <row r="84" spans="1:11" ht="16.5" hidden="1" thickTop="1" thickBot="1" x14ac:dyDescent="0.3">
      <c r="A84" s="28"/>
      <c r="B84" s="39"/>
      <c r="C84" s="39"/>
      <c r="D84" s="31" t="s">
        <v>6</v>
      </c>
      <c r="E84" s="36"/>
      <c r="F84" s="40"/>
      <c r="G84" s="33">
        <f t="shared" si="3"/>
        <v>0</v>
      </c>
      <c r="H84" s="38"/>
      <c r="I84" s="33">
        <f t="shared" si="1"/>
        <v>0</v>
      </c>
      <c r="J84" s="33">
        <f t="shared" si="2"/>
        <v>0</v>
      </c>
      <c r="K84" s="35"/>
    </row>
    <row r="85" spans="1:11" ht="16.5" hidden="1" thickTop="1" thickBot="1" x14ac:dyDescent="0.3">
      <c r="A85" s="28"/>
      <c r="B85" s="39"/>
      <c r="C85" s="39"/>
      <c r="D85" s="31" t="s">
        <v>6</v>
      </c>
      <c r="E85" s="29"/>
      <c r="F85" s="40"/>
      <c r="G85" s="33">
        <f t="shared" si="3"/>
        <v>0</v>
      </c>
      <c r="H85" s="38"/>
      <c r="I85" s="33">
        <f t="shared" si="1"/>
        <v>0</v>
      </c>
      <c r="J85" s="33">
        <f t="shared" si="2"/>
        <v>0</v>
      </c>
      <c r="K85" s="35"/>
    </row>
    <row r="86" spans="1:11" ht="16.5" hidden="1" thickTop="1" thickBot="1" x14ac:dyDescent="0.3">
      <c r="A86" s="28"/>
      <c r="B86" s="39"/>
      <c r="C86" s="39"/>
      <c r="D86" s="31" t="s">
        <v>6</v>
      </c>
      <c r="E86" s="36"/>
      <c r="F86" s="40"/>
      <c r="G86" s="33">
        <f t="shared" si="3"/>
        <v>0</v>
      </c>
      <c r="H86" s="38"/>
      <c r="I86" s="33">
        <f t="shared" si="1"/>
        <v>0</v>
      </c>
      <c r="J86" s="33">
        <f t="shared" si="2"/>
        <v>0</v>
      </c>
      <c r="K86" s="35"/>
    </row>
    <row r="87" spans="1:11" ht="16.5" hidden="1" thickTop="1" thickBot="1" x14ac:dyDescent="0.3">
      <c r="A87" s="28"/>
      <c r="B87" s="39"/>
      <c r="C87" s="39"/>
      <c r="D87" s="31" t="s">
        <v>6</v>
      </c>
      <c r="E87" s="29"/>
      <c r="F87" s="40"/>
      <c r="G87" s="33">
        <f t="shared" si="3"/>
        <v>0</v>
      </c>
      <c r="H87" s="38"/>
      <c r="I87" s="33">
        <f t="shared" si="1"/>
        <v>0</v>
      </c>
      <c r="J87" s="33">
        <f t="shared" si="2"/>
        <v>0</v>
      </c>
      <c r="K87" s="35"/>
    </row>
    <row r="88" spans="1:11" ht="16.5" hidden="1" thickTop="1" thickBot="1" x14ac:dyDescent="0.3">
      <c r="A88" s="28"/>
      <c r="B88" s="39"/>
      <c r="C88" s="39"/>
      <c r="D88" s="31" t="s">
        <v>6</v>
      </c>
      <c r="E88" s="36"/>
      <c r="F88" s="40"/>
      <c r="G88" s="33">
        <f t="shared" si="3"/>
        <v>0</v>
      </c>
      <c r="H88" s="38"/>
      <c r="I88" s="33">
        <f t="shared" si="1"/>
        <v>0</v>
      </c>
      <c r="J88" s="33">
        <f t="shared" si="2"/>
        <v>0</v>
      </c>
      <c r="K88" s="35"/>
    </row>
    <row r="89" spans="1:11" ht="16.5" hidden="1" thickTop="1" thickBot="1" x14ac:dyDescent="0.3">
      <c r="A89" s="28"/>
      <c r="B89" s="39"/>
      <c r="C89" s="39"/>
      <c r="D89" s="31" t="s">
        <v>6</v>
      </c>
      <c r="E89" s="29"/>
      <c r="F89" s="40"/>
      <c r="G89" s="33">
        <f t="shared" si="3"/>
        <v>0</v>
      </c>
      <c r="H89" s="38"/>
      <c r="I89" s="33">
        <f t="shared" si="1"/>
        <v>0</v>
      </c>
      <c r="J89" s="33">
        <f t="shared" si="2"/>
        <v>0</v>
      </c>
      <c r="K89" s="35"/>
    </row>
    <row r="90" spans="1:11" ht="16.5" hidden="1" thickTop="1" thickBot="1" x14ac:dyDescent="0.3">
      <c r="A90" s="28"/>
      <c r="B90" s="39"/>
      <c r="C90" s="39"/>
      <c r="D90" s="31" t="s">
        <v>6</v>
      </c>
      <c r="E90" s="36"/>
      <c r="F90" s="40"/>
      <c r="G90" s="33">
        <f t="shared" si="3"/>
        <v>0</v>
      </c>
      <c r="H90" s="38"/>
      <c r="I90" s="33">
        <f t="shared" si="1"/>
        <v>0</v>
      </c>
      <c r="J90" s="33">
        <f t="shared" si="2"/>
        <v>0</v>
      </c>
      <c r="K90" s="35"/>
    </row>
    <row r="91" spans="1:11" ht="16.5" hidden="1" thickTop="1" thickBot="1" x14ac:dyDescent="0.3">
      <c r="A91" s="28"/>
      <c r="B91" s="39"/>
      <c r="C91" s="39"/>
      <c r="D91" s="31" t="s">
        <v>6</v>
      </c>
      <c r="E91" s="29"/>
      <c r="F91" s="40"/>
      <c r="G91" s="33">
        <f t="shared" si="3"/>
        <v>0</v>
      </c>
      <c r="H91" s="38"/>
      <c r="I91" s="33">
        <f t="shared" si="1"/>
        <v>0</v>
      </c>
      <c r="J91" s="33">
        <f t="shared" si="2"/>
        <v>0</v>
      </c>
      <c r="K91" s="35"/>
    </row>
    <row r="92" spans="1:11" ht="16.5" hidden="1" thickTop="1" thickBot="1" x14ac:dyDescent="0.3">
      <c r="A92" s="28"/>
      <c r="B92" s="39"/>
      <c r="C92" s="39"/>
      <c r="D92" s="31" t="s">
        <v>6</v>
      </c>
      <c r="E92" s="36"/>
      <c r="F92" s="40"/>
      <c r="G92" s="33">
        <f t="shared" si="3"/>
        <v>0</v>
      </c>
      <c r="H92" s="38"/>
      <c r="I92" s="33">
        <f t="shared" si="1"/>
        <v>0</v>
      </c>
      <c r="J92" s="33">
        <f t="shared" si="2"/>
        <v>0</v>
      </c>
      <c r="K92" s="35"/>
    </row>
    <row r="93" spans="1:11" ht="16.5" hidden="1" thickTop="1" thickBot="1" x14ac:dyDescent="0.3">
      <c r="A93" s="28"/>
      <c r="B93" s="39"/>
      <c r="C93" s="39"/>
      <c r="D93" s="31" t="s">
        <v>6</v>
      </c>
      <c r="E93" s="29"/>
      <c r="F93" s="40"/>
      <c r="G93" s="33">
        <f t="shared" si="3"/>
        <v>0</v>
      </c>
      <c r="H93" s="38"/>
      <c r="I93" s="33">
        <f t="shared" si="1"/>
        <v>0</v>
      </c>
      <c r="J93" s="33">
        <f t="shared" si="2"/>
        <v>0</v>
      </c>
      <c r="K93" s="35"/>
    </row>
    <row r="94" spans="1:11" ht="16.5" hidden="1" thickTop="1" thickBot="1" x14ac:dyDescent="0.3">
      <c r="A94" s="28"/>
      <c r="B94" s="39"/>
      <c r="C94" s="39"/>
      <c r="D94" s="31" t="s">
        <v>6</v>
      </c>
      <c r="E94" s="36"/>
      <c r="F94" s="40"/>
      <c r="G94" s="33">
        <f t="shared" si="3"/>
        <v>0</v>
      </c>
      <c r="H94" s="38"/>
      <c r="I94" s="33">
        <f t="shared" si="1"/>
        <v>0</v>
      </c>
      <c r="J94" s="33">
        <f t="shared" si="2"/>
        <v>0</v>
      </c>
      <c r="K94" s="35"/>
    </row>
    <row r="95" spans="1:11" ht="16.5" hidden="1" thickTop="1" thickBot="1" x14ac:dyDescent="0.3">
      <c r="A95" s="28"/>
      <c r="B95" s="39"/>
      <c r="C95" s="39"/>
      <c r="D95" s="31" t="s">
        <v>6</v>
      </c>
      <c r="E95" s="29"/>
      <c r="F95" s="40"/>
      <c r="G95" s="33">
        <f t="shared" si="3"/>
        <v>0</v>
      </c>
      <c r="H95" s="38"/>
      <c r="I95" s="33">
        <f t="shared" si="1"/>
        <v>0</v>
      </c>
      <c r="J95" s="33">
        <f t="shared" si="2"/>
        <v>0</v>
      </c>
      <c r="K95" s="35"/>
    </row>
    <row r="96" spans="1:11" ht="16.5" hidden="1" thickTop="1" thickBot="1" x14ac:dyDescent="0.3">
      <c r="A96" s="28"/>
      <c r="B96" s="39"/>
      <c r="C96" s="39"/>
      <c r="D96" s="31" t="s">
        <v>6</v>
      </c>
      <c r="E96" s="36"/>
      <c r="F96" s="40"/>
      <c r="G96" s="33">
        <f t="shared" si="3"/>
        <v>0</v>
      </c>
      <c r="H96" s="38"/>
      <c r="I96" s="33">
        <f t="shared" si="1"/>
        <v>0</v>
      </c>
      <c r="J96" s="33">
        <f t="shared" si="2"/>
        <v>0</v>
      </c>
      <c r="K96" s="35"/>
    </row>
    <row r="97" spans="1:11" ht="16.5" hidden="1" thickTop="1" thickBot="1" x14ac:dyDescent="0.3">
      <c r="A97" s="28"/>
      <c r="B97" s="39"/>
      <c r="C97" s="39"/>
      <c r="D97" s="31" t="s">
        <v>6</v>
      </c>
      <c r="E97" s="29"/>
      <c r="F97" s="40"/>
      <c r="G97" s="33">
        <f t="shared" si="3"/>
        <v>0</v>
      </c>
      <c r="H97" s="38"/>
      <c r="I97" s="33">
        <f t="shared" si="1"/>
        <v>0</v>
      </c>
      <c r="J97" s="33">
        <f t="shared" si="2"/>
        <v>0</v>
      </c>
      <c r="K97" s="35"/>
    </row>
    <row r="98" spans="1:11" ht="16.5" hidden="1" thickTop="1" thickBot="1" x14ac:dyDescent="0.3">
      <c r="A98" s="28"/>
      <c r="B98" s="39"/>
      <c r="C98" s="39"/>
      <c r="D98" s="31" t="s">
        <v>6</v>
      </c>
      <c r="E98" s="36"/>
      <c r="F98" s="40"/>
      <c r="G98" s="33">
        <f t="shared" si="3"/>
        <v>0</v>
      </c>
      <c r="H98" s="38"/>
      <c r="I98" s="33">
        <f t="shared" si="1"/>
        <v>0</v>
      </c>
      <c r="J98" s="33">
        <f t="shared" si="2"/>
        <v>0</v>
      </c>
      <c r="K98" s="35"/>
    </row>
    <row r="99" spans="1:11" ht="16.5" hidden="1" thickTop="1" thickBot="1" x14ac:dyDescent="0.3">
      <c r="A99" s="28"/>
      <c r="B99" s="39"/>
      <c r="C99" s="39"/>
      <c r="D99" s="31" t="s">
        <v>6</v>
      </c>
      <c r="E99" s="29"/>
      <c r="F99" s="40"/>
      <c r="G99" s="33">
        <f t="shared" si="3"/>
        <v>0</v>
      </c>
      <c r="H99" s="38"/>
      <c r="I99" s="33">
        <f t="shared" si="1"/>
        <v>0</v>
      </c>
      <c r="J99" s="33">
        <f t="shared" si="2"/>
        <v>0</v>
      </c>
      <c r="K99" s="35"/>
    </row>
    <row r="100" spans="1:11" ht="16.5" hidden="1" thickTop="1" thickBot="1" x14ac:dyDescent="0.3">
      <c r="A100" s="28"/>
      <c r="B100" s="39"/>
      <c r="C100" s="39"/>
      <c r="D100" s="31" t="s">
        <v>6</v>
      </c>
      <c r="E100" s="36"/>
      <c r="F100" s="40"/>
      <c r="G100" s="33">
        <f t="shared" si="3"/>
        <v>0</v>
      </c>
      <c r="H100" s="38"/>
      <c r="I100" s="33">
        <f t="shared" si="1"/>
        <v>0</v>
      </c>
      <c r="J100" s="33">
        <f t="shared" si="2"/>
        <v>0</v>
      </c>
      <c r="K100" s="35"/>
    </row>
    <row r="101" spans="1:11" ht="16.5" hidden="1" thickTop="1" thickBot="1" x14ac:dyDescent="0.3">
      <c r="A101" s="28"/>
      <c r="B101" s="39"/>
      <c r="C101" s="39"/>
      <c r="D101" s="31" t="s">
        <v>6</v>
      </c>
      <c r="E101" s="29"/>
      <c r="F101" s="40"/>
      <c r="G101" s="33">
        <f t="shared" si="3"/>
        <v>0</v>
      </c>
      <c r="H101" s="38"/>
      <c r="I101" s="33">
        <f t="shared" si="1"/>
        <v>0</v>
      </c>
      <c r="J101" s="33">
        <f t="shared" si="2"/>
        <v>0</v>
      </c>
      <c r="K101" s="35"/>
    </row>
    <row r="102" spans="1:11" ht="15.75" thickTop="1" x14ac:dyDescent="0.25">
      <c r="A102" s="41" t="s">
        <v>7</v>
      </c>
      <c r="B102" s="42"/>
      <c r="C102" s="42"/>
      <c r="D102" s="42"/>
      <c r="E102" s="42"/>
      <c r="F102" s="42"/>
      <c r="G102" s="43">
        <f>SUM(G48:G101)</f>
        <v>0</v>
      </c>
      <c r="H102" s="43"/>
      <c r="I102" s="43">
        <f t="shared" ref="I102:J102" si="4">SUM(I48:I101)</f>
        <v>0</v>
      </c>
      <c r="J102" s="43">
        <f t="shared" si="4"/>
        <v>0</v>
      </c>
      <c r="K102" s="4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10" t="s">
        <v>61</v>
      </c>
      <c r="C104" s="10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4"/>
      <c r="B105" s="10" t="s">
        <v>62</v>
      </c>
      <c r="C105" s="10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4"/>
      <c r="B106" s="10" t="s">
        <v>56</v>
      </c>
      <c r="C106" s="10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4"/>
      <c r="B107" s="10" t="s">
        <v>63</v>
      </c>
      <c r="C107" s="10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10" t="s">
        <v>57</v>
      </c>
      <c r="C109" s="10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9"/>
      <c r="C110" s="9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5" t="s">
        <v>59</v>
      </c>
      <c r="C111" s="45"/>
      <c r="D111" s="46"/>
      <c r="E111" s="46"/>
      <c r="F111" s="46"/>
      <c r="G111" s="46"/>
      <c r="H111" s="46"/>
      <c r="I111" s="46"/>
      <c r="J111" s="46"/>
      <c r="K111" s="46"/>
    </row>
    <row r="112" spans="1:11" x14ac:dyDescent="0.25">
      <c r="A112" s="4"/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x14ac:dyDescent="0.25">
      <c r="A113" s="4"/>
      <c r="B113" s="4" t="s">
        <v>58</v>
      </c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1" t="s">
        <v>60</v>
      </c>
      <c r="C120" s="1"/>
      <c r="D120" s="4"/>
      <c r="E120" s="4"/>
      <c r="F120" s="4"/>
      <c r="G120" s="2" t="s">
        <v>50</v>
      </c>
      <c r="H120" s="2"/>
      <c r="I120" s="2"/>
      <c r="J120" s="2"/>
      <c r="K120" s="4"/>
    </row>
    <row r="121" spans="1:11" x14ac:dyDescent="0.25">
      <c r="B121" s="2" t="s">
        <v>53</v>
      </c>
      <c r="C121" s="2"/>
      <c r="G121" s="2" t="s">
        <v>51</v>
      </c>
      <c r="H121" s="2"/>
      <c r="I121" s="2"/>
      <c r="J121" s="2"/>
    </row>
  </sheetData>
  <sheetProtection algorithmName="SHA-512" hashValue="SfDMfTY/bZ1sUnKtyfOfz8kSECzwTKqT+Y2s7hNGNj0aL/kbXxstPJ+J8tmdvK0/c8FdxzUNdeSMefTE3g13og==" saltValue="KpmqroEtahh8VlDXflbhNw==" spinCount="100000" sheet="1" objects="1" scenarios="1"/>
  <protectedRanges>
    <protectedRange sqref="B104:K110" name="Rozstęp5"/>
    <protectedRange sqref="A38:K42" name="Rozstęp4"/>
    <protectedRange sqref="C17:H34" name="Rozstęp2"/>
    <protectedRange algorithmName="SHA-512" hashValue="QrP/Q+ZaeRgGR43JnLt+c1zdthC9T5J0FBxYkSiV1CWnTC6ImkzxA9o5054O/pffGQsqZhKDVQCGjm3CeatBaA==" saltValue="k8eLh5oXROL/87rWo03now==" spinCount="100000" sqref="F48:F101" name="Rozstęp1"/>
    <protectedRange sqref="H48:H101" name="Rozstęp3"/>
    <protectedRange sqref="B120" name="Rozstęp6"/>
  </protectedRanges>
  <mergeCells count="28">
    <mergeCell ref="C21:G21"/>
    <mergeCell ref="F43:G43"/>
    <mergeCell ref="B42:E42"/>
    <mergeCell ref="B43:E43"/>
    <mergeCell ref="A30:A31"/>
    <mergeCell ref="A21:A22"/>
    <mergeCell ref="C22:G22"/>
    <mergeCell ref="C24:D24"/>
    <mergeCell ref="C25:G25"/>
    <mergeCell ref="C26:G26"/>
    <mergeCell ref="C27:G27"/>
    <mergeCell ref="C29:G29"/>
    <mergeCell ref="C28:G28"/>
    <mergeCell ref="C30:G30"/>
    <mergeCell ref="C31:G31"/>
    <mergeCell ref="C32:G32"/>
    <mergeCell ref="C18:G18"/>
    <mergeCell ref="C19:G19"/>
    <mergeCell ref="C17:G17"/>
    <mergeCell ref="C20:G20"/>
    <mergeCell ref="E10:F10"/>
    <mergeCell ref="C23:G23"/>
    <mergeCell ref="B111:K112"/>
    <mergeCell ref="A35:G35"/>
    <mergeCell ref="A36:G36"/>
    <mergeCell ref="A37:G37"/>
    <mergeCell ref="C33:G33"/>
    <mergeCell ref="C34:G34"/>
  </mergeCells>
  <pageMargins left="0.7" right="0.7" top="0.75" bottom="0.75" header="0.3" footer="0.3"/>
  <pageSetup paperSize="9" scale="51" orientation="portrait" r:id="rId1"/>
  <rowBreaks count="1" manualBreakCount="1">
    <brk id="102" max="7" man="1"/>
  </rowBreaks>
  <colBreaks count="1" manualBreakCount="1">
    <brk id="11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Arkusz1!_Toc141177409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Franz</dc:creator>
  <cp:lastModifiedBy>Zbigniew Franz</cp:lastModifiedBy>
  <cp:lastPrinted>2023-09-04T07:58:06Z</cp:lastPrinted>
  <dcterms:created xsi:type="dcterms:W3CDTF">2023-08-02T05:19:27Z</dcterms:created>
  <dcterms:modified xsi:type="dcterms:W3CDTF">2023-09-14T06:26:06Z</dcterms:modified>
</cp:coreProperties>
</file>