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Udostępnione\_PRZETARGI 2025\10_Czytość PB\4_DoPublikacji\"/>
    </mc:Choice>
  </mc:AlternateContent>
  <xr:revisionPtr revIDLastSave="0" documentId="8_{C461C9CF-A5F8-47BA-A1DB-A9574A1CB66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J11" i="1"/>
  <c r="L11" i="1" s="1"/>
  <c r="J12" i="1"/>
  <c r="J13" i="1"/>
  <c r="J14" i="1"/>
  <c r="J15" i="1"/>
  <c r="L15" i="1" s="1"/>
  <c r="J16" i="1"/>
  <c r="L16" i="1" s="1"/>
  <c r="J18" i="1"/>
  <c r="J19" i="1"/>
  <c r="J10" i="1"/>
  <c r="J9" i="1"/>
  <c r="L9" i="1" s="1"/>
  <c r="L19" i="1" l="1"/>
  <c r="L14" i="1"/>
  <c r="L18" i="1"/>
  <c r="L12" i="1"/>
  <c r="L10" i="1"/>
  <c r="L13" i="1"/>
  <c r="L20" i="1" l="1"/>
  <c r="L21" i="1" s="1"/>
  <c r="L22" i="1" s="1"/>
</calcChain>
</file>

<file path=xl/sharedStrings.xml><?xml version="1.0" encoding="utf-8"?>
<sst xmlns="http://schemas.openxmlformats.org/spreadsheetml/2006/main" count="54" uniqueCount="31">
  <si>
    <t>KONSERWACJA I BIEŻĄCE UTRZYMANIE POTOKÓW, ROWÓW I CIEKÓW WODNYCH NA TERENIE MIASTA DĘBICA</t>
  </si>
  <si>
    <t>LP.</t>
  </si>
  <si>
    <t xml:space="preserve">Zadanie </t>
  </si>
  <si>
    <t>Obmiar</t>
  </si>
  <si>
    <t xml:space="preserve">Jednostka obmiarowa  </t>
  </si>
  <si>
    <t>Cena jednostkowa netto</t>
  </si>
  <si>
    <t xml:space="preserve">Ilość </t>
  </si>
  <si>
    <t>Krotność</t>
  </si>
  <si>
    <t>Wartość netto</t>
  </si>
  <si>
    <t>Koszenie, grabienie i wywóz skoszonej trawy</t>
  </si>
  <si>
    <t xml:space="preserve">Interwencyjne koszenie, grabienie i wywóz skoszonej trawy </t>
  </si>
  <si>
    <t>Odmulanie potoków wraz z wywiezieniem namułu</t>
  </si>
  <si>
    <t>Ręczne odmulanie potoków wraz z wywiezieniem namułu</t>
  </si>
  <si>
    <t>Odmulanie przepustów wraz z przyczółkami</t>
  </si>
  <si>
    <t xml:space="preserve">Wycinka krzewów wraz z uprzątnięciem i wywiezieniem </t>
  </si>
  <si>
    <t>Odmulanie rowów wraz z wywiezieniem namułu</t>
  </si>
  <si>
    <t>mb</t>
  </si>
  <si>
    <r>
      <t>m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</si>
  <si>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9"/>
        <color indexed="8"/>
        <rFont val="Calibri"/>
        <family val="2"/>
        <charset val="238"/>
        <scheme val="minor"/>
      </rPr>
      <t>3</t>
    </r>
  </si>
  <si>
    <t>m/c</t>
  </si>
  <si>
    <r>
      <t>m</t>
    </r>
    <r>
      <rPr>
        <vertAlign val="superscript"/>
        <sz val="9"/>
        <color indexed="8"/>
        <rFont val="Calibri"/>
        <family val="2"/>
        <scheme val="minor"/>
      </rPr>
      <t>2</t>
    </r>
  </si>
  <si>
    <r>
      <t>m</t>
    </r>
    <r>
      <rPr>
        <vertAlign val="superscript"/>
        <sz val="9"/>
        <color indexed="8"/>
        <rFont val="Arial"/>
        <family val="2"/>
        <charset val="238"/>
      </rPr>
      <t>2</t>
    </r>
  </si>
  <si>
    <t>_</t>
  </si>
  <si>
    <t>RAZEM NETTO</t>
  </si>
  <si>
    <t>VAT (8%)</t>
  </si>
  <si>
    <t>RAZEM BRUTTO</t>
  </si>
  <si>
    <t xml:space="preserve">Ryczałt na bieżące oczyszczanie przekroju potoków                   z zanieczyszczeń w centrum miasta </t>
  </si>
  <si>
    <t>Wykonanie ubezpieczenia płytami ażurowymi typu "krata"    o wymiarach 90 x 60 x 100 cm</t>
  </si>
  <si>
    <t>Interwencyjne oczyszczanie przekroju potoków                          z zanieczyszczeń (zbieranie śmieci)</t>
  </si>
  <si>
    <t>Koszenie, bez grabienia i wywozu skoszonej trawy</t>
  </si>
  <si>
    <t>W Y C E N A  O F E R T O W A  N A  2 0 2 5 / 2 0 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</si>
</sst>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1" fillId="4" borderId="19" xfId="0" applyNumberFormat="1" applyFont="1" applyFill="1" applyBorder="1" applyAlignment="1">
      <alignment vertical="center"/>
    </xf>
    <xf numFmtId="4" fontId="1" fillId="4" borderId="24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" fillId="4" borderId="2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4" fillId="0" borderId="0" xfId="0" applyNumberFormat="1" applyFont="1" applyAlignment="1">
      <alignment vertical="center"/>
    </xf>
    <xf numFmtId="0" fontId="1" fillId="4" borderId="20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2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2" fillId="2" borderId="26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right" vertical="center"/>
    </xf>
    <xf numFmtId="0" fontId="1" fillId="4" borderId="18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4:R38"/>
  <sheetViews>
    <sheetView tabSelected="1" zoomScale="85" zoomScaleNormal="85" workbookViewId="0">
      <selection activeCell="R9" sqref="R9"/>
    </sheetView>
  </sheetViews>
  <sheetFormatPr defaultRowHeight="15" x14ac:dyDescent="0.25"/>
  <cols>
    <col min="3" max="3" width="5.7109375" customWidth="1"/>
    <col min="4" max="4" width="42.85546875" customWidth="1"/>
    <col min="6" max="6" width="5.42578125" customWidth="1"/>
    <col min="8" max="8" width="5.42578125" customWidth="1"/>
    <col min="9" max="9" width="15.7109375" customWidth="1"/>
    <col min="10" max="10" width="9.7109375" customWidth="1"/>
    <col min="12" max="12" width="15.7109375" customWidth="1"/>
    <col min="13" max="13" width="5.42578125" customWidth="1"/>
    <col min="14" max="14" width="10.5703125" bestFit="1" customWidth="1"/>
  </cols>
  <sheetData>
    <row r="4" spans="3:18" ht="15.75" thickBot="1" x14ac:dyDescent="0.3"/>
    <row r="5" spans="3:18" ht="30" customHeight="1" thickTop="1" x14ac:dyDescent="0.25">
      <c r="C5" s="55" t="s">
        <v>30</v>
      </c>
      <c r="D5" s="56"/>
      <c r="E5" s="56"/>
      <c r="F5" s="56"/>
      <c r="G5" s="56"/>
      <c r="H5" s="56"/>
      <c r="I5" s="56"/>
      <c r="J5" s="56"/>
      <c r="K5" s="56"/>
      <c r="L5" s="57"/>
    </row>
    <row r="6" spans="3:18" ht="30" customHeight="1" thickBot="1" x14ac:dyDescent="0.3">
      <c r="C6" s="58" t="s">
        <v>0</v>
      </c>
      <c r="D6" s="59"/>
      <c r="E6" s="59"/>
      <c r="F6" s="59"/>
      <c r="G6" s="59"/>
      <c r="H6" s="59"/>
      <c r="I6" s="59"/>
      <c r="J6" s="59"/>
      <c r="K6" s="59"/>
      <c r="L6" s="60"/>
    </row>
    <row r="7" spans="3:18" ht="30" customHeight="1" thickTop="1" x14ac:dyDescent="0.25">
      <c r="C7" s="20" t="s">
        <v>1</v>
      </c>
      <c r="D7" s="21" t="s">
        <v>2</v>
      </c>
      <c r="E7" s="61" t="s">
        <v>3</v>
      </c>
      <c r="F7" s="61"/>
      <c r="G7" s="53" t="s">
        <v>4</v>
      </c>
      <c r="H7" s="53"/>
      <c r="I7" s="22" t="s">
        <v>5</v>
      </c>
      <c r="J7" s="21" t="s">
        <v>6</v>
      </c>
      <c r="K7" s="21" t="s">
        <v>7</v>
      </c>
      <c r="L7" s="23" t="s">
        <v>8</v>
      </c>
    </row>
    <row r="8" spans="3:18" x14ac:dyDescent="0.25">
      <c r="C8" s="24">
        <v>1</v>
      </c>
      <c r="D8" s="25">
        <v>2</v>
      </c>
      <c r="E8" s="54">
        <v>3</v>
      </c>
      <c r="F8" s="54"/>
      <c r="G8" s="54">
        <v>4</v>
      </c>
      <c r="H8" s="54"/>
      <c r="I8" s="25">
        <v>5</v>
      </c>
      <c r="J8" s="25">
        <v>6</v>
      </c>
      <c r="K8" s="25">
        <v>7</v>
      </c>
      <c r="L8" s="26">
        <v>8</v>
      </c>
      <c r="N8" s="44"/>
      <c r="O8" s="44"/>
      <c r="P8" s="44"/>
      <c r="Q8" s="44"/>
      <c r="R8" s="44"/>
    </row>
    <row r="9" spans="3:18" ht="14.25" customHeight="1" x14ac:dyDescent="0.25">
      <c r="C9" s="2">
        <v>1</v>
      </c>
      <c r="D9" s="29" t="s">
        <v>9</v>
      </c>
      <c r="E9" s="37">
        <v>25412</v>
      </c>
      <c r="F9" s="3" t="s">
        <v>17</v>
      </c>
      <c r="G9" s="40">
        <v>100</v>
      </c>
      <c r="H9" s="4" t="s">
        <v>21</v>
      </c>
      <c r="I9" s="34"/>
      <c r="J9" s="34">
        <f>E9/G9</f>
        <v>254.12</v>
      </c>
      <c r="K9" s="5">
        <v>5</v>
      </c>
      <c r="L9" s="17">
        <f>SUM(I9*J9*K9)</f>
        <v>0</v>
      </c>
      <c r="N9" s="45"/>
      <c r="O9" s="44"/>
      <c r="P9" s="46"/>
      <c r="Q9" s="44"/>
      <c r="R9" s="47"/>
    </row>
    <row r="10" spans="3:18" ht="24.95" customHeight="1" x14ac:dyDescent="0.25">
      <c r="C10" s="6">
        <v>2</v>
      </c>
      <c r="D10" s="32" t="s">
        <v>29</v>
      </c>
      <c r="E10" s="38">
        <v>15892</v>
      </c>
      <c r="F10" s="7" t="s">
        <v>17</v>
      </c>
      <c r="G10" s="41">
        <v>100</v>
      </c>
      <c r="H10" s="8" t="s">
        <v>21</v>
      </c>
      <c r="I10" s="35"/>
      <c r="J10" s="35">
        <f>E10/G10</f>
        <v>158.91999999999999</v>
      </c>
      <c r="K10" s="10">
        <v>3</v>
      </c>
      <c r="L10" s="17">
        <f>SUM(I10*J10*K10)</f>
        <v>0</v>
      </c>
      <c r="N10" s="45"/>
      <c r="O10" s="44"/>
      <c r="P10" s="46"/>
      <c r="Q10" s="44"/>
      <c r="R10" s="47"/>
    </row>
    <row r="11" spans="3:18" ht="15" customHeight="1" x14ac:dyDescent="0.25">
      <c r="C11" s="6">
        <v>3</v>
      </c>
      <c r="D11" s="30" t="s">
        <v>10</v>
      </c>
      <c r="E11" s="38">
        <v>40000</v>
      </c>
      <c r="F11" s="7" t="s">
        <v>17</v>
      </c>
      <c r="G11" s="9">
        <v>100</v>
      </c>
      <c r="H11" s="8" t="s">
        <v>21</v>
      </c>
      <c r="I11" s="35"/>
      <c r="J11" s="35">
        <f t="shared" ref="J11:J19" si="0">E11/G11</f>
        <v>400</v>
      </c>
      <c r="K11" s="10" t="s">
        <v>22</v>
      </c>
      <c r="L11" s="19">
        <f t="shared" ref="L11:L17" si="1">SUM(I11*J11)</f>
        <v>0</v>
      </c>
      <c r="N11" s="45"/>
      <c r="O11" s="44"/>
      <c r="P11" s="46"/>
      <c r="Q11" s="44"/>
      <c r="R11" s="47"/>
    </row>
    <row r="12" spans="3:18" ht="15" customHeight="1" x14ac:dyDescent="0.25">
      <c r="C12" s="6">
        <v>4</v>
      </c>
      <c r="D12" s="31" t="s">
        <v>11</v>
      </c>
      <c r="E12" s="38">
        <v>725</v>
      </c>
      <c r="F12" s="11" t="s">
        <v>16</v>
      </c>
      <c r="G12" s="9">
        <v>1</v>
      </c>
      <c r="H12" s="9" t="s">
        <v>16</v>
      </c>
      <c r="I12" s="35"/>
      <c r="J12" s="35">
        <f t="shared" si="0"/>
        <v>725</v>
      </c>
      <c r="K12" s="10" t="s">
        <v>22</v>
      </c>
      <c r="L12" s="19">
        <f t="shared" si="1"/>
        <v>0</v>
      </c>
      <c r="N12" s="45"/>
      <c r="O12" s="44"/>
      <c r="P12" s="46"/>
      <c r="Q12" s="44"/>
      <c r="R12" s="47"/>
    </row>
    <row r="13" spans="3:18" ht="15" customHeight="1" x14ac:dyDescent="0.25">
      <c r="C13" s="6">
        <v>5</v>
      </c>
      <c r="D13" s="30" t="s">
        <v>12</v>
      </c>
      <c r="E13" s="38">
        <v>30</v>
      </c>
      <c r="F13" s="11" t="s">
        <v>16</v>
      </c>
      <c r="G13" s="9">
        <v>1</v>
      </c>
      <c r="H13" s="9" t="s">
        <v>16</v>
      </c>
      <c r="I13" s="35"/>
      <c r="J13" s="35">
        <f t="shared" si="0"/>
        <v>30</v>
      </c>
      <c r="K13" s="10" t="s">
        <v>22</v>
      </c>
      <c r="L13" s="19">
        <f t="shared" si="1"/>
        <v>0</v>
      </c>
      <c r="N13" s="45"/>
      <c r="O13" s="44"/>
      <c r="P13" s="46"/>
      <c r="Q13" s="44"/>
      <c r="R13" s="47"/>
    </row>
    <row r="14" spans="3:18" ht="15" customHeight="1" x14ac:dyDescent="0.25">
      <c r="C14" s="6">
        <v>6</v>
      </c>
      <c r="D14" s="30" t="s">
        <v>13</v>
      </c>
      <c r="E14" s="38">
        <v>11</v>
      </c>
      <c r="F14" s="7" t="s">
        <v>18</v>
      </c>
      <c r="G14" s="9">
        <v>1</v>
      </c>
      <c r="H14" s="7" t="s">
        <v>18</v>
      </c>
      <c r="I14" s="35"/>
      <c r="J14" s="35">
        <f t="shared" si="0"/>
        <v>11</v>
      </c>
      <c r="K14" s="10" t="s">
        <v>22</v>
      </c>
      <c r="L14" s="19">
        <f t="shared" si="1"/>
        <v>0</v>
      </c>
      <c r="N14" s="45"/>
      <c r="O14" s="44"/>
      <c r="P14" s="46"/>
      <c r="Q14" s="44"/>
      <c r="R14" s="47"/>
    </row>
    <row r="15" spans="3:18" ht="24.95" customHeight="1" x14ac:dyDescent="0.25">
      <c r="C15" s="6">
        <v>7</v>
      </c>
      <c r="D15" s="32" t="s">
        <v>28</v>
      </c>
      <c r="E15" s="38">
        <v>3000</v>
      </c>
      <c r="F15" s="7" t="s">
        <v>17</v>
      </c>
      <c r="G15" s="9">
        <v>100</v>
      </c>
      <c r="H15" s="7" t="s">
        <v>17</v>
      </c>
      <c r="I15" s="35"/>
      <c r="J15" s="35">
        <f t="shared" si="0"/>
        <v>30</v>
      </c>
      <c r="K15" s="10" t="s">
        <v>22</v>
      </c>
      <c r="L15" s="19">
        <f t="shared" si="1"/>
        <v>0</v>
      </c>
      <c r="N15" s="45"/>
      <c r="O15" s="44"/>
      <c r="P15" s="46"/>
      <c r="Q15" s="44"/>
      <c r="R15" s="47"/>
    </row>
    <row r="16" spans="3:18" ht="24.95" customHeight="1" x14ac:dyDescent="0.25">
      <c r="C16" s="6">
        <v>8</v>
      </c>
      <c r="D16" s="32" t="s">
        <v>27</v>
      </c>
      <c r="E16" s="42">
        <v>11</v>
      </c>
      <c r="F16" s="7" t="s">
        <v>17</v>
      </c>
      <c r="G16" s="9">
        <v>1</v>
      </c>
      <c r="H16" s="7" t="s">
        <v>17</v>
      </c>
      <c r="I16" s="35"/>
      <c r="J16" s="35">
        <f t="shared" si="0"/>
        <v>11</v>
      </c>
      <c r="K16" s="10" t="s">
        <v>22</v>
      </c>
      <c r="L16" s="19">
        <f t="shared" si="1"/>
        <v>0</v>
      </c>
      <c r="N16" s="45"/>
      <c r="O16" s="44"/>
      <c r="P16" s="46"/>
      <c r="Q16" s="44"/>
      <c r="R16" s="47"/>
    </row>
    <row r="17" spans="3:18" ht="30" customHeight="1" x14ac:dyDescent="0.25">
      <c r="C17" s="6">
        <v>9</v>
      </c>
      <c r="D17" s="32" t="s">
        <v>26</v>
      </c>
      <c r="E17" s="38">
        <v>9918</v>
      </c>
      <c r="F17" s="7" t="s">
        <v>17</v>
      </c>
      <c r="G17" s="9">
        <v>1</v>
      </c>
      <c r="H17" s="9" t="s">
        <v>19</v>
      </c>
      <c r="I17" s="35"/>
      <c r="J17" s="35">
        <v>9</v>
      </c>
      <c r="K17" s="10" t="s">
        <v>22</v>
      </c>
      <c r="L17" s="19">
        <f t="shared" si="1"/>
        <v>0</v>
      </c>
      <c r="N17" s="45"/>
      <c r="O17" s="44"/>
      <c r="P17" s="46"/>
      <c r="Q17" s="44"/>
      <c r="R17" s="47"/>
    </row>
    <row r="18" spans="3:18" x14ac:dyDescent="0.25">
      <c r="C18" s="6">
        <v>10</v>
      </c>
      <c r="D18" s="30" t="s">
        <v>14</v>
      </c>
      <c r="E18" s="42">
        <v>10</v>
      </c>
      <c r="F18" s="7" t="s">
        <v>17</v>
      </c>
      <c r="G18" s="9">
        <v>1</v>
      </c>
      <c r="H18" s="12" t="s">
        <v>20</v>
      </c>
      <c r="I18" s="35"/>
      <c r="J18" s="35">
        <f t="shared" si="0"/>
        <v>10</v>
      </c>
      <c r="K18" s="10">
        <v>1</v>
      </c>
      <c r="L18" s="17">
        <f>SUM(I18*J18*K18)</f>
        <v>0</v>
      </c>
      <c r="N18" s="45"/>
      <c r="O18" s="44"/>
      <c r="P18" s="46"/>
      <c r="Q18" s="44"/>
      <c r="R18" s="47"/>
    </row>
    <row r="19" spans="3:18" ht="15.75" thickBot="1" x14ac:dyDescent="0.3">
      <c r="C19" s="13">
        <v>11</v>
      </c>
      <c r="D19" s="33" t="s">
        <v>15</v>
      </c>
      <c r="E19" s="39">
        <v>100</v>
      </c>
      <c r="F19" s="14" t="s">
        <v>16</v>
      </c>
      <c r="G19" s="15">
        <v>1</v>
      </c>
      <c r="H19" s="15" t="s">
        <v>16</v>
      </c>
      <c r="I19" s="36"/>
      <c r="J19" s="36">
        <f t="shared" si="0"/>
        <v>100</v>
      </c>
      <c r="K19" s="16" t="s">
        <v>22</v>
      </c>
      <c r="L19" s="18">
        <f>SUM(I19*J19)</f>
        <v>0</v>
      </c>
      <c r="N19" s="45"/>
      <c r="O19" s="44"/>
      <c r="P19" s="46"/>
      <c r="Q19" s="44"/>
      <c r="R19" s="47"/>
    </row>
    <row r="20" spans="3:18" ht="15.75" thickTop="1" x14ac:dyDescent="0.25">
      <c r="C20" s="62" t="s">
        <v>23</v>
      </c>
      <c r="D20" s="63"/>
      <c r="E20" s="63"/>
      <c r="F20" s="63"/>
      <c r="G20" s="63"/>
      <c r="H20" s="63"/>
      <c r="I20" s="63"/>
      <c r="J20" s="63"/>
      <c r="K20" s="63"/>
      <c r="L20" s="27">
        <f>SUM(L9:L19)</f>
        <v>0</v>
      </c>
    </row>
    <row r="21" spans="3:18" x14ac:dyDescent="0.25">
      <c r="C21" s="49" t="s">
        <v>24</v>
      </c>
      <c r="D21" s="50"/>
      <c r="E21" s="50"/>
      <c r="F21" s="50"/>
      <c r="G21" s="50"/>
      <c r="H21" s="50"/>
      <c r="I21" s="50"/>
      <c r="J21" s="50"/>
      <c r="K21" s="50"/>
      <c r="L21" s="43">
        <f>L20*0.08</f>
        <v>0</v>
      </c>
    </row>
    <row r="22" spans="3:18" ht="15.75" thickBot="1" x14ac:dyDescent="0.3">
      <c r="C22" s="51" t="s">
        <v>25</v>
      </c>
      <c r="D22" s="52"/>
      <c r="E22" s="52"/>
      <c r="F22" s="52"/>
      <c r="G22" s="52"/>
      <c r="H22" s="52"/>
      <c r="I22" s="52"/>
      <c r="J22" s="52"/>
      <c r="K22" s="52"/>
      <c r="L22" s="28">
        <f>SUM(L20:L21)</f>
        <v>0</v>
      </c>
    </row>
    <row r="23" spans="3:18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3:18" x14ac:dyDescent="0.25">
      <c r="C24" s="1"/>
      <c r="D24" s="1"/>
      <c r="E24" s="1"/>
      <c r="F24" s="1"/>
      <c r="G24" s="1"/>
      <c r="H24" s="1"/>
      <c r="N24" s="47"/>
    </row>
    <row r="25" spans="3:18" x14ac:dyDescent="0.25">
      <c r="C25" s="1"/>
      <c r="D25" s="1"/>
      <c r="E25" s="1"/>
      <c r="F25" s="1"/>
      <c r="G25" s="1"/>
      <c r="H25" s="1"/>
    </row>
    <row r="26" spans="3:18" x14ac:dyDescent="0.25">
      <c r="C26" s="1"/>
      <c r="D26" s="1"/>
      <c r="E26" s="1"/>
      <c r="F26" s="1"/>
      <c r="G26" s="1"/>
      <c r="H26" s="1"/>
      <c r="N26" s="47"/>
    </row>
    <row r="28" spans="3:18" x14ac:dyDescent="0.25">
      <c r="E28" s="48"/>
      <c r="I28" s="47"/>
    </row>
    <row r="29" spans="3:18" x14ac:dyDescent="0.25">
      <c r="E29" s="48"/>
      <c r="I29" s="47"/>
    </row>
    <row r="30" spans="3:18" x14ac:dyDescent="0.25">
      <c r="E30" s="48"/>
      <c r="I30" s="47"/>
    </row>
    <row r="31" spans="3:18" x14ac:dyDescent="0.25">
      <c r="E31" s="48"/>
      <c r="I31" s="47"/>
    </row>
    <row r="32" spans="3:18" x14ac:dyDescent="0.25">
      <c r="E32" s="48"/>
      <c r="I32" s="47"/>
    </row>
    <row r="33" spans="5:9" x14ac:dyDescent="0.25">
      <c r="E33" s="48"/>
      <c r="I33" s="47"/>
    </row>
    <row r="34" spans="5:9" x14ac:dyDescent="0.25">
      <c r="E34" s="48"/>
      <c r="I34" s="47"/>
    </row>
    <row r="35" spans="5:9" x14ac:dyDescent="0.25">
      <c r="E35" s="48"/>
      <c r="I35" s="47"/>
    </row>
    <row r="36" spans="5:9" x14ac:dyDescent="0.25">
      <c r="E36" s="48"/>
      <c r="I36" s="47"/>
    </row>
    <row r="37" spans="5:9" x14ac:dyDescent="0.25">
      <c r="E37" s="48"/>
      <c r="I37" s="47"/>
    </row>
    <row r="38" spans="5:9" x14ac:dyDescent="0.25">
      <c r="E38" s="48"/>
      <c r="I38" s="47"/>
    </row>
  </sheetData>
  <mergeCells count="9">
    <mergeCell ref="C21:K21"/>
    <mergeCell ref="C22:K22"/>
    <mergeCell ref="G7:H7"/>
    <mergeCell ref="G8:H8"/>
    <mergeCell ref="C5:L5"/>
    <mergeCell ref="C6:L6"/>
    <mergeCell ref="E8:F8"/>
    <mergeCell ref="E7:F7"/>
    <mergeCell ref="C20:K20"/>
  </mergeCells>
  <pageMargins left="1" right="1" top="1" bottom="1" header="0.5" footer="0.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A3D9-FF13-44BB-856F-5B959FDC826C}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Solecki</dc:creator>
  <cp:lastModifiedBy>Paweł Broszewski</cp:lastModifiedBy>
  <cp:lastPrinted>2025-02-05T12:05:21Z</cp:lastPrinted>
  <dcterms:created xsi:type="dcterms:W3CDTF">2015-06-05T18:19:34Z</dcterms:created>
  <dcterms:modified xsi:type="dcterms:W3CDTF">2025-02-21T08:32:25Z</dcterms:modified>
</cp:coreProperties>
</file>