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50\Aleksandra Zastocka\PRZETARGI\PRZETARGI 2024\Wyposażenie projet Przez zabawę do nauki\"/>
    </mc:Choice>
  </mc:AlternateContent>
  <xr:revisionPtr revIDLastSave="0" documentId="13_ncr:1_{8281E2BB-5A7A-4B56-8F15-57F7682EC8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ktroni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3" l="1"/>
  <c r="N28" i="3"/>
  <c r="N31" i="3" l="1"/>
  <c r="N32" i="3" s="1"/>
  <c r="N33" i="3" s="1"/>
</calcChain>
</file>

<file path=xl/sharedStrings.xml><?xml version="1.0" encoding="utf-8"?>
<sst xmlns="http://schemas.openxmlformats.org/spreadsheetml/2006/main" count="85" uniqueCount="55">
  <si>
    <t>komputer stacjonarny, dotykowy</t>
  </si>
  <si>
    <t>klawiatura i mysz - 1 zestaw</t>
  </si>
  <si>
    <t>drukarka kolorowa, atramentowa 1 szt</t>
  </si>
  <si>
    <t>Monitor interaktywny 75 cali</t>
  </si>
  <si>
    <t>Lp</t>
  </si>
  <si>
    <t>kategoria</t>
  </si>
  <si>
    <t>miejsce dostawy</t>
  </si>
  <si>
    <t>przedmiot</t>
  </si>
  <si>
    <t>jednostka</t>
  </si>
  <si>
    <t>ilość</t>
  </si>
  <si>
    <t>opis przedmiotu</t>
  </si>
  <si>
    <t>stawka VAT</t>
  </si>
  <si>
    <t>cena jednostkowa netto</t>
  </si>
  <si>
    <t>cena jednostkowa brutto</t>
  </si>
  <si>
    <t>wartość netto</t>
  </si>
  <si>
    <t>wartość brutto</t>
  </si>
  <si>
    <t xml:space="preserve">Wyposażenie gabinetu logopedycznego </t>
  </si>
  <si>
    <t>Pomoce dydaktyczne do zajęć  z kompetencji przyszłości tablety 8 szt</t>
  </si>
  <si>
    <t>Pomoce dydaktyczne do zajęć Steamowe przedszkole monitor interaktywny</t>
  </si>
  <si>
    <t>Przedszkole Samorządowe w Ujeździe Górnym ul. Legnicka 2A</t>
  </si>
  <si>
    <t xml:space="preserve">Szkoła Podstawowa w Udaninie                    ul. Główna 19 </t>
  </si>
  <si>
    <t xml:space="preserve">Szkoła Podstawowa w Udaninie                  ul. Główna 19 </t>
  </si>
  <si>
    <t xml:space="preserve">Szkoła Podstawowa w Udaninie                     ul. Główna 19 </t>
  </si>
  <si>
    <t>Pomoce dydaktyczne do zajęć logopedycznych</t>
  </si>
  <si>
    <t xml:space="preserve">      Fundusze Europejskie dla Dolnego Śląska 2021-2027</t>
  </si>
  <si>
    <t>szt.</t>
  </si>
  <si>
    <t>zestaw</t>
  </si>
  <si>
    <t xml:space="preserve">Tablety </t>
  </si>
  <si>
    <t xml:space="preserve">Pomoce dydaktyczne do zajęć  z kompetencji przyszłości tablety </t>
  </si>
  <si>
    <t>1.19.</t>
  </si>
  <si>
    <t>1.25.</t>
  </si>
  <si>
    <t>1.30.</t>
  </si>
  <si>
    <t>4.8</t>
  </si>
  <si>
    <t>4.14</t>
  </si>
  <si>
    <t>4.19</t>
  </si>
  <si>
    <t>Bezprzewodowa klawiatura typu plug-and-play ze zintegrowanym touchpadem, rodzaj złacza: USB, Mysz : yp myszy: Optyczna
Rozdzielczość: 19000 dpi
Komunikacja z komputerem: Bezprzewodowa, Przewodowa
Interfejs: 2.4 GHz, Bluetooth</t>
  </si>
  <si>
    <t xml:space="preserve"> min. Wymagania sprzętowe: 
     Ekran: 10.1"
     Procesor: 1,8 GHz
     Rozdzielczość: 1920 x 1200
     Pojemność: 64GB wbudowanej pamięci wewnętrznej
     Pamięć RAM: 4GB
     System: Android 11 lub nowszy
     Kamera tylna 8 Mpix
     Kamera przednia 5 Mpix
     Złącza/łączność: WLAN, Bluetooth 5.0
      1x USB 2.0, 1x jack 3,5 mm, czytnik kart Micro SD
      Załączone wyposażenie: Ładowarka, Przewód USB
</t>
  </si>
  <si>
    <t>PODSUMOWANIE WARTOŚCI NETTO I BRUTTO DOSTAWY</t>
  </si>
  <si>
    <t>nr pozycji we wniosku</t>
  </si>
  <si>
    <t>VAT</t>
  </si>
  <si>
    <t xml:space="preserve">Dostawa sprzętu elektronicznego w ramach projektu  "Przez zabawę do nauki - wspacie edukacji przedszkolnej w Gminie Udanin" realizowanego w ramach programu:                                                                                              </t>
  </si>
  <si>
    <r>
      <t>ZADANIE NR 1 Adaptacja pomieszczeń oraz doposażenie placówki w sprzęt i pomoce dydaktyczne w Przedszkolu w Udaninie -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ELEKTRONIKA</t>
    </r>
  </si>
  <si>
    <t>ZADANIE NR 4 Adaptacja pomieszczeń oraz doposażenie placówki w sprzęt i pomoce dydaktyczne w Przedszkolu w Ujeździe Górnym             -         ELEKTRONIKA</t>
  </si>
  <si>
    <t xml:space="preserve">komputer stacjonarny, dotykowy </t>
  </si>
  <si>
    <t>klawiatura i mysz</t>
  </si>
  <si>
    <t>Wyposażenie gabinetu WWR i integracji sensorycznej</t>
  </si>
  <si>
    <t>Wyposażenie gabinetu do zajęć terapeutycznych:</t>
  </si>
  <si>
    <t>4.6</t>
  </si>
  <si>
    <t xml:space="preserve">min. Wymagania techniczne i parametry: Specyfikacja:
• 75 cali
• Rozdzielczość: 4K 3840x2160
• Kontrast 4000:1
• Jasność 450 cd/m²
• Głębia kolorów 8 bit
• Czas reakcji ≤10ms
• Technologia dotyku IR
• 40 punktów dotyku w systemie Windows, 20 punktów w systemie Android
• Proporcje obrazu 16:9
• Panel LED o żywotności 50 000 godzin
• Slot OPS
• Kąt widzenia 178°
• Ekran szyba hartowana
• Napięcie robocze: AC 100-240V，50/60Hz
• Głośniki 2x20W (głośnik z przodu)
• Wejścia/Wyjścia AV:
Przód: HDMI In (2.0) x1, Touch(USB2.0 Type-B) x1, USB3.0(Public Type-A) x2, Type C(65W+4K60+USB2.0) x1, Mic In(Aux3.5) x1
Wejścia: HDMI In x2 (2.0), DP In x1 DP1.2, VGA x1, VGA Audio In(Aux3.5) x1
Wyjścia: Earphone x1 Aux3.5, HDMI Out (2.0) x1, SPDIF Out x1
Inne: USB 2.0(Android) x1, USB 2.0(Public) x2, Touch USB(2.0 Type-B) x1, RS232 x1, OPS Slots x1, Type-C(For camera, USB 2.0) x1
• Obsługiwane formaty multimediów:
Obraz: JPEG, BMP, PNG
Film: MPEG1, MPEG2, MPEG4, H264, RM, RMVB, MOV, MJPEG, VC1, Divx, FLV(Support 1080P HD Decoding)
Dźwięk: MP3, M4A, (AAC)
• Procesor - MTK 9666
• Wejście sieciowe RJ45/8P8C x2
Główne funkcje:
- Wbudowany system Android 11
- Rozdzielczość 4K 3840 x 2160
- Moduł Wi-Fi
- Pamięć wbudowana: 32 GB
- Pamięć RAM: 4 GB
- Slot OPS umożliwiający wbudowanie komputera z systemem Windows.
- Multi-touch - do 40 punktów multi-touch w systemie Windows, 20-punktowy multi-touch w systemie Android.
- Długopis z dwiema końcówkami do pisania w dwóch kolorach jednocześnie w systemie Android. Automatyczne wykrywanie końcówki pióra / palca / gumki w trybie adnotacji Windows Edge w aplikacji Microsoft Whiteboard
- Przyciski skrótów po lewej stronie ekranu
- Przednie porty po lewej stronie ekranu
- Wbudowane w przedni panel głośniki (2x20W)
- Możliwość podłączenia kamery i mikrofonu pozwala na wygodne przeprowadzenie lekcji hybrydowych
- Ekologia - interaktywny ekran dotykowy z podświetleniem LED, cieńszy panel, niższe zużycie energii, lepsze rozpraszanie ciepła, jaśniejszy wyświetlacz i lepszy poziom kontrastu.
- Intuicyjny interface z przydatnymi aplikacjami:
- do szybkiego przełączania się pomiędzy wbudowanym systemem Android a dodatkowym komputerem OPS
- zmiany źródła wyświetlanego obrazu
- tablica (rysowanie, wprowadzanie tekstu, wklejanie obrazu, auto kształt, nakładanie obrazu, podział tablicy, dodawanie mediów (pdf, youtube, zdjęcia), eksport treści z tablicy w formie kodu QR,)
- program do zarządzania plikami (intuicyjna obsługa wycinania / kopiowania / wklejania / usuwania, obsługa usługi w chmurze / FTP / sieci lokalnej)
- program do zarządzania aplikacjami (pakiet biurowy, przeglądarka, kalendarz, kalkulator)
- udostępnienie ekranu (ekran urządzeń mobilnych można przesyłać bezprzewodowo do ekranu monitora za pomocą aplikacji)
- rozpoznawanie tekstu i figur geometrycznych
- rozpoznawanie tekst i figur geometrycznych
- wbudowane przybory geometryczne
- telefon jako wizualizer
- dodatkowe gadżety: stoper, timer, spotlight
- EShare - dwukierunkowe udostępnianie treści monitora i urządzeń mobilnych. Pełna obsługa monitora za pomocą tabletu/smartfona.
</t>
  </si>
  <si>
    <t xml:space="preserve">Urządzenie drukujące w kolorze, typ -EKOTANC, 
Technologia druku
    atramentowa kolorowa
Druk dwustronny (dupleks)
Pojemność podajnika papieru
    min. 250 szt.
Miesięczne obciążenie
    do 2000 str. / mc
Wi-Fi
    tak
USB
    tak
Praca w sieci
    tak </t>
  </si>
  <si>
    <t>min. Parametry: Procesor Intel i7-13700
Ekran min.  23,8" 1920x1080 (Full HD) IPS dotykowy
Pamięć RAM 16 GB
Dysk SSD 512 GB (NVMe)
Komunikacja bezprzewodowa Wi-Fi i Bluetooth
System Windows 11 Pro bub równowazny</t>
  </si>
  <si>
    <t>min. Parametry: Procesor Intel i7-13700
Ekran min.  23,8" 1920x1080 (Full HD) IPS dotykowy
Pamięć RAM 16 GB
Dysk SSD 512 GB (NVMe)
Komunikacja bezprzewodowa Wi-Fi i Bluetooth
System Windows 11 Pro lub równowazny</t>
  </si>
  <si>
    <t xml:space="preserve">Urządzenie drukujące w kolorze, typ -EKOTANC, 
Technologia druku
    atramentowa kolorowa
Druk dwustronny (dupleks)
Pojemność podajnika papieru
  min.  250 szt.
Miesięczne obciążenie
    do 2000 str. / mc
Wi-Fi
    tak
USB
    tak
Praca w sieci
    tak </t>
  </si>
  <si>
    <t xml:space="preserve">min. Wymagania techniczne i parametry: Specyfikacja:
• 75 cali
• Rozdzielczość: 4K 3840x2160
• Kontrast 4000:1
• Jasność 450 cd/m²
• Głębia kolorów 8 bit
• Czas reakcji ≤10ms
• Technologia dotyku IR
• 40 punktów dotyku w systemie Windows, 20 punktów w systemie Android
• Proporcje obrazu 16:9
• Panel LED o żywotności 50 000 godzin
• Slot OPS
• Kąt widzenia 178°
• Ekran szyba hartowana
• Napięcie robocze: AC 100-240V，50/60Hz
• Głośniki 2x20W (głośnik z przodu)
• Wejścia/Wyjścia AV:
Przód: HDMI In (2.0) x1, Touch(USB2.0 Type-B) x1, USB3.0(Public Type-A) x2, Type C(65W+4K60+USB2.0) x1, Mic In(Aux3.5) x1
Wejścia: HDMI In x2 (2.0), DP In x1 DP1.2, VGA x1, VGA Audio In(Aux3.5) x1
Wyjścia: Earphone x1 Aux3.5, HDMI Out (2.0) x1, SPDIF Out x1
Inne: USB 2.0(Android) x1, USB 2.0(Public) x2, Touch USB(2.0 Type-B) x1, RS232 x1, OPS Slots x1, Type-C(For camera, USB 2.0) x1
• Obsługiwane formaty multimediów:
Obraz: JPEG, BMP, PNG
Film: MPEG1, MPEG2, MPEG4, H264, RM, RMVB, MOV, MJPEG, VC1, Divx, FLV(Support 1080P HD Decoding)
Dźwięk: MP3, M4A, (AAC)
• Procesor - MTK 9666
• Wejście sieciowe RJ45/8P8C x2
Główne funkcje:
- Wbudowany system Android 11
- Rozdzielczość 4K 3840 x 2160
- Moduł Wi-Fi
- Pamięć wbudowana: 32 GB
- Pamięć RAM: 4 GB
- Slot OPS umożliwiający wbudowanie komputera z systemem Windows.
- Multi-touch - do 40 punktów multi-touch w systemie Windows, 20-punktowy multi-touch w systemie Android.
- Długopis z dwiema końcówkami do pisania w dwóch kolorach jednocześnie w systemie Android. Automatyczne wykrywanie końcówki pióra / palca / gumki w trybie adnotacji Windows Edge w aplikacji Microsoft Whiteboard
- Przyciski skrótów po lewej stronie ekranu
- Przednie porty po lewej stronie ekranu
- Wbudowane w przedni panel głośniki (2x20W)
- Możliwość podłączenia kamery i mikrofonu pozwala na wygodne przeprowadzenie lekcji hybrydowych
- Ekologia - interaktywny ekran dotykowy z podświetleniem LED, cieńszy panel, niższe zużycie energii, lepsze rozpraszanie ciepła, jaśniejszy wyświetlacz i lepszy poziom kontrastu.
- Intuicyjny interface z przydatnymi aplikacjami:
- do szybkiego przełączania się pomiędzy wbudowanym systemem Android a dodatkowym komputerem OPS
- zmiany źródła wyświetlanego obrazu
- tablica (rysowanie, wprowadzanie tekstu, wklejanie obrazu, auto kształt, nakładanie obrazu, podział tablicy, dodawanie mediów (pdf, youtube, zdjęcia), eksport treści z tablicy w formie kodu QR,)
- program do zarządzania plikami (intuicyjna obsługa wycinania / kopiowania / wklejania / usuwania, obsługa usługi w chmurze / FTP / sieci lokalnej)
- program do zarządzania aplikacjami (pakiet biurowy, przeglądarka, kalendarz, kalkulator)
- udostępnienie ekranu (ekran urządzeń mobilnych można przesyłać bezprzewodowo do ekranu monitora za pomocą aplikacji)
- rozpoznawanie tekstu i figur geometrycznych
- rozpoznawanie tekst i figur geometrycznych
- wbudowane przybory geometryczne
- telefon jako wizualizer
- dodatkowe gadżety: stoper, timer, spotlight
- EShare - dwukierunkowe udostępnianie treści monitora i urządzeń mobilnych. Pełna obsługa monitora za pomocą tabletu/smartfona.
</t>
  </si>
  <si>
    <t>Nazwa, marka, model typ oferowanego przedmiotu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</si>
</sst>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4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0" borderId="0" xfId="0" applyNumberFormat="1"/>
    <xf numFmtId="164" fontId="1" fillId="5" borderId="18" xfId="0" applyNumberFormat="1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164" fontId="7" fillId="0" borderId="0" xfId="0" applyNumberFormat="1" applyFont="1"/>
    <xf numFmtId="0" fontId="7" fillId="5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7" fillId="0" borderId="0" xfId="0" applyFont="1"/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11" xfId="0" applyNumberFormat="1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164" fontId="7" fillId="6" borderId="1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7" borderId="1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64" fontId="10" fillId="6" borderId="9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 wrapText="1" shrinkToFi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7"/>
  <sheetViews>
    <sheetView tabSelected="1" zoomScale="50" zoomScaleNormal="50" workbookViewId="0">
      <selection activeCell="P12" sqref="P12"/>
    </sheetView>
  </sheetViews>
  <sheetFormatPr defaultRowHeight="21" x14ac:dyDescent="0.4"/>
  <cols>
    <col min="1" max="1" width="5" customWidth="1"/>
    <col min="2" max="2" width="5.6640625" customWidth="1"/>
    <col min="3" max="3" width="18" style="2" hidden="1" customWidth="1"/>
    <col min="4" max="4" width="23.88671875" customWidth="1"/>
    <col min="5" max="5" width="33.77734375" customWidth="1"/>
    <col min="6" max="6" width="22.5546875" customWidth="1"/>
    <col min="7" max="7" width="83.6640625" customWidth="1"/>
    <col min="8" max="8" width="82.109375" customWidth="1"/>
    <col min="9" max="9" width="15.6640625" customWidth="1"/>
    <col min="10" max="11" width="10.6640625" customWidth="1"/>
    <col min="12" max="12" width="21.44140625" customWidth="1"/>
    <col min="13" max="13" width="20.109375" customWidth="1"/>
    <col min="14" max="14" width="23.33203125" customWidth="1"/>
    <col min="15" max="15" width="23.6640625" customWidth="1"/>
    <col min="16" max="16" width="43" customWidth="1"/>
  </cols>
  <sheetData>
    <row r="2" spans="1:15" x14ac:dyDescent="0.4">
      <c r="A2" s="101" t="s">
        <v>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1:15" x14ac:dyDescent="0.4">
      <c r="A3" s="104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</row>
    <row r="4" spans="1:15" s="17" customFormat="1" ht="60" customHeight="1" x14ac:dyDescent="0.35">
      <c r="A4" s="10"/>
      <c r="B4" s="11" t="s">
        <v>4</v>
      </c>
      <c r="C4" s="12" t="s">
        <v>38</v>
      </c>
      <c r="D4" s="12" t="s">
        <v>6</v>
      </c>
      <c r="E4" s="11" t="s">
        <v>5</v>
      </c>
      <c r="F4" s="11" t="s">
        <v>7</v>
      </c>
      <c r="G4" s="13" t="s">
        <v>10</v>
      </c>
      <c r="H4" s="125" t="s">
        <v>54</v>
      </c>
      <c r="I4" s="14" t="s">
        <v>8</v>
      </c>
      <c r="J4" s="13" t="s">
        <v>9</v>
      </c>
      <c r="K4" s="13" t="s">
        <v>11</v>
      </c>
      <c r="L4" s="15" t="s">
        <v>12</v>
      </c>
      <c r="M4" s="15" t="s">
        <v>13</v>
      </c>
      <c r="N4" s="15" t="s">
        <v>14</v>
      </c>
      <c r="O4" s="16" t="s">
        <v>15</v>
      </c>
    </row>
    <row r="5" spans="1:15" ht="39.75" customHeight="1" x14ac:dyDescent="0.3">
      <c r="A5" s="107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5" ht="107.25" customHeight="1" x14ac:dyDescent="0.3">
      <c r="A6" s="45"/>
      <c r="B6" s="91">
        <v>1</v>
      </c>
      <c r="C6" s="91">
        <v>1.18</v>
      </c>
      <c r="D6" s="110" t="s">
        <v>21</v>
      </c>
      <c r="E6" s="110" t="s">
        <v>45</v>
      </c>
      <c r="F6" s="21" t="s">
        <v>43</v>
      </c>
      <c r="G6" s="22" t="s">
        <v>51</v>
      </c>
      <c r="H6" s="121"/>
      <c r="I6" s="43" t="s">
        <v>25</v>
      </c>
      <c r="J6" s="19">
        <v>1</v>
      </c>
      <c r="K6" s="19"/>
      <c r="L6" s="44"/>
      <c r="M6" s="44"/>
      <c r="N6" s="44"/>
      <c r="O6" s="42"/>
    </row>
    <row r="7" spans="1:15" ht="57.6" x14ac:dyDescent="0.3">
      <c r="A7" s="45"/>
      <c r="B7" s="93"/>
      <c r="C7" s="93"/>
      <c r="D7" s="111"/>
      <c r="E7" s="111"/>
      <c r="F7" s="21" t="s">
        <v>44</v>
      </c>
      <c r="G7" s="22" t="s">
        <v>35</v>
      </c>
      <c r="H7" s="121"/>
      <c r="I7" s="43" t="s">
        <v>26</v>
      </c>
      <c r="J7" s="19">
        <v>1</v>
      </c>
      <c r="K7" s="19"/>
      <c r="L7" s="44"/>
      <c r="M7" s="44"/>
      <c r="N7" s="44"/>
      <c r="O7" s="42"/>
    </row>
    <row r="8" spans="1:15" ht="14.4" x14ac:dyDescent="0.3">
      <c r="A8" s="4"/>
      <c r="B8" s="58">
        <v>2</v>
      </c>
      <c r="C8" s="61" t="s">
        <v>29</v>
      </c>
      <c r="D8" s="64" t="s">
        <v>21</v>
      </c>
      <c r="E8" s="67" t="s">
        <v>16</v>
      </c>
      <c r="F8" s="95" t="s">
        <v>0</v>
      </c>
      <c r="G8" s="98" t="s">
        <v>50</v>
      </c>
      <c r="H8" s="47"/>
      <c r="I8" s="115" t="s">
        <v>25</v>
      </c>
      <c r="J8" s="115">
        <v>1</v>
      </c>
      <c r="K8" s="115"/>
      <c r="L8" s="118"/>
      <c r="M8" s="118"/>
      <c r="N8" s="118"/>
      <c r="O8" s="112"/>
    </row>
    <row r="9" spans="1:15" ht="14.4" x14ac:dyDescent="0.3">
      <c r="A9" s="4"/>
      <c r="B9" s="59"/>
      <c r="C9" s="62"/>
      <c r="D9" s="65"/>
      <c r="E9" s="68"/>
      <c r="F9" s="96"/>
      <c r="G9" s="99"/>
      <c r="H9" s="48"/>
      <c r="I9" s="116"/>
      <c r="J9" s="116"/>
      <c r="K9" s="116"/>
      <c r="L9" s="119"/>
      <c r="M9" s="119"/>
      <c r="N9" s="119"/>
      <c r="O9" s="113"/>
    </row>
    <row r="10" spans="1:15" ht="14.4" x14ac:dyDescent="0.3">
      <c r="A10" s="4"/>
      <c r="B10" s="59"/>
      <c r="C10" s="62"/>
      <c r="D10" s="65"/>
      <c r="E10" s="68"/>
      <c r="F10" s="96"/>
      <c r="G10" s="99"/>
      <c r="H10" s="48"/>
      <c r="I10" s="116"/>
      <c r="J10" s="116"/>
      <c r="K10" s="116"/>
      <c r="L10" s="119"/>
      <c r="M10" s="119"/>
      <c r="N10" s="119"/>
      <c r="O10" s="113"/>
    </row>
    <row r="11" spans="1:15" ht="14.4" x14ac:dyDescent="0.3">
      <c r="A11" s="4"/>
      <c r="B11" s="59"/>
      <c r="C11" s="62"/>
      <c r="D11" s="65"/>
      <c r="E11" s="68"/>
      <c r="F11" s="96"/>
      <c r="G11" s="99"/>
      <c r="H11" s="48"/>
      <c r="I11" s="116"/>
      <c r="J11" s="116"/>
      <c r="K11" s="116"/>
      <c r="L11" s="119"/>
      <c r="M11" s="119"/>
      <c r="N11" s="119"/>
      <c r="O11" s="113"/>
    </row>
    <row r="12" spans="1:15" ht="38.25" customHeight="1" x14ac:dyDescent="0.3">
      <c r="A12" s="4"/>
      <c r="B12" s="59"/>
      <c r="C12" s="62"/>
      <c r="D12" s="65"/>
      <c r="E12" s="68"/>
      <c r="F12" s="97"/>
      <c r="G12" s="100"/>
      <c r="H12" s="49"/>
      <c r="I12" s="117"/>
      <c r="J12" s="117"/>
      <c r="K12" s="117"/>
      <c r="L12" s="120"/>
      <c r="M12" s="120"/>
      <c r="N12" s="120"/>
      <c r="O12" s="114"/>
    </row>
    <row r="13" spans="1:15" ht="85.5" customHeight="1" x14ac:dyDescent="0.3">
      <c r="A13" s="4"/>
      <c r="B13" s="59"/>
      <c r="C13" s="62"/>
      <c r="D13" s="65"/>
      <c r="E13" s="68"/>
      <c r="F13" s="30" t="s">
        <v>1</v>
      </c>
      <c r="G13" s="31" t="s">
        <v>35</v>
      </c>
      <c r="H13" s="31"/>
      <c r="I13" s="32" t="s">
        <v>26</v>
      </c>
      <c r="J13" s="32">
        <v>1</v>
      </c>
      <c r="K13" s="32"/>
      <c r="L13" s="33"/>
      <c r="M13" s="33"/>
      <c r="N13" s="33"/>
      <c r="O13" s="34"/>
    </row>
    <row r="14" spans="1:15" ht="289.5" customHeight="1" x14ac:dyDescent="0.3">
      <c r="A14" s="4"/>
      <c r="B14" s="60"/>
      <c r="C14" s="63"/>
      <c r="D14" s="66"/>
      <c r="E14" s="69"/>
      <c r="F14" s="30" t="s">
        <v>2</v>
      </c>
      <c r="G14" s="31" t="s">
        <v>49</v>
      </c>
      <c r="H14" s="31"/>
      <c r="I14" s="32" t="s">
        <v>25</v>
      </c>
      <c r="J14" s="32">
        <v>1</v>
      </c>
      <c r="K14" s="32"/>
      <c r="L14" s="33"/>
      <c r="M14" s="33"/>
      <c r="N14" s="33"/>
      <c r="O14" s="34"/>
    </row>
    <row r="15" spans="1:15" ht="14.4" x14ac:dyDescent="0.3">
      <c r="A15" s="4"/>
      <c r="B15" s="80">
        <v>3</v>
      </c>
      <c r="C15" s="81" t="s">
        <v>30</v>
      </c>
      <c r="D15" s="82" t="s">
        <v>20</v>
      </c>
      <c r="E15" s="83" t="s">
        <v>17</v>
      </c>
      <c r="F15" s="83" t="s">
        <v>27</v>
      </c>
      <c r="G15" s="84" t="s">
        <v>36</v>
      </c>
      <c r="H15" s="122"/>
      <c r="I15" s="91" t="s">
        <v>25</v>
      </c>
      <c r="J15" s="81">
        <v>8</v>
      </c>
      <c r="K15" s="91"/>
      <c r="L15" s="94"/>
      <c r="M15" s="94"/>
      <c r="N15" s="94"/>
      <c r="O15" s="90"/>
    </row>
    <row r="16" spans="1:15" ht="14.4" x14ac:dyDescent="0.3">
      <c r="A16" s="4"/>
      <c r="B16" s="80"/>
      <c r="C16" s="81"/>
      <c r="D16" s="82"/>
      <c r="E16" s="83"/>
      <c r="F16" s="83"/>
      <c r="G16" s="85"/>
      <c r="H16" s="123"/>
      <c r="I16" s="92"/>
      <c r="J16" s="81"/>
      <c r="K16" s="92"/>
      <c r="L16" s="94"/>
      <c r="M16" s="94"/>
      <c r="N16" s="94"/>
      <c r="O16" s="90"/>
    </row>
    <row r="17" spans="1:16" ht="189.75" customHeight="1" x14ac:dyDescent="0.3">
      <c r="A17" s="4"/>
      <c r="B17" s="80"/>
      <c r="C17" s="81"/>
      <c r="D17" s="82"/>
      <c r="E17" s="83"/>
      <c r="F17" s="83"/>
      <c r="G17" s="85"/>
      <c r="H17" s="124"/>
      <c r="I17" s="93"/>
      <c r="J17" s="81"/>
      <c r="K17" s="93"/>
      <c r="L17" s="94"/>
      <c r="M17" s="94"/>
      <c r="N17" s="94"/>
      <c r="O17" s="90"/>
      <c r="P17" s="5"/>
    </row>
    <row r="18" spans="1:16" ht="14.4" x14ac:dyDescent="0.3">
      <c r="A18" s="4"/>
      <c r="B18" s="86">
        <v>4</v>
      </c>
      <c r="C18" s="87" t="s">
        <v>31</v>
      </c>
      <c r="D18" s="88" t="s">
        <v>22</v>
      </c>
      <c r="E18" s="89" t="s">
        <v>18</v>
      </c>
      <c r="F18" s="88" t="s">
        <v>3</v>
      </c>
      <c r="G18" s="78" t="s">
        <v>48</v>
      </c>
      <c r="H18" s="8"/>
      <c r="I18" s="74" t="s">
        <v>25</v>
      </c>
      <c r="J18" s="74">
        <v>1</v>
      </c>
      <c r="K18" s="75"/>
      <c r="L18" s="77"/>
      <c r="M18" s="77"/>
      <c r="N18" s="77"/>
      <c r="O18" s="73"/>
    </row>
    <row r="19" spans="1:16" ht="409.6" customHeight="1" x14ac:dyDescent="0.3">
      <c r="A19" s="4"/>
      <c r="B19" s="86"/>
      <c r="C19" s="87"/>
      <c r="D19" s="88"/>
      <c r="E19" s="89"/>
      <c r="F19" s="88"/>
      <c r="G19" s="79"/>
      <c r="H19" s="50"/>
      <c r="I19" s="74"/>
      <c r="J19" s="74"/>
      <c r="K19" s="76"/>
      <c r="L19" s="77"/>
      <c r="M19" s="77"/>
      <c r="N19" s="77"/>
      <c r="O19" s="73"/>
      <c r="P19" s="5"/>
    </row>
    <row r="20" spans="1:16" ht="40.5" customHeight="1" x14ac:dyDescent="0.3">
      <c r="A20" s="70" t="s">
        <v>42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1:16" ht="140.25" customHeight="1" x14ac:dyDescent="0.3">
      <c r="A21" s="46"/>
      <c r="B21" s="53">
        <v>5</v>
      </c>
      <c r="C21" s="53" t="s">
        <v>47</v>
      </c>
      <c r="D21" s="51" t="s">
        <v>19</v>
      </c>
      <c r="E21" s="51" t="s">
        <v>46</v>
      </c>
      <c r="F21" s="21" t="s">
        <v>43</v>
      </c>
      <c r="G21" s="22" t="s">
        <v>51</v>
      </c>
      <c r="H21" s="121"/>
      <c r="I21" s="43" t="s">
        <v>25</v>
      </c>
      <c r="J21" s="19">
        <v>1</v>
      </c>
      <c r="K21" s="19"/>
      <c r="L21" s="44"/>
      <c r="M21" s="44"/>
      <c r="N21" s="44"/>
      <c r="O21" s="42"/>
    </row>
    <row r="22" spans="1:16" ht="134.25" customHeight="1" x14ac:dyDescent="0.3">
      <c r="A22" s="46"/>
      <c r="B22" s="54"/>
      <c r="C22" s="54"/>
      <c r="D22" s="52"/>
      <c r="E22" s="52"/>
      <c r="F22" s="21" t="s">
        <v>44</v>
      </c>
      <c r="G22" s="22" t="s">
        <v>35</v>
      </c>
      <c r="H22" s="121"/>
      <c r="I22" s="43" t="s">
        <v>26</v>
      </c>
      <c r="J22" s="19">
        <v>1</v>
      </c>
      <c r="K22" s="19"/>
      <c r="L22" s="44"/>
      <c r="M22" s="44"/>
      <c r="N22" s="44"/>
      <c r="O22" s="42"/>
    </row>
    <row r="23" spans="1:16" ht="136.5" customHeight="1" x14ac:dyDescent="0.3">
      <c r="A23" s="3"/>
      <c r="B23" s="58">
        <v>6</v>
      </c>
      <c r="C23" s="61" t="s">
        <v>32</v>
      </c>
      <c r="D23" s="64" t="s">
        <v>19</v>
      </c>
      <c r="E23" s="67" t="s">
        <v>23</v>
      </c>
      <c r="F23" s="35" t="s">
        <v>0</v>
      </c>
      <c r="G23" s="31" t="s">
        <v>51</v>
      </c>
      <c r="H23" s="31"/>
      <c r="I23" s="36" t="s">
        <v>25</v>
      </c>
      <c r="J23" s="36">
        <v>1</v>
      </c>
      <c r="K23" s="36"/>
      <c r="L23" s="37"/>
      <c r="M23" s="37"/>
      <c r="N23" s="37"/>
      <c r="O23" s="38"/>
    </row>
    <row r="24" spans="1:16" ht="132" customHeight="1" x14ac:dyDescent="0.3">
      <c r="A24" s="3"/>
      <c r="B24" s="59"/>
      <c r="C24" s="62"/>
      <c r="D24" s="65"/>
      <c r="E24" s="68"/>
      <c r="F24" s="35" t="s">
        <v>1</v>
      </c>
      <c r="G24" s="31" t="s">
        <v>35</v>
      </c>
      <c r="H24" s="31"/>
      <c r="I24" s="36" t="s">
        <v>26</v>
      </c>
      <c r="J24" s="36">
        <v>1</v>
      </c>
      <c r="K24" s="36"/>
      <c r="L24" s="37"/>
      <c r="M24" s="37"/>
      <c r="N24" s="37"/>
      <c r="O24" s="38"/>
    </row>
    <row r="25" spans="1:16" ht="255.75" customHeight="1" x14ac:dyDescent="0.3">
      <c r="A25" s="3"/>
      <c r="B25" s="60"/>
      <c r="C25" s="63"/>
      <c r="D25" s="66"/>
      <c r="E25" s="69"/>
      <c r="F25" s="35" t="s">
        <v>2</v>
      </c>
      <c r="G25" s="31" t="s">
        <v>52</v>
      </c>
      <c r="H25" s="31"/>
      <c r="I25" s="36" t="s">
        <v>25</v>
      </c>
      <c r="J25" s="36">
        <v>1</v>
      </c>
      <c r="K25" s="36"/>
      <c r="L25" s="37"/>
      <c r="M25" s="37"/>
      <c r="N25" s="37"/>
      <c r="O25" s="38"/>
    </row>
    <row r="26" spans="1:16" ht="232.5" customHeight="1" x14ac:dyDescent="0.3">
      <c r="A26" s="3"/>
      <c r="B26" s="18">
        <v>7</v>
      </c>
      <c r="C26" s="19" t="s">
        <v>33</v>
      </c>
      <c r="D26" s="20" t="s">
        <v>19</v>
      </c>
      <c r="E26" s="21" t="s">
        <v>28</v>
      </c>
      <c r="F26" s="20" t="s">
        <v>27</v>
      </c>
      <c r="G26" s="22" t="s">
        <v>36</v>
      </c>
      <c r="H26" s="22"/>
      <c r="I26" s="39" t="s">
        <v>25</v>
      </c>
      <c r="J26" s="39">
        <v>8</v>
      </c>
      <c r="K26" s="39"/>
      <c r="L26" s="40"/>
      <c r="M26" s="40"/>
      <c r="N26" s="40"/>
      <c r="O26" s="41"/>
    </row>
    <row r="27" spans="1:16" ht="409.6" x14ac:dyDescent="0.3">
      <c r="A27" s="3"/>
      <c r="B27" s="23">
        <v>8</v>
      </c>
      <c r="C27" s="24" t="s">
        <v>34</v>
      </c>
      <c r="D27" s="25" t="s">
        <v>19</v>
      </c>
      <c r="E27" s="26" t="s">
        <v>18</v>
      </c>
      <c r="F27" s="25" t="s">
        <v>3</v>
      </c>
      <c r="G27" s="8" t="s">
        <v>53</v>
      </c>
      <c r="H27" s="8"/>
      <c r="I27" s="27" t="s">
        <v>25</v>
      </c>
      <c r="J27" s="27">
        <v>1</v>
      </c>
      <c r="K27" s="27"/>
      <c r="L27" s="28"/>
      <c r="M27" s="28"/>
      <c r="N27" s="28"/>
      <c r="O27" s="29"/>
    </row>
    <row r="28" spans="1:16" ht="54.75" customHeight="1" thickBot="1" x14ac:dyDescent="0.35">
      <c r="A28" s="55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6">
        <f>N27+N26+N25+N24+N23+N22+N21+N18+N15+N14+N13+N8+N7+N6</f>
        <v>0</v>
      </c>
      <c r="O28" s="7">
        <f>O27+O26+O25+O24+O23+O22+O21+O18+O15+O14+O13+O8+O7+O6</f>
        <v>0</v>
      </c>
    </row>
    <row r="29" spans="1:16" x14ac:dyDescent="0.4">
      <c r="E29" s="1"/>
      <c r="F29" s="1"/>
      <c r="G29" s="1"/>
      <c r="H29" s="1"/>
    </row>
    <row r="30" spans="1:16" x14ac:dyDescent="0.4">
      <c r="E30" s="1"/>
      <c r="F30" s="1"/>
      <c r="G30" s="1"/>
      <c r="H30" s="1"/>
      <c r="N30" s="5"/>
    </row>
    <row r="31" spans="1:16" x14ac:dyDescent="0.4">
      <c r="E31" s="1"/>
      <c r="G31" s="1"/>
      <c r="H31" s="1"/>
      <c r="N31" s="9">
        <f>O28/123%</f>
        <v>0</v>
      </c>
    </row>
    <row r="32" spans="1:16" x14ac:dyDescent="0.4">
      <c r="N32" s="9">
        <f>N31*23%</f>
        <v>0</v>
      </c>
      <c r="O32" t="s">
        <v>39</v>
      </c>
    </row>
    <row r="33" spans="14:14" x14ac:dyDescent="0.4">
      <c r="N33" s="9">
        <f>N31+N32</f>
        <v>0</v>
      </c>
    </row>
    <row r="37" spans="14:14" x14ac:dyDescent="0.4">
      <c r="N37" s="5"/>
    </row>
  </sheetData>
  <mergeCells count="56">
    <mergeCell ref="F8:F12"/>
    <mergeCell ref="G8:G12"/>
    <mergeCell ref="A2:O2"/>
    <mergeCell ref="A3:O3"/>
    <mergeCell ref="A5:O5"/>
    <mergeCell ref="C6:C7"/>
    <mergeCell ref="D6:D7"/>
    <mergeCell ref="E6:E7"/>
    <mergeCell ref="B6:B7"/>
    <mergeCell ref="O8:O12"/>
    <mergeCell ref="I8:I12"/>
    <mergeCell ref="J8:J12"/>
    <mergeCell ref="K8:K12"/>
    <mergeCell ref="L8:L12"/>
    <mergeCell ref="M8:M12"/>
    <mergeCell ref="N8:N12"/>
    <mergeCell ref="O15:O17"/>
    <mergeCell ref="I15:I17"/>
    <mergeCell ref="J15:J17"/>
    <mergeCell ref="K15:K17"/>
    <mergeCell ref="L15:L17"/>
    <mergeCell ref="M15:M17"/>
    <mergeCell ref="N15:N17"/>
    <mergeCell ref="G18:G19"/>
    <mergeCell ref="B15:B17"/>
    <mergeCell ref="C15:C17"/>
    <mergeCell ref="D15:D17"/>
    <mergeCell ref="E15:E17"/>
    <mergeCell ref="F15:F17"/>
    <mergeCell ref="G15:G17"/>
    <mergeCell ref="B18:B19"/>
    <mergeCell ref="C18:C19"/>
    <mergeCell ref="D18:D19"/>
    <mergeCell ref="E18:E19"/>
    <mergeCell ref="F18:F19"/>
    <mergeCell ref="B8:B14"/>
    <mergeCell ref="C8:C14"/>
    <mergeCell ref="D8:D14"/>
    <mergeCell ref="E8:E14"/>
    <mergeCell ref="E23:E25"/>
    <mergeCell ref="D23:D25"/>
    <mergeCell ref="C23:C25"/>
    <mergeCell ref="B23:B25"/>
    <mergeCell ref="A20:O20"/>
    <mergeCell ref="O18:O19"/>
    <mergeCell ref="I18:I19"/>
    <mergeCell ref="J18:J19"/>
    <mergeCell ref="K18:K19"/>
    <mergeCell ref="L18:L19"/>
    <mergeCell ref="M18:M19"/>
    <mergeCell ref="N18:N19"/>
    <mergeCell ref="E21:E22"/>
    <mergeCell ref="D21:D22"/>
    <mergeCell ref="C21:C22"/>
    <mergeCell ref="B21:B22"/>
    <mergeCell ref="A28:M28"/>
  </mergeCells>
  <pageMargins left="0.7" right="0.7" top="0.75" bottom="0.75" header="0.3" footer="0.3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elektronika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Szkoła Udanin</dc:creator>
  <cp:lastModifiedBy>Aleksandra Zastocka Laptop</cp:lastModifiedBy>
  <cp:lastPrinted>2024-10-22T11:10:51Z</cp:lastPrinted>
  <dcterms:created xsi:type="dcterms:W3CDTF">2024-08-02T07:30:41Z</dcterms:created>
  <dcterms:modified xsi:type="dcterms:W3CDTF">2024-11-15T09:01:35Z</dcterms:modified>
</cp:coreProperties>
</file>