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9">'10'!$A$1:$J$11</definedName>
    <definedName name="_xlnm.Print_Area" localSheetId="10">'11'!$A$1:$J$5</definedName>
    <definedName name="_xlnm.Print_Area" localSheetId="6">'7'!$A$1:$J$25</definedName>
    <definedName name="_xlnm.Print_Area" localSheetId="8">'9'!$A$1:$L$48</definedName>
    <definedName name="Excel_BuiltIn_Print_Area" localSheetId="6">'7'!$A$1:$J$25</definedName>
    <definedName name="_xlnm_Print_Area" localSheetId="6">'7'!$A$1:$J$25</definedName>
    <definedName name="Excel_BuiltIn_Print_Area" localSheetId="8">'9'!$A$1:$L$48</definedName>
    <definedName name="_xlnm_Print_Area" localSheetId="8">'9'!$A$1:$L$48</definedName>
    <definedName name="Excel_BuiltIn_Print_Area" localSheetId="9">'10'!$A$1:$J$11</definedName>
    <definedName name="_xlnm_Print_Area" localSheetId="9">'10'!$A$1:$J$11</definedName>
    <definedName name="Excel_BuiltIn_Print_Area" localSheetId="10">'11'!$A$1:$J$5</definedName>
    <definedName name="_xlnm_Print_Area" localSheetId="10">'11'!$A$1:$J$5</definedName>
  </definedNames>
  <calcPr fullCalcOnLoad="1"/>
</workbook>
</file>

<file path=xl/sharedStrings.xml><?xml version="1.0" encoding="utf-8"?>
<sst xmlns="http://schemas.openxmlformats.org/spreadsheetml/2006/main" count="1075" uniqueCount="401">
  <si>
    <t>Część nr 1</t>
  </si>
  <si>
    <t>Lp.</t>
  </si>
  <si>
    <t>Nazwa asortymentu</t>
  </si>
  <si>
    <t>Nazwa producenta/wyrób medyczny</t>
  </si>
  <si>
    <t>J.m.</t>
  </si>
  <si>
    <t>Ilość</t>
  </si>
  <si>
    <t>Cena netto jednostkowa</t>
  </si>
  <si>
    <t>Wartość netto</t>
  </si>
  <si>
    <t>VAT %</t>
  </si>
  <si>
    <t>Cena brutto jednostkowa</t>
  </si>
  <si>
    <t>Wartość brutto</t>
  </si>
  <si>
    <t>wartość netto powiększona o VAT</t>
  </si>
  <si>
    <t>1.</t>
  </si>
  <si>
    <t>Ciśnieniomierz elektroniczny</t>
  </si>
  <si>
    <t>szt</t>
  </si>
  <si>
    <t>2.</t>
  </si>
  <si>
    <t>Ciśnieniomierz zegarowy</t>
  </si>
  <si>
    <t>3.</t>
  </si>
  <si>
    <t>Igła do aspiracji szpiku kostnego 16G / 45mm jednorazowego użytku</t>
  </si>
  <si>
    <t>szt.</t>
  </si>
  <si>
    <t>4.</t>
  </si>
  <si>
    <t>Igła doszpikowa BIG dla dzieci i  dorosłych</t>
  </si>
  <si>
    <t>5.</t>
  </si>
  <si>
    <t>Kieliszki do leków jednorazowe op.90szt</t>
  </si>
  <si>
    <t>op.</t>
  </si>
  <si>
    <t>6.</t>
  </si>
  <si>
    <t>Drut KIRSCHNERA 1,0x310mm niejałowe</t>
  </si>
  <si>
    <t>7.</t>
  </si>
  <si>
    <t>Drut KIRSCHNERA 1,2x310mm niejałowe</t>
  </si>
  <si>
    <t>8.</t>
  </si>
  <si>
    <t>Drut KIRSCHNERA 1,4x310mm niejałowe</t>
  </si>
  <si>
    <t>9.</t>
  </si>
  <si>
    <t>Drut KIRSCHNERA 1,6x310mm niejałowe</t>
  </si>
  <si>
    <t>10.</t>
  </si>
  <si>
    <t>Drut KIRSCHNERA 1,8x310mm niejałowe</t>
  </si>
  <si>
    <t>11.</t>
  </si>
  <si>
    <t>Drut KIRSCHNERA 2,0x310mm niejałowe</t>
  </si>
  <si>
    <t>12.</t>
  </si>
  <si>
    <t>Drut KIRSCHNERA 2,2x310mm niejałowe</t>
  </si>
  <si>
    <t>13.</t>
  </si>
  <si>
    <t>Drut KIRSCHNERA 2,4x310mm niejałowe</t>
  </si>
  <si>
    <t>14.</t>
  </si>
  <si>
    <t>Drut KIRSCHNERA 3,0x310mm niejałowe</t>
  </si>
  <si>
    <t>15.</t>
  </si>
  <si>
    <t>Rurka tracheotomijna z odsysaniem z przestrzeni podgłośniowej, zmiękkim, cienkościennym mankietem niskociśnieniowym oraz systemem ograniczania wzrostu ciśnienia wewnątrz mankietu typu Soft Seal z balonikiem kontrolnym wyraźnie wskazującym na wypełnienie mankietu (płaski przed wypełnieniem) posiadający oznaczenia rozmiaru rurki oraz rodzaju i średnicy mankietu, wykonana z termoplastycznego PCW,posiadająca elastyczny, przezroczysty kołnierz z oznaczeniem rozmiaru i długości rurki oraz samoblokujący się mandryn z otworem na prowadnicęSeldingera umożliwiający założenie bądź wymianę rurki.
Rozmiary od 6,0mm do 10,0mm co 1,0mm oraz 7,5mm i 8,5mm</t>
  </si>
  <si>
    <t>16.</t>
  </si>
  <si>
    <t>Zestaw do szybkiej, bezpiecznej konikotomii z igłą Veressa, zabezpieczającą przed uszkodzeniem tchawicy, wyposażoną we wskaźnik sygnalizujący wejście do światła tchawicy i kontakt z jej tylną ścianą, w zestawie: skalpel nr 15, strzykawka o pojemności 10ml do identyfikacji światła tchawicy, żel poślizgowy, rurka 6,0mm z mankietem niskociśnieniowym posiadająca elastyczny kołnierz mocujący z oznaczeniem średnic i długości rurki, mandryn do rurki, miękka opaska z rzepami, nici nylonowe z igłą, wymiennik ciepła i wilgoci typu Thermovent T</t>
  </si>
  <si>
    <t>17.</t>
  </si>
  <si>
    <t>Uzupełniający zestaw 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
Rozmiary: 7,0mm, 8,0mm, 9,0mm</t>
  </si>
  <si>
    <t>18.</t>
  </si>
  <si>
    <t>Jednoczęściowe  mocowanie  do  ruruek  intubacyjnych zapinane na rzep o długości 70-75 cm. Wykonane z pianki poliuretanowej  oraz warstwy bawełnianej  od strony  skóry pacjenta.W zestawie dodatkowa taśma stabilizujaca, rzepowa  do naklejenia na rurkę intubacyjną. Bezlateksowe, bez zastosowania  klejów, hipoalergiczne,neutralne dla bakterii, antyodleżynowe,  stabilne z możliwością sterylizacji parowej.</t>
  </si>
  <si>
    <t>19.</t>
  </si>
  <si>
    <t>Jednoczęściowe  mocowanie  do  zabezpieczenia  ruruek  tracheotomijnych dla młodzieży i dorosłych łączone na rzepy z możliwością  regulacji długości.Wykonane z pianki poliuretanowej  oraz warstwy bawełnianej  od strony  skóry pacjenta.Bezlateksowe bez zastosowania klejów, hipoalergiczne, neutralne  dla  bakterii,antyodleżynowe,stabilne z możliwością strerylizacji  parowej.</t>
  </si>
  <si>
    <t>20.</t>
  </si>
  <si>
    <t>Zestaw do tętnicy udowej; cewnik o rozmiarze 18-20G i długości 180-200 mm</t>
  </si>
  <si>
    <t>21.</t>
  </si>
  <si>
    <t>Maska tlenowa z rezerwuarem i zaworem zwrotnym do wysokiej koncentracji tlenu. Dren tlenowy gwiazdkowy minimum 2 metrowy ze standardowym złączem, elastyczna taśma mocująca na głowie blaszka dospasowująca do nosa, dobrze przylegająca do twarzy. Sterylna.</t>
  </si>
  <si>
    <t>22.</t>
  </si>
  <si>
    <t>Przyrząd do treningu oddechu - 3 kulki komory poj. 300,900,1200ml, rurka z ustnikiem,</t>
  </si>
  <si>
    <t>23.</t>
  </si>
  <si>
    <t>Filtr elektrostatyczny bez wymiennika ciepła i wilgoci o masie 19g,objętości ściśliwej do 20ml i skuteczności wirusowej powyzej 99,999%, o oporze przepływu przy 60 l/min nie większy niż 1,8cm H2O, sterylny</t>
  </si>
  <si>
    <t>24.</t>
  </si>
  <si>
    <t>Introduktor do wprowadzania elektrody endokawitarnej z zastawką 6 F</t>
  </si>
  <si>
    <t>25.</t>
  </si>
  <si>
    <t>Jednorazowy układ do resuscytacji noworodków ze złączką T,obrotowym kolankiem, regulowaną zastawką PEEP,uniwersalnym złączem kompatybilnym z najbardziej popularnymi aparatami do resuscytacji(NEOPUFF,BABYPUFF,inne),długość 1,5m, rury karbowane.</t>
  </si>
  <si>
    <t>26.</t>
  </si>
  <si>
    <t>Kaniula dotętnicza    20Gx45</t>
  </si>
  <si>
    <t>27.</t>
  </si>
  <si>
    <t>Kaniule dożylne, bez portu bocznego, wykonane z PTFE, z dodatkowym prowadnikiem ułatwiającym
wprowadzenie 0,6x19 - 26G, z korkiem w komplecie, NEOFLON</t>
  </si>
  <si>
    <t>28.</t>
  </si>
  <si>
    <t>Kateter do drenażu kl. piersiowej CH24 z trokarem i kontrastem RTG</t>
  </si>
  <si>
    <t>29.</t>
  </si>
  <si>
    <t>Kateter do drenażu kl. piersiowej CH26z trokarem i kontrastem RTG</t>
  </si>
  <si>
    <t>30.</t>
  </si>
  <si>
    <t>Kauter jednorazowy monopolarny do diatermi  (sterylny uchwyt jednorazowy z elektrodą,nóż,dwa przyciski,kabel dł. 3-metry,wtyk 3-pin) EMED lub równoważny</t>
  </si>
  <si>
    <t>31.</t>
  </si>
  <si>
    <t>Kołnierz ortopedyczny AMBU REDI-ACE dla dorosłych lub równoważny</t>
  </si>
  <si>
    <t>32.</t>
  </si>
  <si>
    <t>Kołnierz ortopedyczny miękki - pediatryczny</t>
  </si>
  <si>
    <t>33.</t>
  </si>
  <si>
    <t>Łącznik do drenów prosty 6-9/5mm</t>
  </si>
  <si>
    <t>34.</t>
  </si>
  <si>
    <t>Łącznik do drenów prosty 8-12/6mm</t>
  </si>
  <si>
    <t>35.</t>
  </si>
  <si>
    <t>Nerka jednorazowa,kartonowa</t>
  </si>
  <si>
    <t>36.</t>
  </si>
  <si>
    <t>Okularki do fototerapii z mater z przyl.24-33cm</t>
  </si>
  <si>
    <t>37.</t>
  </si>
  <si>
    <t>Okularki do fototerapii z mater z przyl.30-38cm</t>
  </si>
  <si>
    <t>38.</t>
  </si>
  <si>
    <r>
      <rPr>
        <sz val="12"/>
        <rFont val="Calibri"/>
        <family val="2"/>
      </rPr>
      <t>Pojemnik na  wycinki histopatologiczne,nakrętka zakręcana,poj. 30 ml,-</t>
    </r>
    <r>
      <rPr>
        <b/>
        <sz val="12"/>
        <rFont val="Calibri"/>
        <family val="2"/>
      </rPr>
      <t>średn</t>
    </r>
    <r>
      <rPr>
        <sz val="12"/>
        <rFont val="Calibri"/>
        <family val="2"/>
      </rPr>
      <t>i</t>
    </r>
  </si>
  <si>
    <t>39.</t>
  </si>
  <si>
    <t>Pojemnik na wycinki histopatologiczne, pokrywa na wcisk, poj 10 l</t>
  </si>
  <si>
    <t>40.</t>
  </si>
  <si>
    <t>Pojemnik na wycinki histopatologiczne, pokrywa na wcisk, poj.3 l</t>
  </si>
  <si>
    <t>41.</t>
  </si>
  <si>
    <t>Pojemnik na wycinki histopatologiczne, pokrywa na wcisk, poj.5 l</t>
  </si>
  <si>
    <t>42.</t>
  </si>
  <si>
    <r>
      <rPr>
        <sz val="12"/>
        <rFont val="Calibri"/>
        <family val="2"/>
      </rPr>
      <t>Pojemnik na wycinki histopatologiczne,nakrętka zakręcana,poj.15 ml,</t>
    </r>
    <r>
      <rPr>
        <b/>
        <sz val="12"/>
        <rFont val="Calibri"/>
        <family val="2"/>
      </rPr>
      <t>-mały</t>
    </r>
  </si>
  <si>
    <t>43.</t>
  </si>
  <si>
    <t>Pojemnik na wycinki histopatologiczne,pokrywa na wcisk, poj.0,5 l</t>
  </si>
  <si>
    <t>44.</t>
  </si>
  <si>
    <t>Pojemnik na wycinki histopatologiczne,pokrywa na wcisk, poj.1l</t>
  </si>
  <si>
    <t>45.</t>
  </si>
  <si>
    <t>Pojemniki do moczu 100ml z podziałką  n/st.</t>
  </si>
  <si>
    <t>46.</t>
  </si>
  <si>
    <t>Pojemniki do moczu 120ml sterylne</t>
  </si>
  <si>
    <t>47.</t>
  </si>
  <si>
    <t>Stetoskop - jednostronowa głowica stalowa</t>
  </si>
  <si>
    <t>48.</t>
  </si>
  <si>
    <t>Szyna aluminiowa chir. 200x20mm</t>
  </si>
  <si>
    <t>49.</t>
  </si>
  <si>
    <t>Szyna aluminiowa chir. 500x25mm</t>
  </si>
  <si>
    <t>50.</t>
  </si>
  <si>
    <t>Termometr bezdotykowy z pamięcią min.10 ostatnich pomiarów.</t>
  </si>
  <si>
    <t>51.</t>
  </si>
  <si>
    <t>Test urazowy - Helicobacter Pylori, test w postaci zmontowanej, etykieta przednia zawiera: nazwe wyrobu, dane producenta, skale barw, oznaczenia IVD i CE, etykieta tylna zawiera: nazwisko i imię pacjenta, datę i godz. wykonania badania, skale czasową odczytu, skróconą instrukcję obsługi,termin ważności</t>
  </si>
  <si>
    <t>52.</t>
  </si>
  <si>
    <t>Ustnik endoskopowy dla dorosłych Ø22mm,jednoraz.użytku,nie zawiera lateksu,nie sterylny,z regulowaną opaską mocujacą wykonaną z miąkkiego elastycznego  tworzywa.</t>
  </si>
  <si>
    <t>53.</t>
  </si>
  <si>
    <t>Wkłady do wanienek - folia x 25 szt.</t>
  </si>
  <si>
    <t>54.</t>
  </si>
  <si>
    <t>Wymiennik ciepła i wilgoci  do rurek tracheostomijnych,przestrzeń martwa do 10ml, objetość oddechowa 100-1500, utrata wilgoci 10,8 mg H2O/L powietrza; opór przepływu 0,2/ 30L/min. Wykonany z polipropylenu. masa do 10g.Produkt bez lateksu i PVC. Posiada port do O₂.</t>
  </si>
  <si>
    <t>55.</t>
  </si>
  <si>
    <t>Wziernik uszny j.uż.czarny śr.2,5</t>
  </si>
  <si>
    <t>56.</t>
  </si>
  <si>
    <t>Wziernik uszny j.uż.czarny śr.4,0</t>
  </si>
  <si>
    <t>57.</t>
  </si>
  <si>
    <t>Zestaw do drenażu klatki piersiowej jednorazowy, czterokomorowy z wydzieloną czwartą komorą manometryczną i komorą sekrecyjną o pojemności od 2300 do 2500 ml. Pracujący bezgłośnie z mechanicznym regulatorem (pokrętłem regulującym siłę ssania) pozwalający na stały monitoring ciśnienia śródpłucnego; posiadajacy bezigłowe porty do komory zastawki podwodnej i kolekcyjnej w całości przezroczysty i sterylny. Pakowany w dwie serwety sterylne.</t>
  </si>
  <si>
    <t>58.</t>
  </si>
  <si>
    <t>Zestaw do nebulizacji do respiratora z ustnikiem i drenem 1,8m ,dla dorosłych  CIRRUS</t>
  </si>
  <si>
    <t>Część nr 2</t>
  </si>
  <si>
    <t>Pojemnik na  odpady szpitalne    0,7L Wymiary:
Średnica górna: 140 mm
Średnica dolna: 102 mm
Wysokość całkowita: 115 mm
Otwór wrzutowy: 60 mm Pojemniki wyposażone w etykiety ostrzegawcze z napisem „Uwaga! Materiał zakaźny” oraz miejscem na informacje zgodnie z wymaganiami. Kolor czerwony. Pojemnik spełniający normy ASTM F2132.</t>
  </si>
  <si>
    <t>Pojemnik na  odpady szpitalne    1l Wymiary:
Średnica górna: 140 mm
Średnica dolna: 102 mm
Wysokość całkowita: 125 mm
Otwór wrzutowy: 60 mm Pojemniki wyposażone w etykiety ostrzegawcze z napisem „Uwaga! Materiał zakaźny” oraz miejscem na informacje zgodnie z wymaganiami. Kolor czerwony. Pojemnik spełniający normy ASTM F2132</t>
  </si>
  <si>
    <t>Pojemnik na  odpady szpitalne    2l Wymiary:
Średnica górna: 165 mm
Średnica dolna: 120 mm
Wysokość całkowita: 160 mm
Otwór wrzutowy: 70 mm Pojemniki wyposażone w etykiety ostrzegawcze z napisem „Uwaga! Materiał zakaźny” oraz miejscem na informacje zgodnie z wymaganiami. Kolor czerwony. Pojemnik spełniający normy ASTM F2132</t>
  </si>
  <si>
    <t>Pojemnik na  odpady szpitalne    3,5l-4L Wymiary:
Średnica górna: 240 mm
Średnica dolna: 200 mm
Wysokość całkowita: 155 mm
Otwór wrzutowy: 100 mm Pojemniki wyposażone w etykiety ostrzegawcze z napisem „Uwaga! Materiał zakaźny” oraz miejscem na informacje zgodnie z wymaganiami. Kolor czerwony. Pojemnik spełniający normy ASTM F2132</t>
  </si>
  <si>
    <t>Pojemnik na  odpady szpitalne    5l Wymiary:
Średnica górna: 240 mm
Średnica dolna: 195 mm
Wysokość całkowita: 210mm
Otwór wrzutowy: 100 mm Pojemniki wyposażone w etykiety ostrzegawcze z napisem „Uwaga! Materiał zakaźny” oraz miejscem na informacje zgodnie z wymaganiami. Kolor czerwony. Pojemnik spełniający normy ASTM F2132</t>
  </si>
  <si>
    <t>Pojemnik na  odpady szpitalne   10l Wymiary:
Średnica górna: 240 mm
Średnica dolna: 200 mm
Wysokość całkowita: 300 mm
Otwór wrzutowy: 100 mm Pojemniki wyposażone w etykiety ostrzegawcze z napisem „Uwaga! Materiał zakaźny” oraz miejscem na informacje zgodnie z wymaganiami. Kolor czerwony. Pojemnik spełniający normy ASTM F2132</t>
  </si>
  <si>
    <t xml:space="preserve">Pojemnik na  odpady szpitalne  0,7l owalny Wymiary:
Wymiary DxS: Owal 100x55 mm
Wysokość całkowita: 120 mm
Otwór wrzutowy: 37 mm Pojemniki wyposażone w etykiety ostrzegawcze z napisem „Uwaga! Materiał zakaźny” oraz miejscem na informacje zgodnie z wymaganiami. Kolor czerwony. </t>
  </si>
  <si>
    <t>Część nr 3</t>
  </si>
  <si>
    <t xml:space="preserve">    Elektrody do defibrylacji, zewnętrznej stymulacji, kardiowersji i monitorowania. 
Przeznaczone dla pacjentów dorosłych oraz dzieci pow. 25kg,
W zestawie z przewodem i wtyczką w opakowaniu.
Zgodne ze standardem ANSI/AAMI DF80 i IEC 60601-2-4 dla defibrylatorów
Kompatybilne z Lifepak 9, 10, 12, 15, 20, 500, 1000
Pakowane parami. Op – 1 para.
 </t>
  </si>
  <si>
    <t xml:space="preserve">    Elektrody do defibrylacji, zewnętrznej stymulacji, kardiowersji i monitorowania. 
Przeznaczone dla  dzieci pon. 25kg,
W zestawie z przewodem i wtyczką w opakowaniu.
Zgodne ze standardem ANSI/AAMI DF80 i IEC 60601-2-4 dla defibrylatorów
Kompatybilne z Lifepak 9, 10, 12, 15, 20, 500, 1000
Pakowane parami. Op – 1 para.
 </t>
  </si>
  <si>
    <t xml:space="preserve">   Elektroda do defibrylacji, Zoll
Medical lub kompatybilne z urzadzeniem, AED Plus, dla dorosłych i dla
dzieci &gt;25 kg, brak redukcji
energii, kabel na zewnątrz
opakowania, opak. 2 szt.</t>
  </si>
  <si>
    <t>Elektroda do diatermii chirurgicznej, jednor.,żelowa, dla dzeci i dorosłych,bez lateksu, powierzchnia ogólna 160-165 cm²,powierzchnia aktywna 106-108 cm²</t>
  </si>
  <si>
    <t>Elektroda EKG pediatryczna typR-LFO-360</t>
  </si>
  <si>
    <t>Elektroda EKG typ F 55</t>
  </si>
  <si>
    <t xml:space="preserve">Papier do defibrylatora Zoll M/E /R.Series, AED PLUS, AED PRO/90x90x200 </t>
  </si>
  <si>
    <t>blok</t>
  </si>
  <si>
    <t>Papier do defibrylatorów Physio-Control/Medtronic Lifepack 11, Lifepack 12, Lifepack 15/106,5x25</t>
  </si>
  <si>
    <t>rolka</t>
  </si>
  <si>
    <t>Papier do defibrylatorów Physio-Control/Medtronic Lifepack 8, Lifepack 10, Lifepack 20/ 50x26</t>
  </si>
  <si>
    <t xml:space="preserve">Papier do EKG - Aspel Ascard - B1/Mr Green/B5 Eco/58x25 </t>
  </si>
  <si>
    <t xml:space="preserve">Papier do EKG - Aspel Ascard 112x25 </t>
  </si>
  <si>
    <t xml:space="preserve">Papier do KTG - Corometrics 4305 BAO 152x90x150 </t>
  </si>
  <si>
    <t>Papier do KTG - Dixion Overton Cadence FM 210 112x90x150</t>
  </si>
  <si>
    <t xml:space="preserve">Papier do KTG - Hewlett Packard M 1911A 150x100x150 </t>
  </si>
  <si>
    <t>Papier USG Mitsubishi
K61B, 110x20, oryginalny,
1opk-4szt</t>
  </si>
  <si>
    <t>Żel do defibrylacji 250ml</t>
  </si>
  <si>
    <t>Żel do EKG 250ml</t>
  </si>
  <si>
    <t>Żel do USG 0,5l</t>
  </si>
  <si>
    <t>,</t>
  </si>
  <si>
    <t>Część nr 4</t>
  </si>
  <si>
    <t>Sterylna woda do nawilżania tlenu w jednorazowym pojemniku, poj. 340 ml posiadającym system mikrodyfuzorów w podstawie komory głównej, dźwiękowy alarm bezpieczeństwa uruchamiany przez ciśnieniową zastawkę upustową o czułości minimum 282 cm H2O (4 psi) zapobiegający uszkodzeniu pojemnika przy przekroczeniu bezpiecznych wartości przepływu  tlenu,  łącznik jałowy lub biologicznie czysty dostosowany do reduktorów będących na wyposażeniu Oddziałów Szpitala, pojemnik z uniwersalnym portem do urządzeń telnoterapii z odrywalnym spustem;  potwierdzona badaniami klinicznymi możliwość zastosowania wody przez min 30 dni.</t>
  </si>
  <si>
    <t>Część nr 5</t>
  </si>
  <si>
    <t>Cewnik do karmienia CH 05 standard</t>
  </si>
  <si>
    <t>Cewnik do karmienia CH 06 standard</t>
  </si>
  <si>
    <t>Cewnik do karmienia CH 08 standard</t>
  </si>
  <si>
    <t>Cewnik do karmienia CH 10 standard</t>
  </si>
  <si>
    <t>Cewnik do odsysania CH 04 standard 40 cm</t>
  </si>
  <si>
    <t>Cewnik do odsysania CH 06 standard 40 cm</t>
  </si>
  <si>
    <t>Cewnik do odsysania CH 08 standard 40 cm</t>
  </si>
  <si>
    <t>Cewnik do odsysania CH 10 standard 40cm</t>
  </si>
  <si>
    <t>Cewnik do odsysania CH 10 standard 60 cm</t>
  </si>
  <si>
    <t>Cewnik do odsysania CH 12 standard 60 cm</t>
  </si>
  <si>
    <t>Cewnik do odsysania CH 14 standard 60 cm</t>
  </si>
  <si>
    <t>Cewnik do odsysania CH 16 standard 60 cm</t>
  </si>
  <si>
    <t>Cewnik do odsysania CH 18 standard 60 cm</t>
  </si>
  <si>
    <t>Cewnik do odsysania CH 20 standard 60 cm</t>
  </si>
  <si>
    <t>Cewnik do podawania tlenu dla dzieci</t>
  </si>
  <si>
    <t>Cewnik do podawania tlenu przez nos 2,1m</t>
  </si>
  <si>
    <t>Cewnik Foley 06 silikonowane</t>
  </si>
  <si>
    <t>Cewnik Foley 08 silikonowane</t>
  </si>
  <si>
    <t>Cewnik Foley 10 silikonowane</t>
  </si>
  <si>
    <t>Cewnik Foley 12 silikonowane</t>
  </si>
  <si>
    <t>Cewnik Foley 14 silikonowane</t>
  </si>
  <si>
    <t>Cewnik Foley 16 silikonowane</t>
  </si>
  <si>
    <t>Cewnik Foley 18 silikonowane</t>
  </si>
  <si>
    <t>Cewnik Foley 20 silikonowane</t>
  </si>
  <si>
    <t>Cewnik Foley 22 silikonowane</t>
  </si>
  <si>
    <t>Cewnik Foley 24 silikonowane</t>
  </si>
  <si>
    <t>Cewnik Foley 26 silikonowane</t>
  </si>
  <si>
    <t>Cewnik Foley Tiemann 2-drożn. CH12</t>
  </si>
  <si>
    <t>Cewnik Foley Tiemann 2-drożn. CH14</t>
  </si>
  <si>
    <t>Cewnik Foley Tiemann 2-drożn. CH16</t>
  </si>
  <si>
    <t>Cewnik Foley Tiemann 2-drożn. CH18</t>
  </si>
  <si>
    <t>Cewnik Foley Tiemann 2-drożn. CH20</t>
  </si>
  <si>
    <t>Cewnik Foley Tiemann 2-drożn. CH22</t>
  </si>
  <si>
    <t>Cewnik Foley Tiemann 2-drożn. CH24</t>
  </si>
  <si>
    <t>Cewnik Foley  3-drożn. CH 16</t>
  </si>
  <si>
    <t>Cewnik Foley  3-drożn. CH 18</t>
  </si>
  <si>
    <t>Cewnik Foley  3-drożn. CH 20</t>
  </si>
  <si>
    <t>Cewnik Foley  3-drożn. CH 22</t>
  </si>
  <si>
    <t>Cewnik Nelaton CH 04</t>
  </si>
  <si>
    <t>Cewnik Nelaton CH 06</t>
  </si>
  <si>
    <t>Cewnik Nelaton CH 08</t>
  </si>
  <si>
    <t>Cewnik Nelaton CH 10</t>
  </si>
  <si>
    <t>Część nr 6</t>
  </si>
  <si>
    <t>Dren do drenażu typu REDON CH  8  dł.700mm</t>
  </si>
  <si>
    <t>Dren do drenażu typu REDON CH 10  dł.700mm</t>
  </si>
  <si>
    <t>Dren do drenażu typu REDON CH 12  dł.700mm</t>
  </si>
  <si>
    <t>Dren do drenażu typu REDON CH 14  dł.700mm</t>
  </si>
  <si>
    <t>Dren do drenażu typu REDON CH 16  dł.700mm</t>
  </si>
  <si>
    <t>Dren do drenażu typu REDON CH 18  dł.700mm</t>
  </si>
  <si>
    <t>Dren do jamy otrzewnej CH 18 silikonowy</t>
  </si>
  <si>
    <t>Dren do jamy otrzewnej CH 20 silikonowy</t>
  </si>
  <si>
    <t>Dren do jamy otrzewnej CH 22 silikonowy</t>
  </si>
  <si>
    <t>Dren do jamy otrzewnej CH 24 silikonowy</t>
  </si>
  <si>
    <t>Dren do jamy otrzewnej CH 26 silikonowy</t>
  </si>
  <si>
    <t>Dren do jamy otrzewnej CH 28 silikonowy</t>
  </si>
  <si>
    <t>Dren łączący do odsysania z łącznikiem Kapkon(z kontrolą odsysania) dren wykonany z PCV posiadajacy wzdłużne wzmocnienia oraz gładką powierzchnię wewnętrzną.Zakończenie od strony ssaka typu lejek z pierscieniem ułatwiajacy mocny docisk.Rozmiar CH24 (srednica wew,6mm, zew.9mm) dł.210cm.Pakowany podwójnie folia+folia/papaier.</t>
  </si>
  <si>
    <t>Część nr 7</t>
  </si>
  <si>
    <t>Rurka intubacyjna  z mankiet. niskociśnieniow. 3,0</t>
  </si>
  <si>
    <t>Rurka intubacyjna  z mankiet. niskociśnieniow. 3,5</t>
  </si>
  <si>
    <t>Rurka intubacyjna  z mankiet. niskociśnieniow. 4,0</t>
  </si>
  <si>
    <t>Rurka intubacyjna  z mankiet. niskociśnieniow. 6,0</t>
  </si>
  <si>
    <t>Rurka intubacyjna  z mankiet. niskociśnieniow. 6,5</t>
  </si>
  <si>
    <t>Rurka intubacyjna  z mankiet. niskociśnieniow. 7,0</t>
  </si>
  <si>
    <t>Rurka intubacyjna  z mankiet. niskociśnieniow. 7,5</t>
  </si>
  <si>
    <t>Rurka intubacyjna  z mankiet. niskociśnieniow. 8,0</t>
  </si>
  <si>
    <t>Rurka intubacyjna  z mankiet. niskociśnieniow. 8,5</t>
  </si>
  <si>
    <t>Rurka intubacyjna  z mankiet. niskociśnieniow. 9,0</t>
  </si>
  <si>
    <t>Rurka ustno - gardłowa sterylna 0-60mm</t>
  </si>
  <si>
    <t>Rurka ustno - gardłowa sterylna 1-70mm</t>
  </si>
  <si>
    <t>Rurka ustno - gardłowa sterylna 2-90mm</t>
  </si>
  <si>
    <t>Rurka ustno - gardłowa sterylna 3-100mm</t>
  </si>
  <si>
    <t>Część nr 8</t>
  </si>
  <si>
    <t>Igła jednorazowa (0,45x16) 26G a100szt</t>
  </si>
  <si>
    <t>Igła jednorazowa  0,5x25 a 100szt</t>
  </si>
  <si>
    <t>Igła jednorazowa  0,6x30 a 100szt</t>
  </si>
  <si>
    <t>Igła jednorazowa  0,7x30 a 100szt</t>
  </si>
  <si>
    <t>Igła jednorazowa  0,7x40 a 100szt</t>
  </si>
  <si>
    <t>Igła jednorazowa  0,8x40 a 100szt</t>
  </si>
  <si>
    <t>Igła jednorazowa  0,9x40 a 100szt</t>
  </si>
  <si>
    <t>Igła jednorazowa  1,1x40 a 100szt</t>
  </si>
  <si>
    <t>Igła jednorazowa  1,2x40 a 100szt</t>
  </si>
  <si>
    <t>Igła jednorazowa do pobierania leków z otworem bocznym  1,2x30 a 100szt</t>
  </si>
  <si>
    <t>Igła jednorazowa do pobierania leków z filtrem  1,2x40 a 100szt</t>
  </si>
  <si>
    <t>Część nr 9</t>
  </si>
  <si>
    <t>Igła do nakłuć lędźwiowych  Eliptyczny uchwyt ze wskaźnikiem położenia szlifu igły, z wbudowanym pryzmatem zmieniającym barwę po wypełnieniu PMR. PMR w pryzmacie widoczny z każdej strony uchwytu  26Gx88 Spinocan 4502906-01</t>
  </si>
  <si>
    <t>Igła do nakłuć lędźwiowych  Eliptyczny uchwyt ze wskaźnikiem położenia szlifu igły, z wbudowanym pryzmatem zmieniającym barwę po wypełnieniu PMR. PMR w pryzmacie widoczny z każdej strony uchwytu  25Gx88 Spinocan 4505905-01</t>
  </si>
  <si>
    <t>Igła do nakłuć lędźwiowych  Eliptyczny uchwyt ze wskaźnikiem położenia szlifu igły, z wbudowanym pryzmatem zmieniającym barwę po wypełnieniu PMR. PMR w pryzmacie widoczny z każdej strony uchwytu  22Gx88 Spinocan 4507908-01</t>
  </si>
  <si>
    <t>Igły do znieczuleń podpajeczynówkowych typu Pencil Point z prowadnicą. Eliptyczny uchwyt ze wskaźnikiem położenia szlifu igły, z wbudowanym pryzmatem zmieniającym barwę po wypełnieniu PMR. PMR w pryzmacie widoczny z każdej strony uchwytu 25Gx103mm
Pencan 4502116-13</t>
  </si>
  <si>
    <t xml:space="preserve">Igły do znieczuleń podpajeczynówkowych typu Pencil Point z prowadnicą. Eliptyczny uchwyt ze wskaźnikiem położenia szlifu igły, z wbudowanym pryzmatem zmieniającym barwę po wypełnieniu PMR. PMR w pryzmacie widoczny z każdej strony uchwytu 27Gx103mm Pencan 4502124-13
</t>
  </si>
  <si>
    <t xml:space="preserve">Igły do znieczuleń podpajeczynówkowych typu Pencil Point z prowadnicą. Eliptyczny uchwyt ze wskaźnikiem położenia szlifu igły, z wbudowanym pryzmatem zmieniającym barwę po wypełnieniu PMR
PMR w pryzmacie widoczny z każdej strony uchwytu 27Gx88mm Pencan 4502051-13
</t>
  </si>
  <si>
    <t>Igły do znieczuleń podpajeczynówkowych typu Pencil Point z prowadnicą. Eliptyczny uchwyt ze wskaźnikiem położenia szlifu igły, z wbudowanym pryzmatem zmieniającym barwę po wypełnieniu PMR
PMR w pryzmacie widoczny z każdej strony uchwytu 25Gx88mm
Pencan 4502043-13</t>
  </si>
  <si>
    <t>Zestaw do znieczuleń zewnątrzoponowych ciągłych; zawartość wykonana z materiałów spełniających normy CE : 1.igła zewnątrzoponowa ze skrzydełkami i końcówką typu Tuohy z mandrynem 2.cewnik z miekką końcówką typu Soft Tip, atraumatyczny, z otworami bocznymi, ze znacznikiem kontroli położenia, o rozmiarze 18G 3.filtr płaski zamykany korkiem 4.łącznik do cewnika 5.niskooporowa, plastikowa strzykawka o pojemności 10ml. Całość w opakowaniu blisterowym z odrywaną tylną  ścianką, jałowa.Perifix 4517504</t>
  </si>
  <si>
    <t>Igła do stymulacji nerwów obwodowych techniką „single shot” przy użyciu neurostymulatora ; w pełni izolowana igła aż do szlifu.Czytelne czarne znaczniki głębokości na białym tle  co 1cm Zintegrowany nierozłączalny  z igłą dren infuzyjny, kabelek elektryczny wychodzący z tyłu igły. Znacznik kierunku szlifu igły na uchwycie. Igła ze szlifem 30° 22Gx50mm Stimuplex A 4894502</t>
  </si>
  <si>
    <t>Igła do stymulacji nerwów obwodowych techniką „single shot” przy użyciu neurostymulatora ; w pełni izolowana igła aż do szlifu.Czytelne czarne znaczniki głębokości na białym tle  co 1cm Zintegrowany nierozłączalny  z igłą dren infuzyjny, kabelek elektryczny wychodzący z tyłu igły. Znacznik kierunku szlifu igły na uchwycie. Igła ze szlifem 30° 24Gx25mm Stimuplex A 4894251</t>
  </si>
  <si>
    <t>Igła do stymulacji nerwów obwodowych techniką „single shot” przy użyciu neurostymulatora  i USG; w pełni izolowana igła (odsłonięty tylko czubek igły).Echogeniczna powierzchnia igły 360˚ na dł.20mm, czytelne czarne znaczniki głębokości na białym tle  co 1cm Zintegrowany z igłą dren infuzyjny, kabelek elektryczny wychodzący z tyłu igły. Znacznik kierunku szlifu igły na uchwycie. Igła ze szlifem 30° 20Gx100mm Stimuplex Ultra 360 4892510-01</t>
  </si>
  <si>
    <t>Igła do stymulacji nerwów obwodowych techniką „single shot” przy użyciu neurostymulatora  i USG; w pełni izolowana igła (odsłonięty tylko czubek igły).Echogeniczna powierzchnia igły 360˚ na dł.20mm, czytelne czarne znaczniki głębokości na białym tle  co 1cm Zintegrowany z igłą dren infuzyjny, kabelek elektryczny wychodzący z tyłu igły. Znacznik kierunku szlifu igły na uchwycie. Igła ze szlifem 30° 22Gx50mm Stimuplex Ultra 360 4892505-01</t>
  </si>
  <si>
    <t>Igła do stymulacji nerwów obwodowych techniką „single shot” przy użyciu neurostymulatora  i USG; w pełni izolowana igła (odsłonięty tylko czubek igły).Echogeniczna powierzchnia igły 360˚ na dł.20mm, czytelne czarne znaczniki głębokości na białym tle  co 1cm Zintegrowany z igłą dren infuzyjny, kabelek elektryczny wychodzący z tyłu igły. Znacznik kierunku szlifu igły na uchwycie. Igła ze szlifem 30° 22Gx80mm Stimuplex Ultra 360 4892508-01</t>
  </si>
  <si>
    <t xml:space="preserve">Zestaw do cewnikowania żył centralnych metodą
Seldingera z kablem umożliwiającym identyfikację
położenia cewnika przy pomocy EKG oraz z
zastawkami, w zestawie prowadnica niklowotytanowa
igła V z na stałe zintegrowanym zaworem bocznym dwukanałowy 7Fx15 cm i 20cm Certofix Duo  4166159-07  , 4161211-07  </t>
  </si>
  <si>
    <t>Zestaw do cewnikowania żył centralnych metodą
Seldingera z kablem umożliwiającym identyfikację
położenia cewnika przy pomocy EKG oraz z
zastawkami, w zestawie prowadnica niklowotytanowa, igła V z na stałe zintegrowanym zaworem bocznym trójkanałowy 7Fx15 cm i 20cm  Certofix Trio 4162153-07, 4163214-07</t>
  </si>
  <si>
    <t>Zestaw do cewnikowania żył centralnych metodą
Seldingera  z kablem umożliwiającym identyfikację
położenia cewnika przy pomocy EKG oraz z
zastawkami, w zestawie prowadnica niklowotytanowa, igła V z na stałe zintegrowanym zaworem bocznym czterokanałowy 8Fx15 cm i 20cm Certofix Quattro  4167767-07    , 4167775-07</t>
  </si>
  <si>
    <t>Igły zakrzywione ze skrzydełkami oraz drenem, przeznaczone do długotrwałych infuzji, dostępność w rozmiarach 19G, 20G, 22G i długościach w przedziale 15 – 25mm, przystosowana do infuzji pod wysokim ciśnieniem do 325 psi, ostrze igły ze specjalnym szlifem łyżeczkowym, z drenem długości 200mm +/_ 10mm, dren wyposażony w zacisk zamykający, podstawa igły nie zawiera lateksu i DEHP Surecan 4448286, 4448294, 4448308, 4448332, 4448340, 4448359, 4448367, 4448375,, 4448383, 4448391, 4448405</t>
  </si>
  <si>
    <t>Igła transferowa przelewowa do mieszania roztworów leku Transofix 4090500</t>
  </si>
  <si>
    <t xml:space="preserve">Przyrząd do przetoczeń płynów infuzyjnych  z filtrem air stop automatycznie zatrzymujący infuzję po opróżnieniu  komory kroplowej. Ostry, uniwersalny kolec umożliwiający łatwe wprowadzenie nawet do małych opakowań. Komora kroplowa dwuczęściowa z odpowietrznikiem . Górna część sztywna, dolna elastyczna w celu łatwego ustalenia poziomu płynów. Odpowietrznik zaopatrzony w filtr powietrza o skuteczności filtracji bakterii (BFE) oraz wirusów (VFE) min. 99,99  . Klapka odpowietrznika aparatu stanowiąca skuteczną barierą mikrobiologiczną  przed drobnoustrojami . Filtr hydrofobowy na końcu drenu, zabezpieczający przed wyciekaniem płynu z drenu podczas jego wypełniania. Zawór wypełniania drenu na jego końcu z filtrem hydrofobowym zapobiegający przedostawaniu się zanieczyszczeń bakteryjnych podczas ekspozycji trwającej przez okres do 30 dni . Długość drenu min. 180 cm. Zestaw wolny od DEHP i latexu. W celu identyfikacji nazwa producenta na komorze kroplowej.
Intrafix Safeset 4063000
</t>
  </si>
  <si>
    <t>Bezpieczna kaniula żylna  wykonana z poliuretanu z czterema wtopionymi pasami kontrastującymi w promieniach RTG.   Igła zaopatrzona w specjalny automatyczny, metalowy zatrzask samozakładający się po wyjęciu igły z kaniuli zabezpieczający koniec igły przed przypadkowym zakłuciem się personelu.  Port do dodatkowych wstrzyknięć zamykany bezpiecznym korkiem . Port centralne umiejscowiony wobec skrzydełek. Możliwość zabezpieczenia dostepu do portu górnego poprez obrót koreczka o 180 stopni. Średnica i rozmiar kodowane kolorystycznie. Nazwa producenta  na korku portu bocznego oraz uchwycie igły. Koreczek z ukrytym trzpieniem.Kaniula wyposażona w hydrofobową membranę gwarantującą wysokie bezpieczeństwo zatrzymując wypływ krwi poza kaniulę zgodna z PN 10555-5. Nazwa producenta  na korku portu bocznego oraz uchwycie igły. Rozmiary:  16Gx50mm, 196ml/min; 17Gx45mm, 128ml/min; 18Gx33mm 103ml/min i 45mm 96ml/min; 20G x 25mm 65ml/min i 33mm 61ml/min; 22G x 25mm 36ml/min, 24G x 19mm 22ml/min Vasofix Safety 4269225S-01
4269179S-01,4269152S-01, 4269136S-01, 4269330S-01, 4269110S-01
4269217S-01, 4269098S-01, 4269071S-01</t>
  </si>
  <si>
    <t>Port iniekcyjny bezigłowy dla dorosłych do użytku na 7dni,przeżroczysta obudowa wykonana, podzielna, silikonowa, niebieska membrana nie wystająca poza obręb portu, do 140 aktywacji.Bez elementów metalowych.Przestrzeń martwa 0,09ml,minimalne przepływy w zależności od wysokości ciśnienia- min. 1psi:360ml/minuta;.Pozbawiony lateksu,PCV oraz ftalanów.Opakowanie folia/papier Safeflow 409100H</t>
  </si>
  <si>
    <t>Strzykawka 3 częściowa 10 ml. z zawartością 10 ml. roztworu 0,9 % NaCl.zakręcona koreczkiem obejmującym połączenie luer lock. Na końcu tłoka umieszczony koreczek z zawartością 70 % IPA (izopropanol ) w sterylnym opakowaniu.Do dezyfnekcji zaworów bezigłowych. Dzięki zawartości IPA umożliwiający długotrwałe, do 7 dni zabezpieczenie zaworów bezigłowych.Omniflush ze Swab Cap EM-3513576SC</t>
  </si>
  <si>
    <t>Zespół 3. kraników z zastawkami bezigłowymi, na płytce, wielokolorowe, wykonane z poliamidu, z łącznikiem rotacyjnym i przedłużaczem o długości 150 cm. Zespół kraników tworzących rampę trwale połączony ze sobą i zintegrowany z białą podstawą, umożliwiającą mocowanie jej do stojaków pionowych. Discofix C 4085434SF</t>
  </si>
  <si>
    <t>Sterylny zestaw osłony na głowice USG z żelem o składzie: osłona na głowicę USG 15 x 61 cm, żel sterylny do USG, 2 gumki nie zawierające lateksu, mocujące osłonę do głowicy USG, sterylna serweta 30 x 30 cm</t>
  </si>
  <si>
    <t>Aparaty do przygotowywania i pobierania leków, z zastawką otwierającą drogę dla płynu tylko w momencie przyłączenia strzykawki z filtrem bakteryjnym, 0,45 µm Mini Spike Filter V 4550560</t>
  </si>
  <si>
    <t>Zastawka bezzwrotna 4094000N</t>
  </si>
  <si>
    <t>Łącznik strzykawkowy FDC 1000 415080</t>
  </si>
  <si>
    <t>Strzykawka o poj. 3 ml luer -lock, trzyczęściowa do pomp infuzyjnych, tłok i cylinder o wyraźnie kontrastujących kolorach ,  skalowanie co 0,1 ml , czarna niezmywalna skala, opakowanie folia/papier. Wykonana z polipropylenu. na cylindrze umieszczona nazwa producenta oraz informacja o możliwości jednokrotnego użytku  - op. 100szt. Omnifix 4617022V</t>
  </si>
  <si>
    <t>opak.</t>
  </si>
  <si>
    <t>Strzykawka o poj. 5 ml luer -lock, trzyczęściowa do pomp infuzyjnych, , tłok i cylinder o wyraźnie kontrastujących kolorach,  skalowanie co 0,2 ml , czarna niezmywalna skala, opakowanie folia/papier. Wykonana z polipropylenu. na cylindrze umieszczona nazwa producenta oraz informacja o możliwości jednokrotnego użytku  - op.100szt. Omnifix 4617053V</t>
  </si>
  <si>
    <t>Strzykawka o poj. 10 ml luer -lock, trzyczęściowa do pomp infuzyjnych, tłok i cylinder o wyraźnie kontrastujących kolorach skalowanie co 0,5 ml , czarna niezmywalna skala, opakowanie folia/papier. Wykonana z polipropylenu. na cylindrze umieszczona nazwa producenta oraz informacja o możliwości jednokrotnego użytku  - op. 100szt. Omnifix 4617100V</t>
  </si>
  <si>
    <t>Strzykawka niskooporowa 10 ml luer Perifix 4637100</t>
  </si>
  <si>
    <t>Zestaw do punkcji jamy opłucnej Pleurofix 4461002</t>
  </si>
  <si>
    <t>Zestaw do przetoczeń płynów infuzyjnych z precyzyjnym regulatorem przepływu bez PVC w zakresie 0-250 z zastawką antyrefluksową. Dren o długości 180cm Exadrop 4180330</t>
  </si>
  <si>
    <t>Przyrząd do przetoczeń płynów infuzyjnych  z filtrem air stop automatycznie zatrzymujący infuzję po opróżnieniu  komory kroplowej. Ostry, uniwersalny kolec umożliwiający łatwe wprowadzenie nawet do małych opakowań. Komora kroplowa dwuczęściowa z odpowietrznikiem . Górna część sztywna, dolna elastyczna w celu łatwego ustalenia poziomu płynów. Odpowietrznik zaopatrzony w filtr powietrza o skuteczności filtracji bakterii (BFE) oraz wirusów (VFE ) min. 99,99 . Klapka odpowietrznika aparatu stanowiący skuteczną barierą mikrobiologiczną  przed drobnoustrojami. Precyzyjny zacisk rolkowy z miejscem do umocowania końcówki drenu i zintegrowaną osłoną na kolec komory kroplowej po zużyciu aparatu. Filtr hydrofobowy na końcu drenu, zabezpieczający przed wyciekaniem płynu z drenu podczas jego wypełniania.  Długość drenu min. 210 cm wykonany z elastycznego materiału z przezroczystym dostępem bezigłowym typu Split-septum na drenie(przepływ 208 ml/min, odporność na ciśnienie 400 psi). Zestaw, wolny od DEHP i latexu. .Zestaw wolny od DEHP Intrafix Safeset z Caresite 4063004C</t>
  </si>
  <si>
    <t>Zestawy do drenażu opłucnej i klatki
piersiowej wg Matthysa:  cienkościenna kaniula punkcyjna z krótkim szlifem 3,35 x 78 mm;  cewnik (2,7 x 450 mm) wykonany z poliuretanu
- kontrastuje w promieniach RTG; koreczek zamykający;  folia ochronna na cewniku;  podwójna zastawka antyrefluksowa z łącznikiem do cewnika;  worek 2,0 l;  strzykawka trzyczęściowa 60 ml Omnifix z końcówką lock;  kranik trójdrożny Discofix  Pleuracan 4462556</t>
  </si>
  <si>
    <t>Dren przedłużający do podawania leków średnica 1.0 x 2.0 PE (PVC-free) długość 150 cm dostępny w min. trzech kolorach (zielony, niebieski, różowy) dla ich oznakowania Original Perfusor 8723020, 8723025, 8723023</t>
  </si>
  <si>
    <t>Prowadnica do igieł podpajeczynówkowych 26G rozmiar G20 x 13’8” Prowadnica 4505000-13</t>
  </si>
  <si>
    <t>Igła do pobierania leków z fiolek z filtrem 5 μm</t>
  </si>
  <si>
    <t>Rurka do pobierania leków z ampułek szklanych z filtrem 5 μm</t>
  </si>
  <si>
    <t>Urządzenie do przygotowania leku tworzące  system zamknięty spełniający definicje NIOSH 2004, które pomaga zapobiegać ekspozycji personelu medycznego na toksyczne leki i związanym z tym działania uboczne  poświadczone badaniem w niezależnym laboratorium UE . Urządzenie zmniejszające ryzyko potencjalnego przedostania się drobnoustrojów do roztworu i zapobiega zakażeniom szpitalnym u pacjenta. Urządzenie stanowiące skuteczną barierę mikrobiologiczną przy wystawieniu na działanie drobnoustrojów ( poświadczone badaniem w niezależnym laboratorium UE ). Zestaw pozwala na łatwą identyfikację leku podawanego pacjentowi i utrzymuje stałe połączenie z fiolką  zawierającą  lek . Urządzenie umożliwia dostęp do portu i podłączenie aparatu do przetoczeń bez rozłączania systemu zamkniętego. Urządzenie dostępne w rozmiarach S, M i L dostosowanych do różnych fiolek.</t>
  </si>
  <si>
    <t>Aparat do podawania i przygotowywania leków z filtrem bakteryjnym 0,45 μm z dostepem bezigłowym.  Potwierdzona dokumentem szczelność mikrobiologiczna sporządzonego roztworu w pojemniku przez okres 14 dni (dołączyć do oferty)</t>
  </si>
  <si>
    <t xml:space="preserve">Filtr infuzyjny 1,2 μm filtr do emulsji tłuszczowych i żywienia w systemieall-in-one ; zatrzymuje mikroorganizmy, w szczególności grzyby i zarodniki ; bez względu na pozycję niezawodne odpowietrzanie dzięki automatycznemu odpowietrznikowi ; szybkie wypełnianie z automatycznym odpowietrzaniem ; 
zamknięcie luer lock ; nie zawiera DEHP i lateksu ; efektywna powierzchnia filtrująca min. 10cm2, objętość wypełnienia 2,4 ml </t>
  </si>
  <si>
    <t xml:space="preserve">kapturek zabezpieczający port do dostrzyknieć worków 3 komorowych typu Lipoflex/Omegaflex;  kapturek czerwony (opakowanie zbiorcze zawiera 150 szt. ) </t>
  </si>
  <si>
    <t>Worek do osłony przed światłem na opakowanie 40x60 cm</t>
  </si>
  <si>
    <t>Część nr 10</t>
  </si>
  <si>
    <t>Zestaw do strzykawki automatycznej NEMOTO DSA 7* pakowany osobno (A+B)
Skład zestawu:
A:
-wkład o pojemności 200ml
-złącze szybkiego napełniania
ostrze typu "Spike"
-złącze niskiego ciśnienia typu Y z trójnikiem i zaworkiem zwrotnym o dł. 150cm
B:
-wkład o pojemności 100ml
-ostrze typu "Spike"</t>
  </si>
  <si>
    <t>Złączka niskiego ciśnienia z trójnikiem (jedna końcówka z zaworem zwrotnym)</t>
  </si>
  <si>
    <t>Złączka niskiego ciśnienia pojedyncza</t>
  </si>
  <si>
    <t>Część nr 11</t>
  </si>
  <si>
    <t>Standardowy zestaw doinfuzyjny,wyposażony w filtr 15µm,
obrotowy łącznik luer lock, zatyczka na końcu linii kompatybilny z
pompami AGILIA</t>
  </si>
  <si>
    <t>Część nr 12</t>
  </si>
  <si>
    <t>Strzykawka 100ml Janet z łącznikiem</t>
  </si>
  <si>
    <t>Strzykawka 50/60 ml do pomp infuzyjnych z podwójną skalą pomiarową</t>
  </si>
  <si>
    <t>Strzykawka 50/60ml Janet z końcówka do cewników z podwójną skalą pomiarową</t>
  </si>
  <si>
    <t>Strzykawka do pomp infuzyjnych 50/60ml - bursztynowa  Luer Lock z podwójną skalą pomiarową.</t>
  </si>
  <si>
    <t>Strzykawka do TUB 1 ml z igłą 0,45x12
op. 100szt</t>
  </si>
  <si>
    <t xml:space="preserve">  Strzykawka o poj. 2ml luer dwuczęściowa, tłok i cylinder o wyrażnie kontrastujących kolorach,podwójne zabezpieczenie przed wypadnięciem tłoka,  poj.2ml, z możliwością wypełnienia do 2,5-3ml skalowanie co 0,1ml, czarna niezmywalna skala, opakowaniefolia/papier, na cylindrze umieszczona nazwa producenta oraz informacja o możliwości jednokrotnego użytku, informacja o braku ftalanów na opakowaniu jednostkowym każdej strzykawki, kolorystyczne oznaczenie rozmiaru strzykawki. op.100szt.</t>
  </si>
  <si>
    <t xml:space="preserve">  Strzykawka o poj. 5ml luer dwuczęściowa, tłok i cylinder o wyrażnie kontrastujących kolorach, podwójne zabezpieczenie przed wypadnięciem tłoka, poj.5ml, z możliwością wypełnienia do 6ml skalowanie co 0,2ml, czarna niezmywalna skala, opakowaniefolia/papier, na cylindrze umieszczona nazwa producenta oraz informacja o możliwości jednokrotnego użytku,  informacja o braku ftalanów na opakowaniu jednostkowym każdej strzykawki, kolorystyczne oznaczenie rozmiaru strzykawki op.100szt.</t>
  </si>
  <si>
    <t xml:space="preserve">  Strzykawka o poj. 10ml luer dwuczęściowa, tłok i cylinder o wyrażnie kontrastujących kolorach, podwójne zabezpieczenie przed wypadnięciem tłoka, poj.10ml z możliwością wypełnienia do 12ml skalowanie co 0,5ml, czarna niezmywalna skala, opakowaniefolia/papier, na cylindrze umieszczona nazwa producenta oraz informacja o możliwości jednokrotnego użytku,  informacja o braku ftalanów na opakowaniu jednostkowym każdej strzykawki, kolorystyczne oznaczenie rozmiaru strzykawki. op.100.szt.</t>
  </si>
  <si>
    <t xml:space="preserve">  Strzykawka o poj. 20ml luer dwuczęściowa, tłok i cylinder o wyrażnie kontrastujących kolorach, podwójne zabezpieczenie przed wypadnięciem tłoka, poj.20ml z możliwością wypełnienia od 24 - 25ml skalowanie co 1,0ml, czarna niezmywalna skala, opakowaniefolia/papier, na cylindrze umieszczona nazwa producenta oraz informacja o możliwości jednokrotnego użytku,  informacja o braku ftalanów na opakowaniu jednostkowym każdej strzykawki, kolorystyczne oznaczenie rozmiaru strzykawki. op.100szt.</t>
  </si>
  <si>
    <t>Przyrząd do przetaczania krwi TS z komorą kroplówkową dł. min. 60 mm z odpowietrznikiem</t>
  </si>
  <si>
    <t>Przyrząd do przetaczania płynów infuzyjnych IS z komorą kroplówkową dł min 60mm w części przezroczystej z odpowietrznikiem,nie zawierajacy ftalanów DEHP, informacja na opakowaniu jednostkowym igła biorcza ścięta dwupłaszczyznowo wykonana z abs wzmocnionego włóknem szklanym, dodatkowy otwór na zaciskaczu rolkowym do zabezpieczenia igły biorczej po użyciu, nazwa producenta bezpośrednio na przyrządzie</t>
  </si>
  <si>
    <t>Część nr 13</t>
  </si>
  <si>
    <t>Stapler skórny, ilość zszywek 35 szt , średnica do wyboru 0,5 mm lub 0,6 mm. Stapler sterylizowany tlenkiem etylenu.</t>
  </si>
  <si>
    <t>Port bezigłowe z zastawką silikonową niebieski, czas użytkowania 7 dni lub 350 aktywacji, gładko i równa zakończona membrana ułatwiająca dezynfekcję, przepływ 350 ml/min</t>
  </si>
  <si>
    <t>Staza jednorazowa, opakowanie zawiera 25 szt. Opasek. Staza bezlateksowa wykonana z szerokiego, rozciągliwego paska TPE ( termoplastyczny elastomer ) , długośc całkowita rolki 1125 mm. Dostępna w kolorze niebieskim i różowym. Wyrób klasy I niesterylnej. Opakowanie jednostkowe : dyspenser , który umożliwia wygodne dzielenie perforowanych opasek.</t>
  </si>
  <si>
    <t>Koszula pacjenta z włokniny polipropylenowej 40g/m2, lub SMS 35g/m2, rozmiary  jednorazowa, L,XL,XXL op. 10szt</t>
  </si>
  <si>
    <t>Majtki jednorazowe op. 10szt</t>
  </si>
  <si>
    <t>Poszwa jednorazowa  wykonana z włókniny polipropylenowej niejałowa 160x210 a'10</t>
  </si>
  <si>
    <t>Szczoteczka chirurgiczna sucha, opakowanie folia/papier</t>
  </si>
  <si>
    <t>Maski krtaniowe silikonowe, jednorazowe , rozmiar rozmiar 2,5 /3,0/4,0/5,0</t>
  </si>
  <si>
    <t>Urządzenie do usuwania zszywek</t>
  </si>
  <si>
    <t>Fartuch z folii wykonany z polietylen, przezroczysty,zakładany na szyję, wiązany z tyłu na troki, zarejestrowany jako wyrób medyczny,pakowany pojedynczo, opakowanie zbiorcze: 100 sztuk niejałowy,dostępne rozmiary: 71x116 cm, 71x180 cm</t>
  </si>
  <si>
    <t>Golarka medyczna  dwuostrzowa</t>
  </si>
  <si>
    <t>Korki do kaniul wielofunkcyjne luer-lock sterylne poj. pakowane Combi</t>
  </si>
  <si>
    <t>Korki do kaniul wielofunkcyjne luer-lock sterylne,białe typu BD,opak. Sztywne typu TYWEC.</t>
  </si>
  <si>
    <t xml:space="preserve">Kranik trójdrożny z optycznym identyfikatorem pozycji on-off,działający w zakresie 360'  z umieszczonym znacznikiem kierunku przepływu płynów, z drenem  10cm </t>
  </si>
  <si>
    <t>Zestaw do odsysania pola operacyjnego, końcówka perforowana+przewód łączący z kontrolą  odsysania  sterylny standard CH24</t>
  </si>
  <si>
    <t>Prześcieradło papierowe     50-50cm (50m-rolka)</t>
  </si>
  <si>
    <t xml:space="preserve"> Kranik trójdrożny z optycznym identyfikatorem pozycji on-off, ddziałający w zakresie 360' z umieszczonym znacznikiem kierunku przepływu płynów , Pakowany papier/folia</t>
  </si>
  <si>
    <t xml:space="preserve">Maska tlenowa z drenem 2,1m. Wykonana z medycznego PCV, bez zawartości lateksu. Wyposażona w regulowana blaszkę na nos, gumkę mocującą, otwory boczne, obrotowy łącznik, rozłączany dren o przekroju gwiazdkowym z ośmioma wzdłuznymi paskami wzmacniającymi, zapobiegającymi zamknięciu światła drenu z uniwersalnymi łącznikami. Wyrób sterylny, opakowanie foliowe z napisami w j. polskim oraz instrukcją użycia. Rozmiary: S, M, </t>
  </si>
  <si>
    <t>Maska tlenowa z drenem 2,1m. Wykonana z medycznego PCV, bez zawartości lateksu. Wyposażona w regulowana blaszkę na nos, gumkę mocującą, otwory boczne, obrotowy łącznik, rozłączany dren o przekroju gwiazdkowym z ośmioma wzdłuznymi paskami wzmacniającymi, zapobiegającymi zamknięciu światła drenu z uniwersalnymi łącznikami. Wyrób sterylny, opakowanie foliowe z napisami w j. polskim oraz instrukcją użycia. Rozmiary:  L, XL</t>
  </si>
  <si>
    <t xml:space="preserve">Nakłuwacz MEDLANCE lub równoważny o śr. 0,8mm i gł.nakłucia 1,8mm </t>
  </si>
  <si>
    <t>Opaska identyfikacyjna dla dorosłych wykonane z miękkiego i delikatnego winylu, elastyczna i delikatna, zaokrąglone brzegi zapobiegają przed zranieniem, kolor biały, jednorazowe zatrzaskowe zapięcie chroniące przed przypadkowym otwarciem, dostępna w wersji z polem do opisu bezpośrednio na opasce lub z wkłądaną karteczką  a100szt</t>
  </si>
  <si>
    <t>opaska identyfikacyjna dla noworodków wykonane z miękkiego i delikatnego winylu, elastyczna i delikatna, zaokrąglone brzegi zapobiegają przed zranieniem, oznaczenie kolorystyczne zgodne z przeznaczeniem- różowe i niebieskie, jednorazowe zatrzaskowe zapięcie chroniące przed przypadkowym otwarciem, a50szt</t>
  </si>
  <si>
    <t>Osłonki medyczne - prezerwatywy a 144 szt</t>
  </si>
  <si>
    <t>Ostrze chirurgiczne nr 10 stal węglowa a 100szt</t>
  </si>
  <si>
    <t>Ostrze chirurgiczne nr 11 stal węglowa a 100szt</t>
  </si>
  <si>
    <t>Ostrze chirurgiczne nr 15 stal węglowa a 100szt</t>
  </si>
  <si>
    <t>Ostrza chirurgiczne nr 20 stal węglowa a 100szt</t>
  </si>
  <si>
    <t>Ostrza chirurgiczne nr 21 stal węglowa a 100szt</t>
  </si>
  <si>
    <t>Zestaw do godzinowej zbiórki moczu. Komora kolekcyjna z białą tylną scianą oraz filtrem hydrofobowym, podzielona na dwie komory pośrednie, ze skalą co 1ml w zakresie 3ml - 40ml, co 5ml w zakresie 40 - 100ml oraz co 10ml w zakresie 100 - 500ml. Wyposażona w filtr hydrofobowy, obrotowy zawór spustowy oraz podwójny system mocowania (wieszak oraz regulowane taśmy). Wymienny worek zbiorczy o pojemności 2000ml ze skalą co 100ml, z filtrem hydrofobowym, zastawką antyrefluksyjną oraz zaworem spustowym typu poprzecznego "T" mocowanym w otwartej zakładce. Dren o długości 120cm wzmocnionym spiralą antyzagięciową przy wyjściu z komory, z klamrą zaciskową, zakończony łącznikiem stożkowym z zatyczką, wyposażony w bezigłowy port do pobierania próbek. Sterylny, opakowanie podwójne: folia, folia/papier z napisami w języku polskim.</t>
  </si>
  <si>
    <t>Woreczek sterylny do pobierania moczu dla chłopców</t>
  </si>
  <si>
    <t>Woreczek sterylny do pobierania moczu dla dziewczynek</t>
  </si>
  <si>
    <t>Przedłużacz do pompy infuzyjnej  150cm</t>
  </si>
  <si>
    <t>Przedłużacz do pompy infuzyjnej 150cm bursztynowy</t>
  </si>
  <si>
    <t>Przewód do cystoskopu lub rektoscopu pojedyńczy, ster.,niepirogenny,nietoksyczny</t>
  </si>
  <si>
    <t>Przyrząd do wlewów dożylnych "motylek"0,5 pomarańcz. 25G</t>
  </si>
  <si>
    <t>Przyrząd do wlewów dożylnych "motylek"0,8 zielony  21G</t>
  </si>
  <si>
    <t>Przyrząd do wlewów dożylnych "motylek" 0,7 czarny 22G</t>
  </si>
  <si>
    <t>Skalpel jałowy z trzonkiem , jednorazowy,ostrze ze stali węglowej  nr.10 a 10 szt.</t>
  </si>
  <si>
    <t>Skalpel jałowy z trzonkiem , jednorazowy,ostrze ze stali węglowej  nr.11 a 10 szt.</t>
  </si>
  <si>
    <t>Skalpel jałowy z trzonkiem , jednorazowy,ostrze ze stali węglowej  nr.15 a 10 szt.</t>
  </si>
  <si>
    <t>Staza automatyczna-elastyczna opaska uciskowa,przycisk od dołu,długość min.35cm</t>
  </si>
  <si>
    <t>Szczoteczka cytologiczna sterylna   (typ-2,wachlarz,do pobierania wymazu z kanału i szyjki macicy),pakowana indywidualnie.</t>
  </si>
  <si>
    <t>Szpatułka drewniana a 100 szt</t>
  </si>
  <si>
    <t>Wieszak do worków do moczu, zabezpiecza dren worka przed zagięcien</t>
  </si>
  <si>
    <t>Worek do dobowej zbiórki moczu. Wykonany z medycznego PCV. Pojemność 2000ml, skalowany linearnie co 100ml, liczbowo co 500ml, zastawka antyrefluksyjna, tylna biała ściana, wzmocnione otwory na wieszak, zawór spustowy typu poprzecznego "T". Dren o długości 90cm i 150cm (do wyboru przez Zamawiającego) zakończony łącznikiem stożkowym z zatyczką. Sterylny, opakowanie foliowe z napisami w języku polskim i opisową instrukcją użycia.</t>
  </si>
  <si>
    <t>Wziernik ginekologiczny XXS-L jednorazowego użytku typu CUSCO, bez ftalanów</t>
  </si>
  <si>
    <t>zaciskacz do pępowiny sterylny</t>
  </si>
  <si>
    <t>Zatyczka do cewnika urolog. poj. pakowane sterylna z uchwytem motylkowym kolor zielony</t>
  </si>
  <si>
    <t>Maska tlenowa z nebulizatorem i drenem 2,1m. dla dzieci Wykonana z medycznego PCV, bez zawartości lateksu. Wyposażona w regulowana blaszkę na nos, gumkę mocującą, duże otwory boczne, obrotowy łącznik do nebulizatora. Nebulizator o pojemności 8ml (skalowany co 1ml, cyfrowo co 2ml). Rozłączany dren o przekroju gwiazdkowym z ośmioma wzdłuznymi paskami wzmacniającymi, zapobiegającymi zamknięciu światła drenu z uniwersalnymi łącznikami. Wyrób sterylny, opakowanie foliowe z napisami w j. polskim oraz instrukcją użycia. Rozmiary: S, M,</t>
  </si>
  <si>
    <t>Maska tlenowa z nebulizatorem i drenem 2,1m. dla dorosłych Wykonana z medycznego PCV, bez zawartości lateksu. Wyposażona w regulowana blaszkę na nos, gumkę mocującą, duże otwory boczne, obrotowy łącznik do nebulizatora. Nebulizator o pojemności 8ml (skalowany co 1ml, cyfrowo co 2ml). Rozłączany dren o przekroju gwiazdkowym z ośmioma wzdłuznymi paskami wzmacniającymi, zapobiegającymi zamknięciu światła drenu z uniwersalnymi łącznikami. Wyrób sterylny, opakowanie foliowe z napisami w j. polskim oraz instrukcją użycia. Rozmiary:  L, XL</t>
  </si>
  <si>
    <t>Zestaw do pobierania próbek wydzieliny z oskrzeli poj.40ml.</t>
  </si>
  <si>
    <t xml:space="preserve">Kompletny zestaw do lewatywy. Wyposażony w worek o pojemności 1750ml z otworem do zawieszenia, skalowany co ok. 250ml (cyfrowo i linearnie). Dren o długości 120cm zakończony atraumatycznym otworem oraz dwoma otworami bocznymi naprzemianległymi, zabezpieczony zatyczką. Na drenie klamra typu przesuwnego. </t>
  </si>
  <si>
    <t xml:space="preserve">Zestaw do wysokociśnieniowego drenażu ran pooperacyjnych. W skład zestawu wchodzi: butelka o pojemności 200ml  wykonana z mocnego i lekkiego tworzywa, uniwersalny system podwieszania do ramy łóżka, dren łączący o długości 125cm, zakończony uniwersalną, silikonową końcówką do drenów Redona o rozmiarach CH6- CH 18, z możliwością docinania oraz łącznikiem large lock do butelki. Butelka o poj. 200ml, z fabrycznie wytworzonym podciśnieniem o wartości początkowej 900mbar- niebieskoprzezroczysta, lekka, nietłukąca, wyraźny wskaźnik zassania podciśnienia. Skalowana co 10ml- dokładny pomiar odsysanej wydzieliny, tłoczona skala boczna oraz ukośna. Łącznik large-lock umożliwiający odkręcenie drenu łączącego i wymianę  butelki na nową.  Dwie klemy zaciskowe typu przesuwnego- do próżni i do drenu łączącego. Zestaw sterylny, pakowany podwójnie: opakowanie zewnętrzne papier-folia, wewnętrzne folia.  </t>
  </si>
  <si>
    <t>Zgłębnik żołądkowy z zatyczką, wykonany z PVC o stopniu twardości odpornym na załamania i skręcanie się,atraumatyczna lekko zaokrąglona zamknięta końcówka,cztery otwory boczne o łagodnych krawędziach,kolorystyczne oznaczenie rozmiaru,numeryczne oznaczenie na opakowaniu , opak. papier-folia CH 06x800mm</t>
  </si>
  <si>
    <t>Zgłębnik żołądkowy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12x800mm</t>
  </si>
  <si>
    <t>Zgłębnik żołądkowy CH 14x1250mm z zatyczka wykonany z PVC o stopniu twardości odpornym na załamania i skręcanie się,atraumatyczna lekko zaokrąglona zamknięta końcówka,cztery otwory boczne o łagodnych krawędziach,kolorystyczne oznaczenie rozmiaru,numeryczne oznaczenie na opakowaniu , opak. papier-folia CH 14x1250mm</t>
  </si>
  <si>
    <t>Zgłębnik żołądkowy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14x800mm</t>
  </si>
  <si>
    <t>Zgłębnik żołądkowy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14x1000mm</t>
  </si>
  <si>
    <t>59.</t>
  </si>
  <si>
    <t>Zgłębnik żołądkowy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16x1000mm</t>
  </si>
  <si>
    <t>60.</t>
  </si>
  <si>
    <t>Zgłębnik żołądkowy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16x1250mm</t>
  </si>
  <si>
    <t>61.</t>
  </si>
  <si>
    <t>Zgłębnik żołądkowy CH 16x1500mm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16x1500mm</t>
  </si>
  <si>
    <t>62.</t>
  </si>
  <si>
    <t>Zgłębnik żołądkowy CH 16x800mm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16x800mm</t>
  </si>
  <si>
    <t>63.</t>
  </si>
  <si>
    <t>Zgłębnik żołądkowy CH 18x1000mm z zatyczką wykonany z PVC o stopniu twardości odpornym na załamania i skręcanie się,atraumatyczna lekko zaokrąglona zamknięta końcówka,cztery otwory boczne o łagodnych krawędziach,kolorystyczne oznaczenie rozmiaru,numeryczne oznaczenie na opakowaniu , opak. papier-folia CH 18x1000mm</t>
  </si>
  <si>
    <t>64.</t>
  </si>
  <si>
    <t>Zgłębnik żołądkowy wykonany z PVC o stopniu twardości odpornym na załamania i skręcanie się,atraumatyczna lekko zaokrąglona zamknięta końcówka,cztery otwory boczne o łagodnych krawędziach,kolorystyczne oznaczenie rozmiaru,numeryczne oznaczenie na opakowaniu , opak. papier-folia CH 20x800mm</t>
  </si>
  <si>
    <t>65.</t>
  </si>
  <si>
    <t>Zgłębnik żołądkowy wykonany z PVC o stopniu twardości odpornym na załamania i skręcanie się,atraumatyczna lekko zaokrąglona zamknięta końcówka,cztery otwory boczne o łagodnych krawędziach,kolorystyczne oznaczenie rozmiaru,numeryczne oznaczenie na opakowaniu , opak. papier-folia CH 20x1000mm</t>
  </si>
  <si>
    <t>66.</t>
  </si>
  <si>
    <t>Zgłębnik żołądkowy wykonany z PVC o stopniu twardości odpornym na załamania i skręcanie się,atraumatyczna lekko zaokrąglona zamknięta końcówka,cztery otwory boczne o łagodnych krawędziach,kolorystyczne oznaczenie rozmiaru,numeryczne oznaczenie na opakowaniu , opak. papier-folia CH 28x12500mm</t>
  </si>
  <si>
    <t>67.</t>
  </si>
  <si>
    <t>Zgłębnik żołądkowy wykonany z PVC o stopniu twardości odpornym na załamania i skręcanie się,atraumatyczna lekko zaokrąglona zamknięta końcówka,cztery otwory boczne o łagodnych krawędziach,kolorystyczne oznaczenie rozmiaru,numeryczne oznaczenie na opakowaniu , opak. papier-folia CH 30x800mm</t>
  </si>
  <si>
    <t>68.</t>
  </si>
  <si>
    <t>Zgłębnik żołądkowy wykonany z PVC o stopniu twardości odpornym na załamania i skręcanie się,atraumatyczna lekko zaokrąglona zamknięta końcówka,cztery otwory boczne o łagodnych krawędziach,kolorystyczne oznaczenie rozmiaru,numeryczne oznaczenie na opakowaniu , opak. papier-folia CH 32x1000mm</t>
  </si>
  <si>
    <t>69.</t>
  </si>
  <si>
    <t>Zgłębnik żołądkowy wykonany z PVC o stopniu twardości odpornym na załamania i skręcanie się,atraumatyczna lekko zaokrąglona zamknięta końcówka,cztery otwory boczne o łagodnych krawędziach,kolorystyczne oznaczenie rozmiaru,numeryczne oznaczenie na opakowaniu , opak. papier-folia CH 36x1500mm</t>
  </si>
  <si>
    <t>70.</t>
  </si>
  <si>
    <t>Worek na wymiociny o pojemności min. 2000ml. Wykonany z wytrzymałej i przezroczystej folii o grubości min. 40µm (bez DEHP). Wyposażony w dwie skale pomiarowe: do 100ml co 10ml oraz do 2000ml co 100ml. Szeroki wlot worka zabezpieczony plastikowym kołnierzem w kształcie koła,  wyposażony w specjalne nacięcie umożliwiające zamknięcie worka i higieniczną utylizację - „skręć i zaczep”. Na worku nadrukowana nazwa/logo producenta oraz graficzna instrukcja użycia. Op. foliowe 20szt.</t>
  </si>
  <si>
    <t>Część nr 14</t>
  </si>
  <si>
    <t>Prześcieradło o wymiarach 210 cm x 80 cm, wykonane z włókniny propylenowej pokrytej polietylenem (PP+PE) o gramaturze 40 g m2. Pakowane w opakowanie foliowe 10 sztuk.
Materiał spełnia warunki norm:
- ISO 13795
- ISO 22610
- ISO 22612
- REACH</t>
  </si>
  <si>
    <t>Część nr 15</t>
  </si>
  <si>
    <t>Jednorazowe antykolkowe smoczki do butelek
standardowych wykonane z lateksu.
Wykonane z naturalnej gumy lateksowej.   Bardzo miękkie, elastyczne i odporne na przegryzienie. Sterylne, osobno zapakowa-
ne i gotowe do użytku.
Rozmiar 1 (0-6 miesięcy)       Do mleka modyfikowanego
średni otwór przepływowy – przezroczysta nakrętka</t>
  </si>
  <si>
    <t xml:space="preserve">   Jednorazowe butelki  z PP z nakrętką, 80ml.
Butelki wykonane z polipropylenu (PP), nakrętka wykonana z po-
lietylenu (PE). Z czytelną skalą i praktycznym polem do wpisania
indywidualnych oznaczeń. Kompatybilne ze wszystkimi smocz-
kami do butelek oraz urządzeniami szpitalnymi NUK. Sterylne,
higienicznie zapakowane i gotowe do użytku.Pakowane pojedynczo w folię</t>
  </si>
  <si>
    <t xml:space="preserve">  Jednorazowe butelki z PP z nakrętką,230ml
Butelki wykonane z polipropylenu (PP), nakrętka wykonana z po-
lietylenu (PE). Z czytelną skalą i praktycznym polem do wpisania
indywidualnych oznaczeń. Kompatybilne ze wszystkimi smocz-
kami do butelek oraz urządzeniami szpitalnymi NUK. Sterylne,
higienicznie zapakowane i gotowe do użytku.
Pakowane pojedynczo w folię</t>
  </si>
  <si>
    <t xml:space="preserve">Sterylna osłonka brodawek sutkowych, wykonana z cienkiego, strukturalnego silikonu z domieszką elastomeru, łagodnie zakończony, stożkowaty kształt, rozszerzajacy się ku dołowi, z czterema otworami wypływowymi,  z trzypunktową, wyprofilowaną, sercowatą otoczką, gwarantującą doskonałe umocowanie na piersi, pakowana po 1 szt, rozmiar M.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</si>
</sst>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.00&quot; zł&quot;_-;\-* #,##0.00&quot; zł&quot;_-;_-* \-??&quot; zł&quot;_-;_-@_-"/>
    <numFmt numFmtId="167" formatCode="0"/>
    <numFmt numFmtId="168" formatCode="0.00"/>
    <numFmt numFmtId="169" formatCode="#,##0"/>
    <numFmt numFmtId="170" formatCode="#,##0.00"/>
    <numFmt numFmtId="171" formatCode="#,##0.00\ [$zł-415];[RED]\-#,##0.00\ [$zł-415]"/>
  </numFmts>
  <fonts count="1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sz val="11"/>
      <name val="Calibri"/>
      <family val="2"/>
    </font>
    <font>
      <b/>
      <sz val="10"/>
      <name val="Arial CE"/>
      <family val="0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165" fontId="0" fillId="0" borderId="0" applyBorder="0" applyProtection="0">
      <alignment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</cellStyleXfs>
  <cellXfs count="146">
    <xf numFmtId="164" fontId="0" fillId="0" borderId="0" xfId="0" applyAlignment="1">
      <alignment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/>
      <protection locked="0"/>
    </xf>
    <xf numFmtId="168" fontId="3" fillId="0" borderId="0" xfId="0" applyNumberFormat="1" applyFont="1" applyAlignment="1" applyProtection="1">
      <alignment horizontal="center" vertical="center"/>
      <protection locked="0"/>
    </xf>
    <xf numFmtId="165" fontId="3" fillId="0" borderId="0" xfId="19" applyFont="1" applyBorder="1" applyAlignment="1" applyProtection="1">
      <alignment horizontal="center" vertical="center"/>
      <protection locked="0"/>
    </xf>
    <xf numFmtId="164" fontId="3" fillId="0" borderId="0" xfId="0" applyFont="1" applyAlignment="1">
      <alignment horizontal="center" vertical="center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>
      <alignment horizontal="center" wrapText="1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19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8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 applyProtection="1">
      <alignment horizontal="center" vertical="center" wrapText="1"/>
      <protection/>
    </xf>
    <xf numFmtId="167" fontId="3" fillId="0" borderId="1" xfId="0" applyNumberFormat="1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9" applyFont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center"/>
    </xf>
    <xf numFmtId="168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19" applyFont="1" applyBorder="1" applyAlignment="1" applyProtection="1">
      <alignment horizontal="center" vertical="center"/>
      <protection locked="0"/>
    </xf>
    <xf numFmtId="168" fontId="3" fillId="0" borderId="3" xfId="0" applyNumberFormat="1" applyFont="1" applyBorder="1" applyAlignment="1" applyProtection="1">
      <alignment horizontal="center" vertical="center"/>
      <protection locked="0"/>
    </xf>
    <xf numFmtId="169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21" applyFont="1" applyBorder="1" applyAlignment="1" applyProtection="1">
      <alignment horizontal="center" vertical="center" wrapText="1"/>
      <protection/>
    </xf>
    <xf numFmtId="167" fontId="3" fillId="0" borderId="1" xfId="21" applyNumberFormat="1" applyFont="1" applyBorder="1" applyAlignment="1">
      <alignment horizontal="center" vertical="center" wrapText="1"/>
      <protection/>
    </xf>
    <xf numFmtId="169" fontId="3" fillId="0" borderId="0" xfId="0" applyNumberFormat="1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168" fontId="4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0" xfId="19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left" vertical="center"/>
      <protection locked="0"/>
    </xf>
    <xf numFmtId="164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Font="1" applyAlignment="1" applyProtection="1">
      <alignment horizontal="left" vertical="center"/>
      <protection locked="0"/>
    </xf>
    <xf numFmtId="164" fontId="3" fillId="2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horizontal="center" vertical="center" wrapText="1"/>
    </xf>
    <xf numFmtId="168" fontId="3" fillId="2" borderId="0" xfId="0" applyNumberFormat="1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3" fillId="0" borderId="0" xfId="0" applyNumberFormat="1" applyFont="1" applyBorder="1" applyAlignment="1" applyProtection="1">
      <alignment horizontal="center" vertical="center"/>
      <protection locked="0"/>
    </xf>
    <xf numFmtId="168" fontId="4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4" fontId="5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left" vertical="center"/>
      <protection locked="0"/>
    </xf>
    <xf numFmtId="167" fontId="3" fillId="0" borderId="0" xfId="0" applyNumberFormat="1" applyFont="1" applyAlignment="1">
      <alignment horizontal="center" vertical="center" wrapText="1"/>
    </xf>
    <xf numFmtId="164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7" fillId="0" borderId="0" xfId="0" applyFont="1" applyAlignment="1" applyProtection="1">
      <alignment vertical="center"/>
      <protection locked="0"/>
    </xf>
    <xf numFmtId="164" fontId="8" fillId="0" borderId="0" xfId="0" applyFont="1" applyAlignment="1" applyProtection="1">
      <alignment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9" fontId="3" fillId="0" borderId="0" xfId="0" applyNumberFormat="1" applyFont="1" applyAlignment="1" applyProtection="1">
      <alignment horizontal="center" vertical="center"/>
      <protection locked="0"/>
    </xf>
    <xf numFmtId="164" fontId="4" fillId="0" borderId="1" xfId="0" applyFont="1" applyBorder="1" applyAlignment="1">
      <alignment horizontal="center" vertical="center"/>
    </xf>
    <xf numFmtId="164" fontId="0" fillId="0" borderId="0" xfId="0" applyAlignment="1">
      <alignment horizontal="left"/>
    </xf>
    <xf numFmtId="164" fontId="3" fillId="2" borderId="7" xfId="0" applyFont="1" applyFill="1" applyBorder="1" applyAlignment="1" applyProtection="1">
      <alignment horizontal="center" vertical="center" wrapText="1"/>
      <protection locked="0"/>
    </xf>
    <xf numFmtId="170" fontId="1" fillId="0" borderId="0" xfId="0" applyNumberFormat="1" applyFont="1" applyBorder="1" applyAlignment="1" applyProtection="1">
      <alignment horizontal="left" vertical="top"/>
      <protection locked="0"/>
    </xf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 horizontal="center" vertical="center"/>
    </xf>
    <xf numFmtId="168" fontId="4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1" xfId="17" applyFont="1" applyBorder="1" applyAlignment="1" applyProtection="1">
      <alignment horizontal="center" vertical="center"/>
      <protection/>
    </xf>
    <xf numFmtId="165" fontId="0" fillId="0" borderId="1" xfId="19" applyFont="1" applyBorder="1" applyAlignment="1" applyProtection="1">
      <alignment horizontal="center" vertical="center"/>
      <protection/>
    </xf>
    <xf numFmtId="164" fontId="0" fillId="0" borderId="0" xfId="0" applyFont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23" applyFont="1" applyFill="1" applyBorder="1" applyAlignment="1">
      <alignment horizontal="center" vertical="center" wrapText="1"/>
      <protection/>
    </xf>
    <xf numFmtId="164" fontId="3" fillId="0" borderId="1" xfId="23" applyFont="1" applyBorder="1" applyAlignment="1">
      <alignment horizontal="center" vertical="center" wrapText="1"/>
      <protection/>
    </xf>
    <xf numFmtId="166" fontId="9" fillId="0" borderId="1" xfId="17" applyFont="1" applyBorder="1" applyAlignment="1" applyProtection="1">
      <alignment horizontal="center" vertical="center"/>
      <protection/>
    </xf>
    <xf numFmtId="166" fontId="10" fillId="0" borderId="1" xfId="17" applyFont="1" applyBorder="1" applyAlignment="1" applyProtection="1">
      <alignment horizontal="center" vertical="center"/>
      <protection/>
    </xf>
    <xf numFmtId="165" fontId="10" fillId="0" borderId="1" xfId="19" applyFont="1" applyBorder="1" applyAlignment="1" applyProtection="1">
      <alignment horizontal="center" vertical="center"/>
      <protection/>
    </xf>
    <xf numFmtId="164" fontId="3" fillId="3" borderId="1" xfId="0" applyFont="1" applyFill="1" applyBorder="1" applyAlignment="1">
      <alignment horizontal="center" vertical="center" wrapText="1"/>
    </xf>
    <xf numFmtId="166" fontId="9" fillId="2" borderId="1" xfId="17" applyFont="1" applyFill="1" applyBorder="1" applyAlignment="1" applyProtection="1">
      <alignment horizontal="left" vertical="center"/>
      <protection/>
    </xf>
    <xf numFmtId="164" fontId="3" fillId="0" borderId="0" xfId="0" applyFont="1" applyAlignment="1">
      <alignment horizontal="center" vertical="center" wrapText="1"/>
    </xf>
    <xf numFmtId="166" fontId="11" fillId="0" borderId="8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 wrapText="1"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1" xfId="0" applyNumberFormat="1" applyFont="1" applyBorder="1" applyAlignment="1" applyProtection="1">
      <alignment horizontal="center" vertical="center"/>
      <protection locked="0"/>
    </xf>
    <xf numFmtId="168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71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4" fillId="2" borderId="2" xfId="0" applyFont="1" applyFill="1" applyBorder="1" applyAlignment="1" applyProtection="1">
      <alignment horizontal="center" vertical="center" wrapText="1"/>
      <protection locked="0"/>
    </xf>
    <xf numFmtId="168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19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" xfId="22" applyFont="1" applyBorder="1" applyAlignment="1">
      <alignment horizontal="center" vertical="center" wrapText="1"/>
      <protection/>
    </xf>
    <xf numFmtId="167" fontId="3" fillId="0" borderId="1" xfId="22" applyNumberFormat="1" applyFont="1" applyBorder="1" applyAlignment="1">
      <alignment horizontal="center" vertical="center" wrapText="1"/>
      <protection/>
    </xf>
    <xf numFmtId="168" fontId="3" fillId="2" borderId="7" xfId="22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24" applyFont="1" applyBorder="1" applyAlignment="1" applyProtection="1">
      <alignment horizontal="center" vertical="center" wrapText="1"/>
      <protection locked="0"/>
    </xf>
    <xf numFmtId="168" fontId="3" fillId="0" borderId="7" xfId="22" applyNumberFormat="1" applyFont="1" applyBorder="1" applyAlignment="1">
      <alignment horizontal="center" vertical="center" wrapText="1"/>
      <protection/>
    </xf>
    <xf numFmtId="164" fontId="12" fillId="0" borderId="0" xfId="0" applyFont="1" applyAlignment="1">
      <alignment horizontal="center" vertical="center"/>
    </xf>
    <xf numFmtId="168" fontId="3" fillId="2" borderId="7" xfId="24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22" applyFont="1" applyBorder="1" applyAlignment="1" applyProtection="1">
      <alignment horizontal="center" vertical="center" wrapText="1"/>
      <protection locked="0"/>
    </xf>
    <xf numFmtId="167" fontId="3" fillId="0" borderId="1" xfId="22" applyNumberFormat="1" applyFont="1" applyBorder="1" applyAlignment="1" applyProtection="1">
      <alignment horizontal="center" vertical="center" wrapText="1"/>
      <protection locked="0"/>
    </xf>
    <xf numFmtId="168" fontId="3" fillId="0" borderId="7" xfId="22" applyNumberFormat="1" applyFont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 4" xfId="22"/>
    <cellStyle name="Normalny_Arkusz1" xfId="23"/>
    <cellStyle name="Procentowy 2" xfId="24"/>
    <cellStyle name="Walutowy 2" xfId="25"/>
    <cellStyle name="Walutowy 2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FE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63"/>
  <sheetViews>
    <sheetView view="pageBreakPreview" zoomScale="140" zoomScaleNormal="80" zoomScaleSheetLayoutView="14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30.75390625" style="2" customWidth="1"/>
    <col min="3" max="3" width="19.25390625" style="2" customWidth="1"/>
    <col min="4" max="4" width="15.75390625" style="2" customWidth="1"/>
    <col min="5" max="5" width="15.75390625" style="3" customWidth="1"/>
    <col min="6" max="7" width="15.75390625" style="4" customWidth="1"/>
    <col min="8" max="8" width="15.75390625" style="5" customWidth="1"/>
    <col min="9" max="10" width="15.75390625" style="4" customWidth="1"/>
    <col min="11" max="255" width="9.125" style="1" customWidth="1"/>
    <col min="256" max="16384" width="8.75390625" style="6" customWidth="1"/>
  </cols>
  <sheetData>
    <row r="1" spans="1:10" s="6" customFormat="1" ht="1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3" customFormat="1" ht="44.2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s="13" customFormat="1" ht="44.25" customHeight="1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36.75">
      <c r="A4" s="15" t="s">
        <v>12</v>
      </c>
      <c r="B4" s="16" t="s">
        <v>13</v>
      </c>
      <c r="C4" s="16"/>
      <c r="D4" s="17" t="s">
        <v>14</v>
      </c>
      <c r="E4" s="18">
        <v>30</v>
      </c>
      <c r="F4" s="19"/>
      <c r="G4" s="20"/>
      <c r="H4" s="21"/>
      <c r="I4" s="14"/>
      <c r="J4" s="14"/>
    </row>
    <row r="5" spans="1:10" ht="15">
      <c r="A5" s="15" t="s">
        <v>15</v>
      </c>
      <c r="B5" s="16" t="s">
        <v>16</v>
      </c>
      <c r="C5" s="16"/>
      <c r="D5" s="17" t="s">
        <v>14</v>
      </c>
      <c r="E5" s="18">
        <v>20</v>
      </c>
      <c r="F5" s="19"/>
      <c r="G5" s="20"/>
      <c r="H5" s="21"/>
      <c r="I5" s="14"/>
      <c r="J5" s="14"/>
    </row>
    <row r="6" spans="1:10" ht="47.25">
      <c r="A6" s="15" t="s">
        <v>17</v>
      </c>
      <c r="B6" s="16" t="s">
        <v>18</v>
      </c>
      <c r="C6" s="16"/>
      <c r="D6" s="17" t="s">
        <v>19</v>
      </c>
      <c r="E6" s="22">
        <v>5</v>
      </c>
      <c r="F6" s="23"/>
      <c r="G6" s="23"/>
      <c r="H6" s="24"/>
      <c r="I6" s="25"/>
      <c r="J6" s="25"/>
    </row>
    <row r="7" spans="1:10" ht="24.75">
      <c r="A7" s="15" t="s">
        <v>20</v>
      </c>
      <c r="B7" s="16" t="s">
        <v>21</v>
      </c>
      <c r="C7" s="16"/>
      <c r="D7" s="17" t="s">
        <v>19</v>
      </c>
      <c r="E7" s="22">
        <v>10</v>
      </c>
      <c r="F7" s="23"/>
      <c r="G7" s="23"/>
      <c r="H7" s="24"/>
      <c r="I7" s="25"/>
      <c r="J7" s="25"/>
    </row>
    <row r="8" spans="1:10" ht="24.75">
      <c r="A8" s="15" t="s">
        <v>22</v>
      </c>
      <c r="B8" s="16" t="s">
        <v>23</v>
      </c>
      <c r="C8" s="16"/>
      <c r="D8" s="26" t="s">
        <v>24</v>
      </c>
      <c r="E8" s="27">
        <v>1300</v>
      </c>
      <c r="F8" s="19"/>
      <c r="G8" s="20"/>
      <c r="H8" s="21"/>
      <c r="I8" s="14"/>
      <c r="J8" s="14"/>
    </row>
    <row r="9" spans="1:10" ht="24.75">
      <c r="A9" s="15" t="s">
        <v>25</v>
      </c>
      <c r="B9" s="16" t="s">
        <v>26</v>
      </c>
      <c r="C9" s="16"/>
      <c r="D9" s="17" t="s">
        <v>19</v>
      </c>
      <c r="E9" s="18">
        <v>20</v>
      </c>
      <c r="F9" s="19"/>
      <c r="G9" s="20"/>
      <c r="H9" s="21"/>
      <c r="I9" s="14"/>
      <c r="J9" s="14"/>
    </row>
    <row r="10" spans="1:10" ht="24.75">
      <c r="A10" s="15" t="s">
        <v>27</v>
      </c>
      <c r="B10" s="16" t="s">
        <v>28</v>
      </c>
      <c r="C10" s="16"/>
      <c r="D10" s="17" t="s">
        <v>19</v>
      </c>
      <c r="E10" s="18">
        <v>50</v>
      </c>
      <c r="F10" s="19"/>
      <c r="G10" s="20"/>
      <c r="H10" s="21"/>
      <c r="I10" s="14"/>
      <c r="J10" s="14"/>
    </row>
    <row r="11" spans="1:10" ht="24.75">
      <c r="A11" s="15" t="s">
        <v>29</v>
      </c>
      <c r="B11" s="16" t="s">
        <v>30</v>
      </c>
      <c r="C11" s="16"/>
      <c r="D11" s="17" t="s">
        <v>19</v>
      </c>
      <c r="E11" s="18">
        <v>50</v>
      </c>
      <c r="F11" s="19"/>
      <c r="G11" s="20"/>
      <c r="H11" s="21"/>
      <c r="I11" s="14"/>
      <c r="J11" s="14"/>
    </row>
    <row r="12" spans="1:10" ht="24.75">
      <c r="A12" s="15" t="s">
        <v>31</v>
      </c>
      <c r="B12" s="16" t="s">
        <v>32</v>
      </c>
      <c r="C12" s="16"/>
      <c r="D12" s="17" t="s">
        <v>19</v>
      </c>
      <c r="E12" s="18">
        <v>50</v>
      </c>
      <c r="F12" s="19"/>
      <c r="G12" s="20"/>
      <c r="H12" s="21"/>
      <c r="I12" s="14"/>
      <c r="J12" s="14"/>
    </row>
    <row r="13" spans="1:10" ht="24.75">
      <c r="A13" s="15" t="s">
        <v>33</v>
      </c>
      <c r="B13" s="16" t="s">
        <v>34</v>
      </c>
      <c r="C13" s="16"/>
      <c r="D13" s="17" t="s">
        <v>19</v>
      </c>
      <c r="E13" s="18">
        <v>50</v>
      </c>
      <c r="F13" s="19"/>
      <c r="G13" s="20"/>
      <c r="H13" s="21"/>
      <c r="I13" s="14"/>
      <c r="J13" s="14"/>
    </row>
    <row r="14" spans="1:10" ht="24.75">
      <c r="A14" s="15" t="s">
        <v>35</v>
      </c>
      <c r="B14" s="16" t="s">
        <v>36</v>
      </c>
      <c r="C14" s="16"/>
      <c r="D14" s="17" t="s">
        <v>19</v>
      </c>
      <c r="E14" s="18">
        <v>50</v>
      </c>
      <c r="F14" s="19"/>
      <c r="G14" s="20"/>
      <c r="H14" s="21"/>
      <c r="I14" s="14"/>
      <c r="J14" s="14"/>
    </row>
    <row r="15" spans="1:10" ht="24.75">
      <c r="A15" s="15" t="s">
        <v>37</v>
      </c>
      <c r="B15" s="16" t="s">
        <v>38</v>
      </c>
      <c r="C15" s="16"/>
      <c r="D15" s="17" t="s">
        <v>19</v>
      </c>
      <c r="E15" s="18">
        <v>50</v>
      </c>
      <c r="F15" s="19"/>
      <c r="G15" s="20"/>
      <c r="H15" s="21"/>
      <c r="I15" s="14"/>
      <c r="J15" s="14"/>
    </row>
    <row r="16" spans="1:10" ht="24.75">
      <c r="A16" s="15" t="s">
        <v>39</v>
      </c>
      <c r="B16" s="16" t="s">
        <v>40</v>
      </c>
      <c r="C16" s="16"/>
      <c r="D16" s="17" t="s">
        <v>19</v>
      </c>
      <c r="E16" s="18">
        <v>50</v>
      </c>
      <c r="F16" s="19"/>
      <c r="G16" s="20"/>
      <c r="H16" s="21"/>
      <c r="I16" s="14"/>
      <c r="J16" s="14"/>
    </row>
    <row r="17" spans="1:10" ht="24.75">
      <c r="A17" s="15" t="s">
        <v>41</v>
      </c>
      <c r="B17" s="16" t="s">
        <v>42</v>
      </c>
      <c r="C17" s="16"/>
      <c r="D17" s="17" t="s">
        <v>19</v>
      </c>
      <c r="E17" s="18">
        <v>30</v>
      </c>
      <c r="F17" s="19"/>
      <c r="G17" s="20"/>
      <c r="H17" s="21"/>
      <c r="I17" s="14"/>
      <c r="J17" s="14"/>
    </row>
    <row r="18" spans="1:10" ht="409.5">
      <c r="A18" s="15" t="s">
        <v>43</v>
      </c>
      <c r="B18" s="28" t="s">
        <v>44</v>
      </c>
      <c r="C18" s="28"/>
      <c r="D18" s="28" t="s">
        <v>19</v>
      </c>
      <c r="E18" s="29">
        <v>40</v>
      </c>
      <c r="F18" s="30"/>
      <c r="G18" s="31"/>
      <c r="H18" s="32"/>
      <c r="I18" s="30"/>
      <c r="J18" s="30"/>
    </row>
    <row r="19" spans="1:10" ht="330.75">
      <c r="A19" s="15" t="s">
        <v>45</v>
      </c>
      <c r="B19" s="33" t="s">
        <v>46</v>
      </c>
      <c r="C19" s="33"/>
      <c r="D19" s="33" t="s">
        <v>19</v>
      </c>
      <c r="E19" s="34">
        <v>20</v>
      </c>
      <c r="F19" s="19"/>
      <c r="G19" s="19"/>
      <c r="H19" s="21"/>
      <c r="I19" s="35"/>
      <c r="J19" s="35"/>
    </row>
    <row r="20" spans="1:10" ht="346.5">
      <c r="A20" s="15" t="s">
        <v>47</v>
      </c>
      <c r="B20" s="16" t="s">
        <v>48</v>
      </c>
      <c r="C20" s="16"/>
      <c r="D20" s="16" t="s">
        <v>19</v>
      </c>
      <c r="E20" s="18">
        <v>20</v>
      </c>
      <c r="F20" s="31"/>
      <c r="G20" s="31"/>
      <c r="H20" s="36"/>
      <c r="I20" s="30"/>
      <c r="J20" s="30"/>
    </row>
    <row r="21" spans="1:10" ht="168">
      <c r="A21" s="15" t="s">
        <v>49</v>
      </c>
      <c r="B21" s="16" t="s">
        <v>50</v>
      </c>
      <c r="C21" s="16"/>
      <c r="D21" s="16" t="s">
        <v>19</v>
      </c>
      <c r="E21" s="18">
        <v>600</v>
      </c>
      <c r="F21" s="31"/>
      <c r="G21" s="31"/>
      <c r="H21" s="36"/>
      <c r="I21" s="30"/>
      <c r="J21" s="30"/>
    </row>
    <row r="22" spans="1:10" ht="168">
      <c r="A22" s="15" t="s">
        <v>51</v>
      </c>
      <c r="B22" s="16" t="s">
        <v>52</v>
      </c>
      <c r="C22" s="16"/>
      <c r="D22" s="16" t="s">
        <v>14</v>
      </c>
      <c r="E22" s="18">
        <v>600</v>
      </c>
      <c r="F22" s="31"/>
      <c r="G22" s="31"/>
      <c r="H22" s="36"/>
      <c r="I22" s="30"/>
      <c r="J22" s="30"/>
    </row>
    <row r="23" spans="1:10" ht="47.25">
      <c r="A23" s="15" t="s">
        <v>53</v>
      </c>
      <c r="B23" s="16" t="s">
        <v>54</v>
      </c>
      <c r="C23" s="16"/>
      <c r="D23" s="16" t="s">
        <v>19</v>
      </c>
      <c r="E23" s="18">
        <v>20</v>
      </c>
      <c r="F23" s="31"/>
      <c r="G23" s="31"/>
      <c r="H23" s="36"/>
      <c r="I23" s="30"/>
      <c r="J23" s="30"/>
    </row>
    <row r="24" spans="1:10" ht="157.5">
      <c r="A24" s="15" t="s">
        <v>55</v>
      </c>
      <c r="B24" s="16" t="s">
        <v>56</v>
      </c>
      <c r="C24" s="16"/>
      <c r="D24" s="16" t="s">
        <v>19</v>
      </c>
      <c r="E24" s="18">
        <v>500</v>
      </c>
      <c r="F24" s="31"/>
      <c r="G24" s="31"/>
      <c r="H24" s="36"/>
      <c r="I24" s="30"/>
      <c r="J24" s="30"/>
    </row>
    <row r="25" spans="1:10" ht="63">
      <c r="A25" s="15" t="s">
        <v>57</v>
      </c>
      <c r="B25" s="16" t="s">
        <v>58</v>
      </c>
      <c r="C25" s="16"/>
      <c r="D25" s="16" t="s">
        <v>19</v>
      </c>
      <c r="E25" s="18">
        <v>100</v>
      </c>
      <c r="F25" s="31"/>
      <c r="G25" s="31"/>
      <c r="H25" s="36"/>
      <c r="I25" s="31"/>
      <c r="J25" s="30"/>
    </row>
    <row r="26" spans="1:10" ht="126">
      <c r="A26" s="15" t="s">
        <v>59</v>
      </c>
      <c r="B26" s="16" t="s">
        <v>60</v>
      </c>
      <c r="C26" s="16"/>
      <c r="D26" s="17" t="s">
        <v>19</v>
      </c>
      <c r="E26" s="18">
        <v>3000</v>
      </c>
      <c r="F26" s="19"/>
      <c r="G26" s="20"/>
      <c r="H26" s="21"/>
      <c r="I26" s="14"/>
      <c r="J26" s="14"/>
    </row>
    <row r="27" spans="1:10" ht="47.25">
      <c r="A27" s="15" t="s">
        <v>61</v>
      </c>
      <c r="B27" s="16" t="s">
        <v>62</v>
      </c>
      <c r="C27" s="16"/>
      <c r="D27" s="16" t="s">
        <v>14</v>
      </c>
      <c r="E27" s="18">
        <v>5</v>
      </c>
      <c r="F27" s="19"/>
      <c r="G27" s="20"/>
      <c r="H27" s="21"/>
      <c r="I27" s="14"/>
      <c r="J27" s="14"/>
    </row>
    <row r="28" spans="1:10" ht="173.25">
      <c r="A28" s="15" t="s">
        <v>63</v>
      </c>
      <c r="B28" s="16" t="s">
        <v>64</v>
      </c>
      <c r="C28" s="16"/>
      <c r="D28" s="17" t="s">
        <v>14</v>
      </c>
      <c r="E28" s="18">
        <v>100</v>
      </c>
      <c r="F28" s="19"/>
      <c r="G28" s="20"/>
      <c r="H28" s="21"/>
      <c r="I28" s="14"/>
      <c r="J28" s="14"/>
    </row>
    <row r="29" spans="1:10" ht="15.75">
      <c r="A29" s="15" t="s">
        <v>65</v>
      </c>
      <c r="B29" s="16" t="s">
        <v>66</v>
      </c>
      <c r="C29" s="16"/>
      <c r="D29" s="17" t="s">
        <v>19</v>
      </c>
      <c r="E29" s="18">
        <v>300</v>
      </c>
      <c r="F29" s="19"/>
      <c r="G29" s="20"/>
      <c r="H29" s="21"/>
      <c r="I29" s="14"/>
      <c r="J29" s="14"/>
    </row>
    <row r="30" spans="1:10" ht="110.25">
      <c r="A30" s="15" t="s">
        <v>67</v>
      </c>
      <c r="B30" s="37" t="s">
        <v>68</v>
      </c>
      <c r="C30" s="37"/>
      <c r="D30" s="38" t="s">
        <v>19</v>
      </c>
      <c r="E30" s="39">
        <v>800</v>
      </c>
      <c r="F30" s="19"/>
      <c r="G30" s="20"/>
      <c r="H30" s="21"/>
      <c r="I30" s="14"/>
      <c r="J30" s="14"/>
    </row>
    <row r="31" spans="1:10" ht="36.75">
      <c r="A31" s="15" t="s">
        <v>69</v>
      </c>
      <c r="B31" s="16" t="s">
        <v>70</v>
      </c>
      <c r="C31" s="16"/>
      <c r="D31" s="17" t="s">
        <v>19</v>
      </c>
      <c r="E31" s="18">
        <v>20</v>
      </c>
      <c r="F31" s="19"/>
      <c r="G31" s="20"/>
      <c r="H31" s="21"/>
      <c r="I31" s="14"/>
      <c r="J31" s="14"/>
    </row>
    <row r="32" spans="1:10" ht="36.75">
      <c r="A32" s="15" t="s">
        <v>71</v>
      </c>
      <c r="B32" s="16" t="s">
        <v>72</v>
      </c>
      <c r="C32" s="16"/>
      <c r="D32" s="17" t="s">
        <v>19</v>
      </c>
      <c r="E32" s="18">
        <v>20</v>
      </c>
      <c r="F32" s="19"/>
      <c r="G32" s="20"/>
      <c r="H32" s="21"/>
      <c r="I32" s="14"/>
      <c r="J32" s="14"/>
    </row>
    <row r="33" spans="1:10" ht="94.5">
      <c r="A33" s="15" t="s">
        <v>73</v>
      </c>
      <c r="B33" s="16" t="s">
        <v>74</v>
      </c>
      <c r="C33" s="16"/>
      <c r="D33" s="17" t="s">
        <v>14</v>
      </c>
      <c r="E33" s="18">
        <v>1300</v>
      </c>
      <c r="F33" s="19"/>
      <c r="G33" s="20"/>
      <c r="H33" s="21"/>
      <c r="I33" s="14"/>
      <c r="J33" s="14"/>
    </row>
    <row r="34" spans="1:10" ht="47.25">
      <c r="A34" s="15" t="s">
        <v>75</v>
      </c>
      <c r="B34" s="16" t="s">
        <v>76</v>
      </c>
      <c r="C34" s="16"/>
      <c r="D34" s="26" t="s">
        <v>14</v>
      </c>
      <c r="E34" s="27">
        <v>100</v>
      </c>
      <c r="F34" s="19"/>
      <c r="G34" s="20"/>
      <c r="H34" s="21"/>
      <c r="I34" s="14"/>
      <c r="J34" s="14"/>
    </row>
    <row r="35" spans="1:10" ht="24.75">
      <c r="A35" s="15" t="s">
        <v>77</v>
      </c>
      <c r="B35" s="16" t="s">
        <v>78</v>
      </c>
      <c r="C35" s="16"/>
      <c r="D35" s="26" t="s">
        <v>14</v>
      </c>
      <c r="E35" s="27">
        <v>50</v>
      </c>
      <c r="F35" s="19"/>
      <c r="G35" s="20"/>
      <c r="H35" s="21"/>
      <c r="I35" s="14"/>
      <c r="J35" s="14"/>
    </row>
    <row r="36" spans="1:10" ht="24.75">
      <c r="A36" s="15" t="s">
        <v>79</v>
      </c>
      <c r="B36" s="16" t="s">
        <v>80</v>
      </c>
      <c r="C36" s="16"/>
      <c r="D36" s="17" t="s">
        <v>14</v>
      </c>
      <c r="E36" s="18">
        <v>200</v>
      </c>
      <c r="F36" s="19"/>
      <c r="G36" s="20"/>
      <c r="H36" s="21"/>
      <c r="I36" s="14"/>
      <c r="J36" s="14"/>
    </row>
    <row r="37" spans="1:10" ht="24.75">
      <c r="A37" s="15" t="s">
        <v>81</v>
      </c>
      <c r="B37" s="16" t="s">
        <v>82</v>
      </c>
      <c r="C37" s="16"/>
      <c r="D37" s="17" t="s">
        <v>14</v>
      </c>
      <c r="E37" s="18">
        <v>200</v>
      </c>
      <c r="F37" s="19"/>
      <c r="G37" s="20"/>
      <c r="H37" s="21"/>
      <c r="I37" s="14"/>
      <c r="J37" s="14"/>
    </row>
    <row r="38" spans="1:10" ht="15.75">
      <c r="A38" s="15" t="s">
        <v>83</v>
      </c>
      <c r="B38" s="16" t="s">
        <v>84</v>
      </c>
      <c r="C38" s="16"/>
      <c r="D38" s="16" t="s">
        <v>14</v>
      </c>
      <c r="E38" s="18">
        <v>3000</v>
      </c>
      <c r="F38" s="19"/>
      <c r="G38" s="20"/>
      <c r="H38" s="21"/>
      <c r="I38" s="14"/>
      <c r="J38" s="14"/>
    </row>
    <row r="39" spans="1:10" ht="24.75">
      <c r="A39" s="15" t="s">
        <v>85</v>
      </c>
      <c r="B39" s="16" t="s">
        <v>86</v>
      </c>
      <c r="C39" s="16"/>
      <c r="D39" s="16" t="s">
        <v>19</v>
      </c>
      <c r="E39" s="18">
        <v>100</v>
      </c>
      <c r="F39" s="19"/>
      <c r="G39" s="20"/>
      <c r="H39" s="21"/>
      <c r="I39" s="14"/>
      <c r="J39" s="14"/>
    </row>
    <row r="40" spans="1:10" ht="24.75">
      <c r="A40" s="15" t="s">
        <v>87</v>
      </c>
      <c r="B40" s="16" t="s">
        <v>88</v>
      </c>
      <c r="C40" s="16"/>
      <c r="D40" s="16" t="s">
        <v>19</v>
      </c>
      <c r="E40" s="18">
        <v>200</v>
      </c>
      <c r="F40" s="19"/>
      <c r="G40" s="20"/>
      <c r="H40" s="21"/>
      <c r="I40" s="14"/>
      <c r="J40" s="14"/>
    </row>
    <row r="41" spans="1:10" ht="36.75">
      <c r="A41" s="15" t="s">
        <v>89</v>
      </c>
      <c r="B41" s="16" t="s">
        <v>90</v>
      </c>
      <c r="C41" s="16"/>
      <c r="D41" s="16" t="s">
        <v>14</v>
      </c>
      <c r="E41" s="18">
        <v>3500</v>
      </c>
      <c r="F41" s="19"/>
      <c r="G41" s="20"/>
      <c r="H41" s="21"/>
      <c r="I41" s="14"/>
      <c r="J41" s="14"/>
    </row>
    <row r="42" spans="1:10" ht="36.75">
      <c r="A42" s="15" t="s">
        <v>91</v>
      </c>
      <c r="B42" s="16" t="s">
        <v>92</v>
      </c>
      <c r="C42" s="16"/>
      <c r="D42" s="16" t="s">
        <v>19</v>
      </c>
      <c r="E42" s="18">
        <v>10</v>
      </c>
      <c r="F42" s="19"/>
      <c r="G42" s="20"/>
      <c r="H42" s="21"/>
      <c r="I42" s="14"/>
      <c r="J42" s="14"/>
    </row>
    <row r="43" spans="1:10" ht="36.75">
      <c r="A43" s="15" t="s">
        <v>93</v>
      </c>
      <c r="B43" s="16" t="s">
        <v>94</v>
      </c>
      <c r="C43" s="16"/>
      <c r="D43" s="16" t="s">
        <v>19</v>
      </c>
      <c r="E43" s="18">
        <v>20</v>
      </c>
      <c r="F43" s="19"/>
      <c r="G43" s="20"/>
      <c r="H43" s="21"/>
      <c r="I43" s="14"/>
      <c r="J43" s="14"/>
    </row>
    <row r="44" spans="1:10" ht="36.75">
      <c r="A44" s="15" t="s">
        <v>95</v>
      </c>
      <c r="B44" s="16" t="s">
        <v>96</v>
      </c>
      <c r="C44" s="16"/>
      <c r="D44" s="16" t="s">
        <v>19</v>
      </c>
      <c r="E44" s="18">
        <v>20</v>
      </c>
      <c r="F44" s="19"/>
      <c r="G44" s="20"/>
      <c r="H44" s="21"/>
      <c r="I44" s="14"/>
      <c r="J44" s="14"/>
    </row>
    <row r="45" spans="1:10" ht="36.75">
      <c r="A45" s="15" t="s">
        <v>97</v>
      </c>
      <c r="B45" s="16" t="s">
        <v>98</v>
      </c>
      <c r="C45" s="16"/>
      <c r="D45" s="16" t="s">
        <v>19</v>
      </c>
      <c r="E45" s="18">
        <v>500</v>
      </c>
      <c r="F45" s="19"/>
      <c r="G45" s="20"/>
      <c r="H45" s="21"/>
      <c r="I45" s="14"/>
      <c r="J45" s="14"/>
    </row>
    <row r="46" spans="1:10" ht="36.75">
      <c r="A46" s="15" t="s">
        <v>99</v>
      </c>
      <c r="B46" s="16" t="s">
        <v>100</v>
      </c>
      <c r="C46" s="16"/>
      <c r="D46" s="16" t="s">
        <v>19</v>
      </c>
      <c r="E46" s="18">
        <v>300</v>
      </c>
      <c r="F46" s="19"/>
      <c r="G46" s="20"/>
      <c r="H46" s="21"/>
      <c r="I46" s="14"/>
      <c r="J46" s="14"/>
    </row>
    <row r="47" spans="1:10" ht="36.75">
      <c r="A47" s="15" t="s">
        <v>101</v>
      </c>
      <c r="B47" s="16" t="s">
        <v>102</v>
      </c>
      <c r="C47" s="16"/>
      <c r="D47" s="16" t="s">
        <v>19</v>
      </c>
      <c r="E47" s="18">
        <v>300</v>
      </c>
      <c r="F47" s="19"/>
      <c r="G47" s="20"/>
      <c r="H47" s="21"/>
      <c r="I47" s="14"/>
      <c r="J47" s="14"/>
    </row>
    <row r="48" spans="1:10" ht="24.75">
      <c r="A48" s="15" t="s">
        <v>103</v>
      </c>
      <c r="B48" s="16" t="s">
        <v>104</v>
      </c>
      <c r="C48" s="16"/>
      <c r="D48" s="16" t="s">
        <v>19</v>
      </c>
      <c r="E48" s="18">
        <v>10000</v>
      </c>
      <c r="F48" s="19"/>
      <c r="G48" s="20"/>
      <c r="H48" s="21"/>
      <c r="I48" s="14"/>
      <c r="J48" s="14"/>
    </row>
    <row r="49" spans="1:10" ht="24.75">
      <c r="A49" s="15" t="s">
        <v>105</v>
      </c>
      <c r="B49" s="16" t="s">
        <v>106</v>
      </c>
      <c r="C49" s="16"/>
      <c r="D49" s="16" t="s">
        <v>19</v>
      </c>
      <c r="E49" s="18">
        <v>2500</v>
      </c>
      <c r="F49" s="19"/>
      <c r="G49" s="20"/>
      <c r="H49" s="21"/>
      <c r="I49" s="14"/>
      <c r="J49" s="14"/>
    </row>
    <row r="50" spans="1:10" ht="24.75">
      <c r="A50" s="15" t="s">
        <v>107</v>
      </c>
      <c r="B50" s="16" t="s">
        <v>108</v>
      </c>
      <c r="C50" s="16"/>
      <c r="D50" s="26" t="s">
        <v>19</v>
      </c>
      <c r="E50" s="27">
        <v>30</v>
      </c>
      <c r="F50" s="19"/>
      <c r="G50" s="20"/>
      <c r="H50" s="21"/>
      <c r="I50" s="14"/>
      <c r="J50" s="14"/>
    </row>
    <row r="51" spans="1:10" ht="24.75">
      <c r="A51" s="15" t="s">
        <v>109</v>
      </c>
      <c r="B51" s="16" t="s">
        <v>110</v>
      </c>
      <c r="C51" s="16"/>
      <c r="D51" s="26" t="s">
        <v>19</v>
      </c>
      <c r="E51" s="27">
        <v>200</v>
      </c>
      <c r="F51" s="19"/>
      <c r="G51" s="20"/>
      <c r="H51" s="21"/>
      <c r="I51" s="14"/>
      <c r="J51" s="14"/>
    </row>
    <row r="52" spans="1:10" ht="24.75">
      <c r="A52" s="15" t="s">
        <v>111</v>
      </c>
      <c r="B52" s="16" t="s">
        <v>112</v>
      </c>
      <c r="C52" s="16"/>
      <c r="D52" s="26" t="s">
        <v>19</v>
      </c>
      <c r="E52" s="27">
        <v>300</v>
      </c>
      <c r="F52" s="19"/>
      <c r="G52" s="20"/>
      <c r="H52" s="21"/>
      <c r="I52" s="14"/>
      <c r="J52" s="14"/>
    </row>
    <row r="53" spans="1:10" ht="47.25">
      <c r="A53" s="15" t="s">
        <v>113</v>
      </c>
      <c r="B53" s="16" t="s">
        <v>114</v>
      </c>
      <c r="C53" s="16"/>
      <c r="D53" s="26" t="s">
        <v>19</v>
      </c>
      <c r="E53" s="27">
        <v>30</v>
      </c>
      <c r="F53" s="19"/>
      <c r="G53" s="20"/>
      <c r="H53" s="21"/>
      <c r="I53" s="14"/>
      <c r="J53" s="14"/>
    </row>
    <row r="54" spans="1:10" ht="189">
      <c r="A54" s="15" t="s">
        <v>115</v>
      </c>
      <c r="B54" s="16" t="s">
        <v>116</v>
      </c>
      <c r="C54" s="16"/>
      <c r="D54" s="26" t="s">
        <v>19</v>
      </c>
      <c r="E54" s="27">
        <v>1500</v>
      </c>
      <c r="F54" s="19"/>
      <c r="G54" s="20"/>
      <c r="H54" s="21"/>
      <c r="I54" s="14"/>
      <c r="J54" s="14"/>
    </row>
    <row r="55" spans="1:10" ht="110.25">
      <c r="A55" s="15" t="s">
        <v>117</v>
      </c>
      <c r="B55" s="16" t="s">
        <v>118</v>
      </c>
      <c r="C55" s="16"/>
      <c r="D55" s="26" t="s">
        <v>19</v>
      </c>
      <c r="E55" s="27">
        <v>1500</v>
      </c>
      <c r="F55" s="19"/>
      <c r="G55" s="20"/>
      <c r="H55" s="21"/>
      <c r="I55" s="14"/>
      <c r="J55" s="14"/>
    </row>
    <row r="56" spans="1:10" ht="31.5">
      <c r="A56" s="15" t="s">
        <v>119</v>
      </c>
      <c r="B56" s="16" t="s">
        <v>120</v>
      </c>
      <c r="C56" s="16"/>
      <c r="D56" s="17" t="s">
        <v>24</v>
      </c>
      <c r="E56" s="18">
        <v>60</v>
      </c>
      <c r="F56" s="19"/>
      <c r="G56" s="20"/>
      <c r="H56" s="21"/>
      <c r="I56" s="14"/>
      <c r="J56" s="14"/>
    </row>
    <row r="57" spans="1:10" ht="173.25">
      <c r="A57" s="15" t="s">
        <v>121</v>
      </c>
      <c r="B57" s="16" t="s">
        <v>122</v>
      </c>
      <c r="C57" s="16"/>
      <c r="D57" s="17" t="s">
        <v>19</v>
      </c>
      <c r="E57" s="18">
        <v>500</v>
      </c>
      <c r="F57" s="19"/>
      <c r="G57" s="20"/>
      <c r="H57" s="21"/>
      <c r="I57" s="14"/>
      <c r="J57" s="14"/>
    </row>
    <row r="58" spans="1:10" ht="15">
      <c r="A58" s="15" t="s">
        <v>123</v>
      </c>
      <c r="B58" s="16" t="s">
        <v>124</v>
      </c>
      <c r="C58" s="16"/>
      <c r="D58" s="17" t="s">
        <v>19</v>
      </c>
      <c r="E58" s="18">
        <v>1500</v>
      </c>
      <c r="F58" s="19"/>
      <c r="G58" s="20"/>
      <c r="H58" s="21"/>
      <c r="I58" s="14"/>
      <c r="J58" s="14"/>
    </row>
    <row r="59" spans="1:10" ht="15">
      <c r="A59" s="15" t="s">
        <v>125</v>
      </c>
      <c r="B59" s="16" t="s">
        <v>126</v>
      </c>
      <c r="C59" s="16"/>
      <c r="D59" s="17" t="s">
        <v>19</v>
      </c>
      <c r="E59" s="18">
        <v>1500</v>
      </c>
      <c r="F59" s="19"/>
      <c r="G59" s="20"/>
      <c r="H59" s="21"/>
      <c r="I59" s="14"/>
      <c r="J59" s="14"/>
    </row>
    <row r="60" spans="1:10" ht="204">
      <c r="A60" s="15" t="s">
        <v>127</v>
      </c>
      <c r="B60" s="16" t="s">
        <v>128</v>
      </c>
      <c r="C60" s="16"/>
      <c r="D60" s="17" t="s">
        <v>19</v>
      </c>
      <c r="E60" s="18">
        <v>30</v>
      </c>
      <c r="F60" s="19"/>
      <c r="G60" s="20"/>
      <c r="H60" s="21"/>
      <c r="I60" s="14"/>
      <c r="J60" s="14"/>
    </row>
    <row r="61" spans="1:10" ht="36.75">
      <c r="A61" s="15" t="s">
        <v>129</v>
      </c>
      <c r="B61" s="16" t="s">
        <v>130</v>
      </c>
      <c r="C61" s="16"/>
      <c r="D61" s="17" t="s">
        <v>19</v>
      </c>
      <c r="E61" s="18">
        <v>300</v>
      </c>
      <c r="F61" s="19"/>
      <c r="G61" s="20"/>
      <c r="H61" s="21"/>
      <c r="I61" s="14"/>
      <c r="J61" s="14"/>
    </row>
    <row r="63" spans="1:10" ht="15">
      <c r="A63" s="2"/>
      <c r="D63" s="40"/>
      <c r="E63" s="41"/>
      <c r="F63" s="42"/>
      <c r="G63" s="43">
        <f>SUM(G5:G61)</f>
        <v>0</v>
      </c>
      <c r="H63" s="44"/>
      <c r="I63" s="42"/>
      <c r="J63" s="43">
        <f>SUM(J5:J61)</f>
        <v>0</v>
      </c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J11"/>
  <sheetViews>
    <sheetView view="pageBreakPreview" zoomScale="140" zoomScaleNormal="80" zoomScaleSheetLayoutView="140" workbookViewId="0" topLeftCell="A1">
      <selection activeCell="A2" sqref="A2"/>
    </sheetView>
  </sheetViews>
  <sheetFormatPr defaultColWidth="9.00390625" defaultRowHeight="12.75"/>
  <cols>
    <col min="1" max="1" width="5.75390625" style="107" customWidth="1"/>
    <col min="2" max="2" width="30.75390625" style="107" customWidth="1"/>
    <col min="3" max="3" width="18.25390625" style="107" customWidth="1"/>
    <col min="4" max="4" width="15.75390625" style="107" customWidth="1"/>
    <col min="5" max="5" width="15.75390625" style="108" customWidth="1"/>
    <col min="6" max="7" width="15.75390625" style="109" customWidth="1"/>
    <col min="8" max="8" width="15.75390625" style="110" customWidth="1"/>
    <col min="9" max="10" width="15.75390625" style="109" customWidth="1"/>
    <col min="11" max="16384" width="3.125" style="107" customWidth="1"/>
  </cols>
  <sheetData>
    <row r="1" spans="1:10" ht="15" customHeight="1">
      <c r="A1" s="49" t="s">
        <v>293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220.5">
      <c r="A4" s="15" t="s">
        <v>12</v>
      </c>
      <c r="B4" s="16" t="s">
        <v>294</v>
      </c>
      <c r="C4" s="16"/>
      <c r="D4" s="17" t="s">
        <v>19</v>
      </c>
      <c r="E4" s="22"/>
      <c r="F4" s="23"/>
      <c r="G4" s="23"/>
      <c r="H4" s="24"/>
      <c r="I4" s="111"/>
      <c r="J4" s="25"/>
    </row>
    <row r="5" spans="1:10" ht="47.25">
      <c r="A5" s="15" t="s">
        <v>15</v>
      </c>
      <c r="B5" s="16" t="s">
        <v>295</v>
      </c>
      <c r="C5" s="16"/>
      <c r="D5" s="17" t="s">
        <v>19</v>
      </c>
      <c r="E5" s="22"/>
      <c r="F5" s="23"/>
      <c r="G5" s="23"/>
      <c r="H5" s="24"/>
      <c r="I5" s="111"/>
      <c r="J5" s="25"/>
    </row>
    <row r="6" spans="1:10" ht="31.5">
      <c r="A6" s="15" t="s">
        <v>17</v>
      </c>
      <c r="B6" s="16" t="s">
        <v>296</v>
      </c>
      <c r="C6" s="16"/>
      <c r="D6" s="17" t="s">
        <v>19</v>
      </c>
      <c r="E6" s="18"/>
      <c r="F6" s="23"/>
      <c r="G6" s="23"/>
      <c r="H6" s="24"/>
      <c r="I6" s="111"/>
      <c r="J6" s="25"/>
    </row>
    <row r="7" spans="1:10" ht="15">
      <c r="A7" s="1"/>
      <c r="B7" s="2"/>
      <c r="C7" s="2"/>
      <c r="D7" s="76"/>
      <c r="E7" s="3"/>
      <c r="F7" s="4"/>
      <c r="G7" s="60">
        <f>SUM(G4:G6)</f>
        <v>0</v>
      </c>
      <c r="H7" s="5"/>
      <c r="I7" s="4"/>
      <c r="J7" s="60">
        <f>SUM(J4:J6)</f>
        <v>0</v>
      </c>
    </row>
    <row r="8" spans="1:10" ht="15">
      <c r="A8" s="6"/>
      <c r="B8" s="6"/>
      <c r="C8" s="6"/>
      <c r="D8" s="6"/>
      <c r="E8" s="81"/>
      <c r="F8" s="82"/>
      <c r="G8" s="82"/>
      <c r="H8" s="84"/>
      <c r="I8" s="82"/>
      <c r="J8" s="82"/>
    </row>
    <row r="9" spans="1:10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</row>
  </sheetData>
  <sheetProtection selectLockedCells="1" selectUnlockedCells="1"/>
  <mergeCells count="2">
    <mergeCell ref="A1:J1"/>
    <mergeCell ref="A9:J11"/>
  </mergeCells>
  <printOptions/>
  <pageMargins left="0.7875" right="0.7875" top="1.0527777777777778" bottom="1.0527777777777778" header="0.7875" footer="0.7875"/>
  <pageSetup horizontalDpi="300" verticalDpi="300" orientation="portrait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K5"/>
  <sheetViews>
    <sheetView view="pageBreakPreview" zoomScale="140" zoomScaleSheetLayoutView="140" workbookViewId="0" topLeftCell="A1">
      <selection activeCell="C4" sqref="C4"/>
    </sheetView>
  </sheetViews>
  <sheetFormatPr defaultColWidth="9.00390625" defaultRowHeight="12.75"/>
  <cols>
    <col min="1" max="1" width="5.75390625" style="102" customWidth="1"/>
    <col min="2" max="2" width="30.75390625" style="102" customWidth="1"/>
    <col min="3" max="3" width="18.50390625" style="102" customWidth="1"/>
    <col min="4" max="4" width="15.75390625" style="102" customWidth="1"/>
    <col min="5" max="5" width="15.75390625" style="67" customWidth="1"/>
    <col min="6" max="7" width="15.75390625" style="112" customWidth="1"/>
    <col min="8" max="8" width="15.75390625" style="113" customWidth="1"/>
    <col min="9" max="10" width="15.75390625" style="112" customWidth="1"/>
    <col min="11" max="16384" width="9.125" style="102" customWidth="1"/>
  </cols>
  <sheetData>
    <row r="1" spans="1:10" ht="15.75" customHeight="1">
      <c r="A1" s="114" t="s">
        <v>297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1" ht="86.25">
      <c r="A4" s="115" t="s">
        <v>12</v>
      </c>
      <c r="B4" s="16" t="s">
        <v>298</v>
      </c>
      <c r="C4" s="16"/>
      <c r="D4" s="16" t="s">
        <v>19</v>
      </c>
      <c r="E4" s="18">
        <v>1000</v>
      </c>
      <c r="F4" s="31"/>
      <c r="G4" s="31"/>
      <c r="H4" s="36"/>
      <c r="I4" s="31"/>
      <c r="J4" s="31"/>
      <c r="K4" s="116"/>
    </row>
    <row r="5" spans="1:10" ht="15">
      <c r="A5" s="54"/>
      <c r="B5" s="54"/>
      <c r="C5" s="54"/>
      <c r="D5" s="54"/>
      <c r="E5" s="56"/>
      <c r="F5" s="117"/>
      <c r="G5" s="118">
        <f>SUM(G4:G4)</f>
        <v>0</v>
      </c>
      <c r="H5" s="119"/>
      <c r="I5" s="117"/>
      <c r="J5" s="118">
        <f>SUM('11'!J4:J4)</f>
        <v>0</v>
      </c>
    </row>
  </sheetData>
  <sheetProtection selectLockedCells="1" selectUnlockedCells="1"/>
  <mergeCells count="1">
    <mergeCell ref="A1:J1"/>
  </mergeCells>
  <printOptions/>
  <pageMargins left="0.7875" right="0.7875" top="0.7875" bottom="0.7875" header="0.5118110236220472" footer="0.5118110236220472"/>
  <pageSetup horizontalDpi="300" verticalDpi="300"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J15"/>
  <sheetViews>
    <sheetView view="pageBreakPreview" zoomScale="140" zoomScaleNormal="80" zoomScaleSheetLayoutView="140" workbookViewId="0" topLeftCell="A1">
      <selection activeCell="C4" sqref="C4"/>
    </sheetView>
  </sheetViews>
  <sheetFormatPr defaultColWidth="9.00390625" defaultRowHeight="12.75"/>
  <cols>
    <col min="1" max="1" width="5.75390625" style="86" customWidth="1"/>
    <col min="2" max="2" width="30.75390625" style="86" customWidth="1"/>
    <col min="3" max="3" width="18.50390625" style="86" customWidth="1"/>
    <col min="4" max="4" width="15.75390625" style="86" customWidth="1"/>
    <col min="5" max="5" width="15.75390625" style="87" customWidth="1"/>
    <col min="6" max="7" width="15.75390625" style="88" customWidth="1"/>
    <col min="8" max="8" width="15.75390625" style="89" customWidth="1"/>
    <col min="9" max="10" width="15.75390625" style="88" customWidth="1"/>
    <col min="11" max="16384" width="9.125" style="86" customWidth="1"/>
  </cols>
  <sheetData>
    <row r="1" spans="1:10" ht="15.75" customHeight="1">
      <c r="A1" s="7" t="s">
        <v>299</v>
      </c>
      <c r="B1" s="7"/>
      <c r="C1" s="7"/>
      <c r="D1" s="7"/>
      <c r="E1" s="7"/>
      <c r="F1" s="7"/>
      <c r="G1" s="7"/>
      <c r="H1" s="7"/>
      <c r="I1" s="7"/>
      <c r="J1" s="7"/>
    </row>
    <row r="2" spans="1:10" ht="37.5">
      <c r="A2" s="8" t="s">
        <v>1</v>
      </c>
      <c r="B2" s="120" t="s">
        <v>2</v>
      </c>
      <c r="C2" s="9" t="s">
        <v>3</v>
      </c>
      <c r="D2" s="120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31.5">
      <c r="A4" s="15" t="s">
        <v>12</v>
      </c>
      <c r="B4" s="16" t="s">
        <v>300</v>
      </c>
      <c r="C4" s="16"/>
      <c r="D4" s="17" t="s">
        <v>19</v>
      </c>
      <c r="E4" s="18">
        <v>1400</v>
      </c>
      <c r="F4" s="121"/>
      <c r="G4" s="19"/>
      <c r="H4" s="122"/>
      <c r="I4" s="14"/>
      <c r="J4" s="14"/>
    </row>
    <row r="5" spans="1:10" ht="36.75">
      <c r="A5" s="15" t="s">
        <v>15</v>
      </c>
      <c r="B5" s="16" t="s">
        <v>301</v>
      </c>
      <c r="C5" s="16"/>
      <c r="D5" s="17" t="s">
        <v>19</v>
      </c>
      <c r="E5" s="18">
        <v>8000</v>
      </c>
      <c r="F5" s="121"/>
      <c r="G5" s="19"/>
      <c r="H5" s="122"/>
      <c r="I5" s="14"/>
      <c r="J5" s="14"/>
    </row>
    <row r="6" spans="1:10" ht="36.75">
      <c r="A6" s="15" t="s">
        <v>17</v>
      </c>
      <c r="B6" s="16" t="s">
        <v>302</v>
      </c>
      <c r="C6" s="16"/>
      <c r="D6" s="17" t="s">
        <v>19</v>
      </c>
      <c r="E6" s="18">
        <v>600</v>
      </c>
      <c r="F6" s="121"/>
      <c r="G6" s="19"/>
      <c r="H6" s="122"/>
      <c r="I6" s="14"/>
      <c r="J6" s="14"/>
    </row>
    <row r="7" spans="1:10" ht="63">
      <c r="A7" s="15" t="s">
        <v>20</v>
      </c>
      <c r="B7" s="16" t="s">
        <v>303</v>
      </c>
      <c r="C7" s="16"/>
      <c r="D7" s="17" t="s">
        <v>19</v>
      </c>
      <c r="E7" s="18">
        <v>2200</v>
      </c>
      <c r="F7" s="121"/>
      <c r="G7" s="19"/>
      <c r="H7" s="122"/>
      <c r="I7" s="14"/>
      <c r="J7" s="14"/>
    </row>
    <row r="8" spans="1:10" ht="47.25">
      <c r="A8" s="15" t="s">
        <v>22</v>
      </c>
      <c r="B8" s="16" t="s">
        <v>304</v>
      </c>
      <c r="C8" s="16"/>
      <c r="D8" s="17" t="s">
        <v>24</v>
      </c>
      <c r="E8" s="18">
        <v>400</v>
      </c>
      <c r="F8" s="121"/>
      <c r="G8" s="19"/>
      <c r="H8" s="122"/>
      <c r="I8" s="14"/>
      <c r="J8" s="14"/>
    </row>
    <row r="9" spans="1:10" ht="228" customHeight="1">
      <c r="A9" s="15" t="s">
        <v>25</v>
      </c>
      <c r="B9" s="16" t="s">
        <v>305</v>
      </c>
      <c r="C9" s="16"/>
      <c r="D9" s="17" t="s">
        <v>24</v>
      </c>
      <c r="E9" s="18">
        <v>600</v>
      </c>
      <c r="F9" s="121"/>
      <c r="G9" s="19"/>
      <c r="H9" s="122"/>
      <c r="I9" s="14"/>
      <c r="J9" s="14"/>
    </row>
    <row r="10" spans="1:10" ht="216">
      <c r="A10" s="15" t="s">
        <v>27</v>
      </c>
      <c r="B10" s="16" t="s">
        <v>306</v>
      </c>
      <c r="C10" s="16"/>
      <c r="D10" s="17" t="s">
        <v>24</v>
      </c>
      <c r="E10" s="18">
        <v>800</v>
      </c>
      <c r="F10" s="121"/>
      <c r="G10" s="19"/>
      <c r="H10" s="122"/>
      <c r="I10" s="14"/>
      <c r="J10" s="14"/>
    </row>
    <row r="11" spans="1:10" ht="235.5" customHeight="1">
      <c r="A11" s="15" t="s">
        <v>29</v>
      </c>
      <c r="B11" s="16" t="s">
        <v>307</v>
      </c>
      <c r="C11" s="16"/>
      <c r="D11" s="17" t="s">
        <v>24</v>
      </c>
      <c r="E11" s="18">
        <v>1000</v>
      </c>
      <c r="F11" s="121"/>
      <c r="G11" s="19"/>
      <c r="H11" s="122"/>
      <c r="I11" s="14"/>
      <c r="J11" s="14"/>
    </row>
    <row r="12" spans="1:10" ht="238.5" customHeight="1">
      <c r="A12" s="15" t="s">
        <v>31</v>
      </c>
      <c r="B12" s="16" t="s">
        <v>308</v>
      </c>
      <c r="C12" s="16"/>
      <c r="D12" s="17" t="s">
        <v>24</v>
      </c>
      <c r="E12" s="18">
        <v>2000</v>
      </c>
      <c r="F12" s="121"/>
      <c r="G12" s="19"/>
      <c r="H12" s="122"/>
      <c r="I12" s="14"/>
      <c r="J12" s="14"/>
    </row>
    <row r="13" spans="1:10" ht="63">
      <c r="A13" s="15" t="s">
        <v>33</v>
      </c>
      <c r="B13" s="16" t="s">
        <v>309</v>
      </c>
      <c r="C13" s="16"/>
      <c r="D13" s="17" t="s">
        <v>19</v>
      </c>
      <c r="E13" s="18">
        <v>4000</v>
      </c>
      <c r="F13" s="19"/>
      <c r="G13" s="19"/>
      <c r="H13" s="21"/>
      <c r="I13" s="14"/>
      <c r="J13" s="14"/>
    </row>
    <row r="14" spans="1:10" ht="236.25">
      <c r="A14" s="15" t="s">
        <v>35</v>
      </c>
      <c r="B14" s="16" t="s">
        <v>310</v>
      </c>
      <c r="C14" s="16"/>
      <c r="D14" s="17" t="s">
        <v>19</v>
      </c>
      <c r="E14" s="18">
        <v>30000</v>
      </c>
      <c r="F14" s="19"/>
      <c r="G14" s="19"/>
      <c r="H14" s="21"/>
      <c r="I14" s="14"/>
      <c r="J14" s="14"/>
    </row>
    <row r="15" spans="1:10" ht="15.75">
      <c r="A15" s="102"/>
      <c r="B15" s="102"/>
      <c r="C15" s="102"/>
      <c r="D15" s="102"/>
      <c r="E15" s="67"/>
      <c r="F15" s="112"/>
      <c r="G15" s="118">
        <f>SUM(G4:G14)</f>
        <v>0</v>
      </c>
      <c r="H15" s="113"/>
      <c r="I15" s="112"/>
      <c r="J15" s="118">
        <f>SUM(J4:J14)</f>
        <v>0</v>
      </c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6"/>
  <rowBreaks count="2" manualBreakCount="2">
    <brk id="10" max="255" man="1"/>
    <brk id="1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</sheetPr>
  <dimension ref="A1:K74"/>
  <sheetViews>
    <sheetView view="pageBreakPreview" zoomScale="140" zoomScaleNormal="80" zoomScaleSheetLayoutView="140" workbookViewId="0" topLeftCell="A1">
      <selection activeCell="D73" sqref="D73"/>
    </sheetView>
  </sheetViews>
  <sheetFormatPr defaultColWidth="9.00390625" defaultRowHeight="12.75"/>
  <cols>
    <col min="1" max="1" width="5.75390625" style="123" customWidth="1"/>
    <col min="2" max="2" width="30.75390625" style="86" customWidth="1"/>
    <col min="3" max="3" width="18.50390625" style="86" customWidth="1"/>
    <col min="4" max="4" width="15.75390625" style="86" customWidth="1"/>
    <col min="5" max="5" width="15.75390625" style="124" customWidth="1"/>
    <col min="6" max="7" width="15.75390625" style="125" customWidth="1"/>
    <col min="8" max="8" width="15.75390625" style="126" customWidth="1"/>
    <col min="9" max="10" width="15.75390625" style="125" customWidth="1"/>
    <col min="11" max="16384" width="9.125" style="123" customWidth="1"/>
  </cols>
  <sheetData>
    <row r="1" spans="1:10" ht="15.75" customHeight="1">
      <c r="A1" s="7" t="s">
        <v>311</v>
      </c>
      <c r="B1" s="7"/>
      <c r="C1" s="7"/>
      <c r="D1" s="7"/>
      <c r="E1" s="7"/>
      <c r="F1" s="7"/>
      <c r="G1" s="7"/>
      <c r="H1" s="7"/>
      <c r="I1" s="7"/>
      <c r="J1" s="7"/>
    </row>
    <row r="2" spans="1:10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78.75">
      <c r="A4" s="16" t="s">
        <v>12</v>
      </c>
      <c r="B4" s="127" t="s">
        <v>312</v>
      </c>
      <c r="C4" s="127"/>
      <c r="D4" s="127" t="s">
        <v>19</v>
      </c>
      <c r="E4" s="18">
        <v>200</v>
      </c>
      <c r="F4" s="128"/>
      <c r="G4" s="31"/>
      <c r="H4" s="129"/>
      <c r="I4" s="31"/>
      <c r="J4" s="31"/>
    </row>
    <row r="5" spans="1:10" ht="110.25">
      <c r="A5" s="16" t="s">
        <v>15</v>
      </c>
      <c r="B5" s="127" t="s">
        <v>313</v>
      </c>
      <c r="C5" s="127"/>
      <c r="D5" s="127" t="s">
        <v>19</v>
      </c>
      <c r="E5" s="18">
        <v>10000</v>
      </c>
      <c r="F5" s="128"/>
      <c r="G5" s="31"/>
      <c r="H5" s="129"/>
      <c r="I5" s="31"/>
      <c r="J5" s="31"/>
    </row>
    <row r="6" spans="1:10" ht="220.5">
      <c r="A6" s="16" t="s">
        <v>17</v>
      </c>
      <c r="B6" s="127" t="s">
        <v>314</v>
      </c>
      <c r="C6" s="127"/>
      <c r="D6" s="127" t="s">
        <v>24</v>
      </c>
      <c r="E6" s="18">
        <v>100</v>
      </c>
      <c r="F6" s="128"/>
      <c r="G6" s="31"/>
      <c r="H6" s="129"/>
      <c r="I6" s="31"/>
      <c r="J6" s="31"/>
    </row>
    <row r="7" spans="1:10" ht="78.75">
      <c r="A7" s="16" t="s">
        <v>20</v>
      </c>
      <c r="B7" s="127" t="s">
        <v>315</v>
      </c>
      <c r="C7" s="127"/>
      <c r="D7" s="127" t="s">
        <v>24</v>
      </c>
      <c r="E7" s="18">
        <v>250</v>
      </c>
      <c r="F7" s="128"/>
      <c r="G7" s="31"/>
      <c r="H7" s="129"/>
      <c r="I7" s="31"/>
      <c r="J7" s="31"/>
    </row>
    <row r="8" spans="1:10" ht="15.75">
      <c r="A8" s="16" t="s">
        <v>22</v>
      </c>
      <c r="B8" s="127" t="s">
        <v>316</v>
      </c>
      <c r="C8" s="127"/>
      <c r="D8" s="127" t="s">
        <v>24</v>
      </c>
      <c r="E8" s="18">
        <v>100</v>
      </c>
      <c r="F8" s="128"/>
      <c r="G8" s="31"/>
      <c r="H8" s="129"/>
      <c r="I8" s="31"/>
      <c r="J8" s="31"/>
    </row>
    <row r="9" spans="1:10" ht="63">
      <c r="A9" s="16" t="s">
        <v>25</v>
      </c>
      <c r="B9" s="127" t="s">
        <v>317</v>
      </c>
      <c r="C9" s="127"/>
      <c r="D9" s="127" t="s">
        <v>24</v>
      </c>
      <c r="E9" s="18">
        <v>150</v>
      </c>
      <c r="F9" s="128"/>
      <c r="G9" s="31"/>
      <c r="H9" s="129"/>
      <c r="I9" s="31"/>
      <c r="J9" s="31"/>
    </row>
    <row r="10" spans="1:10" ht="47.25">
      <c r="A10" s="16" t="s">
        <v>27</v>
      </c>
      <c r="B10" s="127" t="s">
        <v>318</v>
      </c>
      <c r="C10" s="127"/>
      <c r="D10" s="127" t="s">
        <v>19</v>
      </c>
      <c r="E10" s="18">
        <v>1000</v>
      </c>
      <c r="F10" s="128"/>
      <c r="G10" s="31"/>
      <c r="H10" s="129"/>
      <c r="I10" s="31"/>
      <c r="J10" s="31"/>
    </row>
    <row r="11" spans="1:10" ht="47.25">
      <c r="A11" s="16" t="s">
        <v>29</v>
      </c>
      <c r="B11" s="127" t="s">
        <v>319</v>
      </c>
      <c r="C11" s="127"/>
      <c r="D11" s="127" t="s">
        <v>19</v>
      </c>
      <c r="E11" s="18">
        <v>250</v>
      </c>
      <c r="F11" s="128"/>
      <c r="G11" s="31"/>
      <c r="H11" s="129"/>
      <c r="I11" s="31"/>
      <c r="J11" s="31"/>
    </row>
    <row r="12" spans="1:10" ht="31.5">
      <c r="A12" s="16" t="s">
        <v>31</v>
      </c>
      <c r="B12" s="127" t="s">
        <v>320</v>
      </c>
      <c r="C12" s="127"/>
      <c r="D12" s="127" t="s">
        <v>19</v>
      </c>
      <c r="E12" s="18">
        <v>100</v>
      </c>
      <c r="F12" s="128"/>
      <c r="G12" s="31"/>
      <c r="H12" s="129"/>
      <c r="I12" s="31"/>
      <c r="J12" s="31"/>
    </row>
    <row r="13" spans="1:10" ht="157.5">
      <c r="A13" s="16" t="s">
        <v>33</v>
      </c>
      <c r="B13" s="130" t="s">
        <v>321</v>
      </c>
      <c r="C13" s="130"/>
      <c r="D13" s="130" t="s">
        <v>24</v>
      </c>
      <c r="E13" s="131">
        <v>50</v>
      </c>
      <c r="F13" s="132"/>
      <c r="G13" s="31"/>
      <c r="H13" s="133"/>
      <c r="I13" s="31"/>
      <c r="J13" s="31"/>
    </row>
    <row r="14" spans="1:10" ht="31.5">
      <c r="A14" s="16" t="s">
        <v>35</v>
      </c>
      <c r="B14" s="130" t="s">
        <v>322</v>
      </c>
      <c r="C14" s="130"/>
      <c r="D14" s="130" t="s">
        <v>19</v>
      </c>
      <c r="E14" s="131">
        <v>2500</v>
      </c>
      <c r="F14" s="132"/>
      <c r="G14" s="31"/>
      <c r="H14" s="133"/>
      <c r="I14" s="31"/>
      <c r="J14" s="31"/>
    </row>
    <row r="15" spans="1:10" ht="36.75">
      <c r="A15" s="16" t="s">
        <v>37</v>
      </c>
      <c r="B15" s="130" t="s">
        <v>323</v>
      </c>
      <c r="C15" s="130"/>
      <c r="D15" s="130" t="s">
        <v>19</v>
      </c>
      <c r="E15" s="131">
        <v>30000</v>
      </c>
      <c r="F15" s="132"/>
      <c r="G15" s="31"/>
      <c r="H15" s="133"/>
      <c r="I15" s="31"/>
      <c r="J15" s="31"/>
    </row>
    <row r="16" spans="1:10" ht="36.75">
      <c r="A16" s="16" t="s">
        <v>39</v>
      </c>
      <c r="B16" s="130" t="s">
        <v>324</v>
      </c>
      <c r="C16" s="130"/>
      <c r="D16" s="130" t="s">
        <v>14</v>
      </c>
      <c r="E16" s="131">
        <v>5000</v>
      </c>
      <c r="F16" s="132"/>
      <c r="G16" s="31"/>
      <c r="H16" s="133"/>
      <c r="I16" s="31"/>
      <c r="J16" s="31"/>
    </row>
    <row r="17" spans="1:10" ht="94.5">
      <c r="A17" s="16" t="s">
        <v>41</v>
      </c>
      <c r="B17" s="130" t="s">
        <v>325</v>
      </c>
      <c r="C17" s="130"/>
      <c r="D17" s="130" t="s">
        <v>19</v>
      </c>
      <c r="E17" s="131">
        <v>3000</v>
      </c>
      <c r="F17" s="132"/>
      <c r="G17" s="31"/>
      <c r="H17" s="133"/>
      <c r="I17" s="31"/>
      <c r="J17" s="31"/>
    </row>
    <row r="18" spans="1:10" ht="78.75">
      <c r="A18" s="16" t="s">
        <v>43</v>
      </c>
      <c r="B18" s="16" t="s">
        <v>326</v>
      </c>
      <c r="C18" s="16"/>
      <c r="D18" s="17" t="s">
        <v>19</v>
      </c>
      <c r="E18" s="18">
        <v>700</v>
      </c>
      <c r="F18" s="19"/>
      <c r="G18" s="20"/>
      <c r="H18" s="21"/>
      <c r="I18" s="14"/>
      <c r="J18" s="14"/>
    </row>
    <row r="19" spans="1:10" ht="31.5">
      <c r="A19" s="16" t="s">
        <v>45</v>
      </c>
      <c r="B19" s="16" t="s">
        <v>327</v>
      </c>
      <c r="C19" s="16"/>
      <c r="D19" s="16" t="s">
        <v>19</v>
      </c>
      <c r="E19" s="18">
        <v>800</v>
      </c>
      <c r="F19" s="19"/>
      <c r="G19" s="20"/>
      <c r="H19" s="21"/>
      <c r="I19" s="14"/>
      <c r="J19" s="14"/>
    </row>
    <row r="20" spans="1:10" ht="94.5">
      <c r="A20" s="16" t="s">
        <v>47</v>
      </c>
      <c r="B20" s="130" t="s">
        <v>328</v>
      </c>
      <c r="C20" s="130"/>
      <c r="D20" s="130" t="s">
        <v>19</v>
      </c>
      <c r="E20" s="131">
        <v>3000</v>
      </c>
      <c r="F20" s="132"/>
      <c r="G20" s="31"/>
      <c r="H20" s="133"/>
      <c r="I20" s="31"/>
      <c r="J20" s="31"/>
    </row>
    <row r="21" spans="1:10" ht="192">
      <c r="A21" s="16" t="s">
        <v>49</v>
      </c>
      <c r="B21" s="130" t="s">
        <v>329</v>
      </c>
      <c r="C21" s="130"/>
      <c r="D21" s="130" t="s">
        <v>19</v>
      </c>
      <c r="E21" s="131">
        <v>500</v>
      </c>
      <c r="F21" s="132"/>
      <c r="G21" s="31"/>
      <c r="H21" s="133"/>
      <c r="I21" s="31"/>
      <c r="J21" s="31"/>
    </row>
    <row r="22" spans="1:10" ht="192">
      <c r="A22" s="16" t="s">
        <v>51</v>
      </c>
      <c r="B22" s="130" t="s">
        <v>330</v>
      </c>
      <c r="C22" s="130"/>
      <c r="D22" s="130" t="s">
        <v>19</v>
      </c>
      <c r="E22" s="131">
        <v>2000</v>
      </c>
      <c r="F22" s="132"/>
      <c r="G22" s="31"/>
      <c r="H22" s="133"/>
      <c r="I22" s="31"/>
      <c r="J22" s="31"/>
    </row>
    <row r="23" spans="1:10" ht="47.25">
      <c r="A23" s="16" t="s">
        <v>53</v>
      </c>
      <c r="B23" s="16" t="s">
        <v>331</v>
      </c>
      <c r="C23" s="16"/>
      <c r="D23" s="26" t="s">
        <v>14</v>
      </c>
      <c r="E23" s="27">
        <v>25000</v>
      </c>
      <c r="F23" s="121"/>
      <c r="G23" s="31"/>
      <c r="H23" s="133"/>
      <c r="I23" s="31"/>
      <c r="J23" s="31"/>
    </row>
    <row r="24" spans="1:10" ht="144.75">
      <c r="A24" s="16" t="s">
        <v>55</v>
      </c>
      <c r="B24" s="130" t="s">
        <v>332</v>
      </c>
      <c r="C24" s="130"/>
      <c r="D24" s="130" t="s">
        <v>24</v>
      </c>
      <c r="E24" s="131">
        <v>500</v>
      </c>
      <c r="F24" s="132"/>
      <c r="G24" s="31"/>
      <c r="H24" s="133"/>
      <c r="I24" s="31"/>
      <c r="J24" s="31"/>
    </row>
    <row r="25" spans="1:10" ht="144.75">
      <c r="A25" s="16" t="s">
        <v>57</v>
      </c>
      <c r="B25" s="130" t="s">
        <v>333</v>
      </c>
      <c r="C25" s="130"/>
      <c r="D25" s="130" t="s">
        <v>24</v>
      </c>
      <c r="E25" s="131">
        <v>100</v>
      </c>
      <c r="F25" s="132"/>
      <c r="G25" s="31"/>
      <c r="H25" s="133"/>
      <c r="I25" s="31"/>
      <c r="J25" s="31"/>
    </row>
    <row r="26" spans="1:10" ht="24.75">
      <c r="A26" s="16" t="s">
        <v>59</v>
      </c>
      <c r="B26" s="130" t="s">
        <v>334</v>
      </c>
      <c r="C26" s="130"/>
      <c r="D26" s="130" t="s">
        <v>24</v>
      </c>
      <c r="E26" s="131">
        <v>50</v>
      </c>
      <c r="F26" s="134"/>
      <c r="G26" s="31"/>
      <c r="H26" s="133"/>
      <c r="I26" s="31"/>
      <c r="J26" s="31"/>
    </row>
    <row r="27" spans="1:10" ht="24.75">
      <c r="A27" s="16" t="s">
        <v>61</v>
      </c>
      <c r="B27" s="130" t="s">
        <v>335</v>
      </c>
      <c r="C27" s="130"/>
      <c r="D27" s="130" t="s">
        <v>24</v>
      </c>
      <c r="E27" s="131">
        <v>100</v>
      </c>
      <c r="F27" s="134"/>
      <c r="G27" s="31"/>
      <c r="H27" s="133"/>
      <c r="I27" s="31"/>
      <c r="J27" s="31"/>
    </row>
    <row r="28" spans="1:10" ht="24.75">
      <c r="A28" s="16" t="s">
        <v>63</v>
      </c>
      <c r="B28" s="130" t="s">
        <v>336</v>
      </c>
      <c r="C28" s="130"/>
      <c r="D28" s="130" t="s">
        <v>24</v>
      </c>
      <c r="E28" s="131">
        <v>100</v>
      </c>
      <c r="F28" s="134"/>
      <c r="G28" s="31"/>
      <c r="H28" s="133"/>
      <c r="I28" s="31"/>
      <c r="J28" s="31"/>
    </row>
    <row r="29" spans="1:10" ht="24.75">
      <c r="A29" s="16" t="s">
        <v>65</v>
      </c>
      <c r="B29" s="130" t="s">
        <v>337</v>
      </c>
      <c r="C29" s="130"/>
      <c r="D29" s="130" t="s">
        <v>24</v>
      </c>
      <c r="E29" s="131">
        <v>50</v>
      </c>
      <c r="F29" s="134"/>
      <c r="G29" s="31"/>
      <c r="H29" s="133"/>
      <c r="I29" s="31"/>
      <c r="J29" s="31"/>
    </row>
    <row r="30" spans="1:10" ht="24.75">
      <c r="A30" s="16" t="s">
        <v>67</v>
      </c>
      <c r="B30" s="130" t="s">
        <v>338</v>
      </c>
      <c r="C30" s="130"/>
      <c r="D30" s="130" t="s">
        <v>24</v>
      </c>
      <c r="E30" s="131">
        <v>30</v>
      </c>
      <c r="F30" s="134"/>
      <c r="G30" s="31"/>
      <c r="H30" s="133"/>
      <c r="I30" s="31"/>
      <c r="J30" s="31"/>
    </row>
    <row r="31" spans="1:10" ht="24.75">
      <c r="A31" s="16" t="s">
        <v>69</v>
      </c>
      <c r="B31" s="130" t="s">
        <v>339</v>
      </c>
      <c r="C31" s="130"/>
      <c r="D31" s="130" t="s">
        <v>24</v>
      </c>
      <c r="E31" s="131">
        <v>30</v>
      </c>
      <c r="F31" s="134"/>
      <c r="G31" s="31"/>
      <c r="H31" s="133"/>
      <c r="I31" s="31"/>
      <c r="J31" s="31"/>
    </row>
    <row r="32" spans="1:10" ht="409.5">
      <c r="A32" s="16" t="s">
        <v>71</v>
      </c>
      <c r="B32" s="130" t="s">
        <v>340</v>
      </c>
      <c r="C32" s="130"/>
      <c r="D32" s="130" t="s">
        <v>19</v>
      </c>
      <c r="E32" s="131">
        <v>150</v>
      </c>
      <c r="F32" s="134"/>
      <c r="G32" s="31"/>
      <c r="H32" s="133"/>
      <c r="I32" s="31"/>
      <c r="J32" s="31"/>
    </row>
    <row r="33" spans="1:10" ht="24.75">
      <c r="A33" s="16" t="s">
        <v>73</v>
      </c>
      <c r="B33" s="130" t="s">
        <v>341</v>
      </c>
      <c r="C33" s="130"/>
      <c r="D33" s="130" t="s">
        <v>19</v>
      </c>
      <c r="E33" s="131">
        <v>400</v>
      </c>
      <c r="F33" s="134"/>
      <c r="G33" s="31"/>
      <c r="H33" s="133"/>
      <c r="I33" s="31"/>
      <c r="J33" s="31"/>
    </row>
    <row r="34" spans="1:10" ht="24.75">
      <c r="A34" s="16" t="s">
        <v>75</v>
      </c>
      <c r="B34" s="130" t="s">
        <v>342</v>
      </c>
      <c r="C34" s="130"/>
      <c r="D34" s="130" t="s">
        <v>19</v>
      </c>
      <c r="E34" s="131">
        <v>400</v>
      </c>
      <c r="F34" s="134"/>
      <c r="G34" s="31"/>
      <c r="H34" s="133"/>
      <c r="I34" s="31"/>
      <c r="J34" s="31"/>
    </row>
    <row r="35" spans="1:10" ht="24.75">
      <c r="A35" s="16" t="s">
        <v>77</v>
      </c>
      <c r="B35" s="130" t="s">
        <v>343</v>
      </c>
      <c r="C35" s="130"/>
      <c r="D35" s="130" t="s">
        <v>19</v>
      </c>
      <c r="E35" s="131">
        <v>5000</v>
      </c>
      <c r="F35" s="134"/>
      <c r="G35" s="31"/>
      <c r="H35" s="133"/>
      <c r="I35" s="31"/>
      <c r="J35" s="31"/>
    </row>
    <row r="36" spans="1:10" ht="24.75">
      <c r="A36" s="16" t="s">
        <v>79</v>
      </c>
      <c r="B36" s="130" t="s">
        <v>344</v>
      </c>
      <c r="C36" s="130"/>
      <c r="D36" s="130" t="s">
        <v>19</v>
      </c>
      <c r="E36" s="131">
        <v>2000</v>
      </c>
      <c r="F36" s="134"/>
      <c r="G36" s="31"/>
      <c r="H36" s="133"/>
      <c r="I36" s="31"/>
      <c r="J36" s="31"/>
    </row>
    <row r="37" spans="1:10" ht="63">
      <c r="A37" s="16" t="s">
        <v>81</v>
      </c>
      <c r="B37" s="130" t="s">
        <v>345</v>
      </c>
      <c r="C37" s="130"/>
      <c r="D37" s="130" t="s">
        <v>19</v>
      </c>
      <c r="E37" s="131">
        <v>500</v>
      </c>
      <c r="F37" s="134"/>
      <c r="G37" s="31"/>
      <c r="H37" s="133"/>
      <c r="I37" s="31"/>
      <c r="J37" s="31"/>
    </row>
    <row r="38" spans="1:10" ht="24.75">
      <c r="A38" s="16" t="s">
        <v>83</v>
      </c>
      <c r="B38" s="130" t="s">
        <v>346</v>
      </c>
      <c r="C38" s="130"/>
      <c r="D38" s="130" t="s">
        <v>14</v>
      </c>
      <c r="E38" s="131">
        <v>50</v>
      </c>
      <c r="F38" s="134"/>
      <c r="G38" s="31"/>
      <c r="H38" s="133"/>
      <c r="I38" s="31"/>
      <c r="J38" s="31"/>
    </row>
    <row r="39" spans="1:11" ht="24.75">
      <c r="A39" s="16" t="s">
        <v>85</v>
      </c>
      <c r="B39" s="130" t="s">
        <v>347</v>
      </c>
      <c r="C39" s="130"/>
      <c r="D39" s="130" t="s">
        <v>14</v>
      </c>
      <c r="E39" s="131">
        <v>50</v>
      </c>
      <c r="F39" s="134"/>
      <c r="G39" s="31"/>
      <c r="H39" s="133"/>
      <c r="I39" s="31"/>
      <c r="J39" s="31"/>
      <c r="K39" s="135"/>
    </row>
    <row r="40" spans="1:11" ht="24.75">
      <c r="A40" s="16" t="s">
        <v>87</v>
      </c>
      <c r="B40" s="130" t="s">
        <v>348</v>
      </c>
      <c r="C40" s="130"/>
      <c r="D40" s="130" t="s">
        <v>14</v>
      </c>
      <c r="E40" s="131">
        <v>50</v>
      </c>
      <c r="F40" s="134"/>
      <c r="G40" s="31"/>
      <c r="H40" s="133"/>
      <c r="I40" s="31"/>
      <c r="J40" s="31"/>
      <c r="K40" s="135"/>
    </row>
    <row r="41" spans="1:11" ht="36.75">
      <c r="A41" s="16" t="s">
        <v>89</v>
      </c>
      <c r="B41" s="130" t="s">
        <v>349</v>
      </c>
      <c r="C41" s="130"/>
      <c r="D41" s="130" t="s">
        <v>24</v>
      </c>
      <c r="E41" s="131">
        <v>150</v>
      </c>
      <c r="F41" s="134"/>
      <c r="G41" s="31"/>
      <c r="H41" s="133"/>
      <c r="I41" s="31"/>
      <c r="J41" s="31"/>
      <c r="K41" s="135"/>
    </row>
    <row r="42" spans="1:11" ht="36.75">
      <c r="A42" s="16" t="s">
        <v>91</v>
      </c>
      <c r="B42" s="130" t="s">
        <v>350</v>
      </c>
      <c r="C42" s="130"/>
      <c r="D42" s="130" t="s">
        <v>24</v>
      </c>
      <c r="E42" s="131">
        <v>100</v>
      </c>
      <c r="F42" s="134"/>
      <c r="G42" s="31"/>
      <c r="H42" s="133"/>
      <c r="I42" s="31"/>
      <c r="J42" s="31"/>
      <c r="K42" s="135"/>
    </row>
    <row r="43" spans="1:11" ht="36.75">
      <c r="A43" s="16" t="s">
        <v>93</v>
      </c>
      <c r="B43" s="130" t="s">
        <v>351</v>
      </c>
      <c r="C43" s="130"/>
      <c r="D43" s="130" t="s">
        <v>24</v>
      </c>
      <c r="E43" s="131">
        <v>50</v>
      </c>
      <c r="F43" s="134"/>
      <c r="G43" s="31"/>
      <c r="H43" s="133"/>
      <c r="I43" s="31"/>
      <c r="J43" s="31"/>
      <c r="K43" s="135"/>
    </row>
    <row r="44" spans="1:11" ht="36.75">
      <c r="A44" s="16" t="s">
        <v>95</v>
      </c>
      <c r="B44" s="130" t="s">
        <v>352</v>
      </c>
      <c r="C44" s="130"/>
      <c r="D44" s="130" t="s">
        <v>19</v>
      </c>
      <c r="E44" s="131">
        <v>100</v>
      </c>
      <c r="F44" s="132"/>
      <c r="G44" s="31"/>
      <c r="H44" s="133"/>
      <c r="I44" s="31"/>
      <c r="J44" s="31"/>
      <c r="K44" s="135"/>
    </row>
    <row r="45" spans="1:11" ht="78.75">
      <c r="A45" s="16" t="s">
        <v>97</v>
      </c>
      <c r="B45" s="130" t="s">
        <v>353</v>
      </c>
      <c r="C45" s="130"/>
      <c r="D45" s="130" t="s">
        <v>14</v>
      </c>
      <c r="E45" s="131">
        <v>2500</v>
      </c>
      <c r="F45" s="134"/>
      <c r="G45" s="31"/>
      <c r="H45" s="133"/>
      <c r="I45" s="31"/>
      <c r="J45" s="31"/>
      <c r="K45" s="135"/>
    </row>
    <row r="46" spans="1:11" ht="15.75">
      <c r="A46" s="16" t="s">
        <v>99</v>
      </c>
      <c r="B46" s="130" t="s">
        <v>354</v>
      </c>
      <c r="C46" s="130"/>
      <c r="D46" s="130" t="s">
        <v>24</v>
      </c>
      <c r="E46" s="131">
        <v>200</v>
      </c>
      <c r="F46" s="134"/>
      <c r="G46" s="31"/>
      <c r="H46" s="133"/>
      <c r="I46" s="31"/>
      <c r="J46" s="31"/>
      <c r="K46" s="135"/>
    </row>
    <row r="47" spans="1:10" ht="47.25">
      <c r="A47" s="16" t="s">
        <v>101</v>
      </c>
      <c r="B47" s="130" t="s">
        <v>355</v>
      </c>
      <c r="C47" s="130"/>
      <c r="D47" s="130" t="s">
        <v>19</v>
      </c>
      <c r="E47" s="131">
        <v>300</v>
      </c>
      <c r="F47" s="136"/>
      <c r="G47" s="31"/>
      <c r="H47" s="133"/>
      <c r="I47" s="31"/>
      <c r="J47" s="31"/>
    </row>
    <row r="48" spans="1:10" ht="267.75">
      <c r="A48" s="16" t="s">
        <v>103</v>
      </c>
      <c r="B48" s="130" t="s">
        <v>356</v>
      </c>
      <c r="C48" s="130"/>
      <c r="D48" s="130" t="s">
        <v>19</v>
      </c>
      <c r="E48" s="131">
        <v>5000</v>
      </c>
      <c r="F48" s="134"/>
      <c r="G48" s="31"/>
      <c r="H48" s="133"/>
      <c r="I48" s="31"/>
      <c r="J48" s="31"/>
    </row>
    <row r="49" spans="1:10" ht="47.25">
      <c r="A49" s="16" t="s">
        <v>105</v>
      </c>
      <c r="B49" s="130" t="s">
        <v>357</v>
      </c>
      <c r="C49" s="130"/>
      <c r="D49" s="130" t="s">
        <v>19</v>
      </c>
      <c r="E49" s="131">
        <v>3000</v>
      </c>
      <c r="F49" s="134"/>
      <c r="G49" s="31"/>
      <c r="H49" s="133"/>
      <c r="I49" s="31"/>
      <c r="J49" s="31"/>
    </row>
    <row r="50" spans="1:10" ht="31.5">
      <c r="A50" s="16" t="s">
        <v>107</v>
      </c>
      <c r="B50" s="130" t="s">
        <v>358</v>
      </c>
      <c r="C50" s="130"/>
      <c r="D50" s="130" t="s">
        <v>19</v>
      </c>
      <c r="E50" s="131">
        <v>1500</v>
      </c>
      <c r="F50" s="134"/>
      <c r="G50" s="31"/>
      <c r="H50" s="133"/>
      <c r="I50" s="31"/>
      <c r="J50" s="31"/>
    </row>
    <row r="51" spans="1:10" ht="63">
      <c r="A51" s="16" t="s">
        <v>109</v>
      </c>
      <c r="B51" s="130" t="s">
        <v>359</v>
      </c>
      <c r="C51" s="130"/>
      <c r="D51" s="130" t="s">
        <v>19</v>
      </c>
      <c r="E51" s="131">
        <v>1500</v>
      </c>
      <c r="F51" s="134"/>
      <c r="G51" s="31"/>
      <c r="H51" s="133"/>
      <c r="I51" s="31"/>
      <c r="J51" s="31"/>
    </row>
    <row r="52" spans="1:10" ht="240.75">
      <c r="A52" s="16" t="s">
        <v>111</v>
      </c>
      <c r="B52" s="130" t="s">
        <v>360</v>
      </c>
      <c r="C52" s="130"/>
      <c r="D52" s="130" t="s">
        <v>19</v>
      </c>
      <c r="E52" s="131">
        <v>350</v>
      </c>
      <c r="F52" s="134"/>
      <c r="G52" s="31"/>
      <c r="H52" s="133"/>
      <c r="I52" s="31"/>
      <c r="J52" s="31"/>
    </row>
    <row r="53" spans="1:10" ht="240.75">
      <c r="A53" s="16" t="s">
        <v>113</v>
      </c>
      <c r="B53" s="130" t="s">
        <v>361</v>
      </c>
      <c r="C53" s="130"/>
      <c r="D53" s="130" t="s">
        <v>19</v>
      </c>
      <c r="E53" s="131">
        <v>700</v>
      </c>
      <c r="F53" s="134"/>
      <c r="G53" s="31"/>
      <c r="H53" s="133"/>
      <c r="I53" s="31"/>
      <c r="J53" s="31"/>
    </row>
    <row r="54" spans="1:10" ht="31.5">
      <c r="A54" s="16" t="s">
        <v>115</v>
      </c>
      <c r="B54" s="130" t="s">
        <v>362</v>
      </c>
      <c r="C54" s="130"/>
      <c r="D54" s="130" t="s">
        <v>14</v>
      </c>
      <c r="E54" s="131">
        <v>100</v>
      </c>
      <c r="F54" s="134"/>
      <c r="G54" s="31"/>
      <c r="H54" s="133"/>
      <c r="I54" s="31"/>
      <c r="J54" s="31"/>
    </row>
    <row r="55" spans="1:10" ht="204.75">
      <c r="A55" s="16" t="s">
        <v>117</v>
      </c>
      <c r="B55" s="130" t="s">
        <v>363</v>
      </c>
      <c r="C55" s="130"/>
      <c r="D55" s="130" t="s">
        <v>19</v>
      </c>
      <c r="E55" s="131">
        <v>1000</v>
      </c>
      <c r="F55" s="134"/>
      <c r="G55" s="31"/>
      <c r="H55" s="133"/>
      <c r="I55" s="31"/>
      <c r="J55" s="31"/>
    </row>
    <row r="56" spans="1:10" ht="409.5">
      <c r="A56" s="16" t="s">
        <v>119</v>
      </c>
      <c r="B56" s="130" t="s">
        <v>364</v>
      </c>
      <c r="C56" s="130"/>
      <c r="D56" s="130" t="s">
        <v>19</v>
      </c>
      <c r="E56" s="131">
        <v>1000</v>
      </c>
      <c r="F56" s="134"/>
      <c r="G56" s="31"/>
      <c r="H56" s="133"/>
      <c r="I56" s="31"/>
      <c r="J56" s="31"/>
    </row>
    <row r="57" spans="1:10" ht="156.75">
      <c r="A57" s="16" t="s">
        <v>121</v>
      </c>
      <c r="B57" s="137" t="s">
        <v>365</v>
      </c>
      <c r="C57" s="137"/>
      <c r="D57" s="137" t="s">
        <v>19</v>
      </c>
      <c r="E57" s="131">
        <v>100</v>
      </c>
      <c r="F57" s="134"/>
      <c r="G57" s="31"/>
      <c r="H57" s="133"/>
      <c r="I57" s="31"/>
      <c r="J57" s="31"/>
    </row>
    <row r="58" spans="1:10" ht="156.75">
      <c r="A58" s="16" t="s">
        <v>123</v>
      </c>
      <c r="B58" s="137" t="s">
        <v>366</v>
      </c>
      <c r="C58" s="137"/>
      <c r="D58" s="137" t="s">
        <v>19</v>
      </c>
      <c r="E58" s="138">
        <v>100</v>
      </c>
      <c r="F58" s="139"/>
      <c r="G58" s="31"/>
      <c r="H58" s="133"/>
      <c r="I58" s="31"/>
      <c r="J58" s="31"/>
    </row>
    <row r="59" spans="1:10" ht="236.25">
      <c r="A59" s="16" t="s">
        <v>125</v>
      </c>
      <c r="B59" s="137" t="s">
        <v>367</v>
      </c>
      <c r="C59" s="137"/>
      <c r="D59" s="137" t="s">
        <v>19</v>
      </c>
      <c r="E59" s="138">
        <v>100</v>
      </c>
      <c r="F59" s="139"/>
      <c r="G59" s="31"/>
      <c r="H59" s="133"/>
      <c r="I59" s="31"/>
      <c r="J59" s="31"/>
    </row>
    <row r="60" spans="1:10" ht="220.5">
      <c r="A60" s="16" t="s">
        <v>127</v>
      </c>
      <c r="B60" s="137" t="s">
        <v>368</v>
      </c>
      <c r="C60" s="137"/>
      <c r="D60" s="137" t="s">
        <v>19</v>
      </c>
      <c r="E60" s="138">
        <v>100</v>
      </c>
      <c r="F60" s="139"/>
      <c r="G60" s="31"/>
      <c r="H60" s="133"/>
      <c r="I60" s="31"/>
      <c r="J60" s="31"/>
    </row>
    <row r="61" spans="1:10" ht="168">
      <c r="A61" s="16" t="s">
        <v>129</v>
      </c>
      <c r="B61" s="137" t="s">
        <v>369</v>
      </c>
      <c r="C61" s="137"/>
      <c r="D61" s="137" t="s">
        <v>19</v>
      </c>
      <c r="E61" s="138">
        <v>150</v>
      </c>
      <c r="F61" s="139"/>
      <c r="G61" s="31"/>
      <c r="H61" s="133"/>
      <c r="I61" s="31"/>
      <c r="J61" s="31"/>
    </row>
    <row r="62" spans="1:10" ht="168">
      <c r="A62" s="16" t="s">
        <v>370</v>
      </c>
      <c r="B62" s="137" t="s">
        <v>371</v>
      </c>
      <c r="C62" s="137"/>
      <c r="D62" s="137" t="s">
        <v>19</v>
      </c>
      <c r="E62" s="138">
        <v>100</v>
      </c>
      <c r="F62" s="139"/>
      <c r="G62" s="31"/>
      <c r="H62" s="133"/>
      <c r="I62" s="31"/>
      <c r="J62" s="31"/>
    </row>
    <row r="63" spans="1:10" ht="168">
      <c r="A63" s="16" t="s">
        <v>372</v>
      </c>
      <c r="B63" s="137" t="s">
        <v>373</v>
      </c>
      <c r="C63" s="137"/>
      <c r="D63" s="137" t="s">
        <v>19</v>
      </c>
      <c r="E63" s="138">
        <v>200</v>
      </c>
      <c r="F63" s="139"/>
      <c r="G63" s="31"/>
      <c r="H63" s="133"/>
      <c r="I63" s="31"/>
      <c r="J63" s="31"/>
    </row>
    <row r="64" spans="1:10" ht="236.25">
      <c r="A64" s="16" t="s">
        <v>374</v>
      </c>
      <c r="B64" s="137" t="s">
        <v>375</v>
      </c>
      <c r="C64" s="137"/>
      <c r="D64" s="137" t="s">
        <v>19</v>
      </c>
      <c r="E64" s="138">
        <v>50</v>
      </c>
      <c r="F64" s="139"/>
      <c r="G64" s="31"/>
      <c r="H64" s="133"/>
      <c r="I64" s="31"/>
      <c r="J64" s="31"/>
    </row>
    <row r="65" spans="1:10" ht="236.25">
      <c r="A65" s="16" t="s">
        <v>376</v>
      </c>
      <c r="B65" s="137" t="s">
        <v>377</v>
      </c>
      <c r="C65" s="137"/>
      <c r="D65" s="137" t="s">
        <v>19</v>
      </c>
      <c r="E65" s="138">
        <v>50</v>
      </c>
      <c r="F65" s="139"/>
      <c r="G65" s="31"/>
      <c r="H65" s="133"/>
      <c r="I65" s="31"/>
      <c r="J65" s="31"/>
    </row>
    <row r="66" spans="1:10" ht="236.25">
      <c r="A66" s="16" t="s">
        <v>378</v>
      </c>
      <c r="B66" s="137" t="s">
        <v>379</v>
      </c>
      <c r="C66" s="137"/>
      <c r="D66" s="137" t="s">
        <v>14</v>
      </c>
      <c r="E66" s="138">
        <v>100</v>
      </c>
      <c r="F66" s="139"/>
      <c r="G66" s="31"/>
      <c r="H66" s="133"/>
      <c r="I66" s="31"/>
      <c r="J66" s="31"/>
    </row>
    <row r="67" spans="1:10" ht="204.75">
      <c r="A67" s="16" t="s">
        <v>380</v>
      </c>
      <c r="B67" s="137" t="s">
        <v>381</v>
      </c>
      <c r="C67" s="137"/>
      <c r="D67" s="137" t="s">
        <v>19</v>
      </c>
      <c r="E67" s="138">
        <v>50</v>
      </c>
      <c r="F67" s="139"/>
      <c r="G67" s="31"/>
      <c r="H67" s="133"/>
      <c r="I67" s="31"/>
      <c r="J67" s="31"/>
    </row>
    <row r="68" spans="1:10" ht="156.75">
      <c r="A68" s="16" t="s">
        <v>382</v>
      </c>
      <c r="B68" s="137" t="s">
        <v>383</v>
      </c>
      <c r="C68" s="137"/>
      <c r="D68" s="137" t="s">
        <v>14</v>
      </c>
      <c r="E68" s="138">
        <v>50</v>
      </c>
      <c r="F68" s="139"/>
      <c r="G68" s="31"/>
      <c r="H68" s="133"/>
      <c r="I68" s="31"/>
      <c r="J68" s="31"/>
    </row>
    <row r="69" spans="1:10" ht="156.75">
      <c r="A69" s="16" t="s">
        <v>384</v>
      </c>
      <c r="B69" s="137" t="s">
        <v>385</v>
      </c>
      <c r="C69" s="137"/>
      <c r="D69" s="137" t="s">
        <v>14</v>
      </c>
      <c r="E69" s="138">
        <v>50</v>
      </c>
      <c r="F69" s="139"/>
      <c r="G69" s="31"/>
      <c r="H69" s="133"/>
      <c r="I69" s="31"/>
      <c r="J69" s="31"/>
    </row>
    <row r="70" spans="1:10" ht="204.75">
      <c r="A70" s="16" t="s">
        <v>386</v>
      </c>
      <c r="B70" s="137" t="s">
        <v>387</v>
      </c>
      <c r="C70" s="137"/>
      <c r="D70" s="137" t="s">
        <v>19</v>
      </c>
      <c r="E70" s="138">
        <v>50</v>
      </c>
      <c r="F70" s="139"/>
      <c r="G70" s="31"/>
      <c r="H70" s="133"/>
      <c r="I70" s="31"/>
      <c r="J70" s="31"/>
    </row>
    <row r="71" spans="1:10" ht="156.75">
      <c r="A71" s="16" t="s">
        <v>388</v>
      </c>
      <c r="B71" s="137" t="s">
        <v>389</v>
      </c>
      <c r="C71" s="137"/>
      <c r="D71" s="137" t="s">
        <v>19</v>
      </c>
      <c r="E71" s="138">
        <v>50</v>
      </c>
      <c r="F71" s="139"/>
      <c r="G71" s="31"/>
      <c r="H71" s="133"/>
      <c r="I71" s="31"/>
      <c r="J71" s="31"/>
    </row>
    <row r="72" spans="1:10" ht="156.75">
      <c r="A72" s="16" t="s">
        <v>390</v>
      </c>
      <c r="B72" s="137" t="s">
        <v>391</v>
      </c>
      <c r="C72" s="137"/>
      <c r="D72" s="137" t="s">
        <v>19</v>
      </c>
      <c r="E72" s="138">
        <v>50</v>
      </c>
      <c r="F72" s="139"/>
      <c r="G72" s="31"/>
      <c r="H72" s="133"/>
      <c r="I72" s="31"/>
      <c r="J72" s="31"/>
    </row>
    <row r="73" spans="1:10" ht="299.25">
      <c r="A73" s="16" t="s">
        <v>392</v>
      </c>
      <c r="B73" s="16" t="s">
        <v>393</v>
      </c>
      <c r="C73" s="16"/>
      <c r="D73" s="16" t="s">
        <v>19</v>
      </c>
      <c r="E73" s="18">
        <v>5000</v>
      </c>
      <c r="F73" s="121"/>
      <c r="G73" s="31"/>
      <c r="H73" s="140"/>
      <c r="I73" s="31"/>
      <c r="J73" s="31"/>
    </row>
    <row r="74" spans="1:10" ht="15.75">
      <c r="A74" s="102"/>
      <c r="B74" s="102"/>
      <c r="C74" s="102"/>
      <c r="D74" s="102"/>
      <c r="E74" s="67"/>
      <c r="F74" s="112"/>
      <c r="G74" s="118">
        <f>SUM(G4:G73)</f>
        <v>0</v>
      </c>
      <c r="H74" s="113"/>
      <c r="I74" s="117"/>
      <c r="J74" s="118">
        <f>SUM(J4:J73)</f>
        <v>0</v>
      </c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6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1"/>
  </sheetPr>
  <dimension ref="A1:J5"/>
  <sheetViews>
    <sheetView view="pageBreakPreview" zoomScale="140" zoomScaleSheetLayoutView="140" workbookViewId="0" topLeftCell="A1">
      <selection activeCell="G4" sqref="G4"/>
    </sheetView>
  </sheetViews>
  <sheetFormatPr defaultColWidth="9.00390625" defaultRowHeight="12.75"/>
  <cols>
    <col min="1" max="1" width="8.625" style="0" customWidth="1"/>
    <col min="2" max="2" width="37.875" style="0" customWidth="1"/>
    <col min="3" max="3" width="11.625" style="0" customWidth="1"/>
    <col min="4" max="5" width="8.625" style="0" customWidth="1"/>
    <col min="6" max="6" width="12.625" style="0" customWidth="1"/>
    <col min="7" max="7" width="20.875" style="0" customWidth="1"/>
    <col min="8" max="8" width="8.625" style="0" customWidth="1"/>
    <col min="9" max="9" width="12.625" style="0" customWidth="1"/>
    <col min="10" max="10" width="21.125" style="0" customWidth="1"/>
    <col min="11" max="16384" width="8.625" style="0" customWidth="1"/>
  </cols>
  <sheetData>
    <row r="1" spans="1:10" ht="15" customHeight="1">
      <c r="A1" s="49" t="s">
        <v>394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74.2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25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252">
      <c r="A4" s="115" t="s">
        <v>12</v>
      </c>
      <c r="B4" s="16" t="s">
        <v>395</v>
      </c>
      <c r="C4" s="16"/>
      <c r="D4" s="16" t="s">
        <v>24</v>
      </c>
      <c r="E4" s="18">
        <v>800</v>
      </c>
      <c r="F4" s="128"/>
      <c r="G4" s="31"/>
      <c r="H4" s="129"/>
      <c r="I4" s="31"/>
      <c r="J4" s="141"/>
    </row>
    <row r="5" spans="1:10" ht="15.75">
      <c r="A5" s="142"/>
      <c r="B5" s="142"/>
      <c r="C5" s="142"/>
      <c r="D5" s="142"/>
      <c r="E5" s="143"/>
      <c r="F5" s="144"/>
      <c r="G5" s="141">
        <f>SUM(G4)</f>
        <v>0</v>
      </c>
      <c r="H5" s="145"/>
      <c r="I5" s="144"/>
      <c r="J5" s="141">
        <f>SUM(J4)</f>
        <v>0</v>
      </c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140" zoomScaleNormal="70" zoomScaleSheetLayoutView="140" workbookViewId="0" topLeftCell="A1">
      <selection activeCell="B5" sqref="B5"/>
    </sheetView>
  </sheetViews>
  <sheetFormatPr defaultColWidth="9.00390625" defaultRowHeight="12.75"/>
  <cols>
    <col min="1" max="1" width="8.625" style="0" customWidth="1"/>
    <col min="2" max="2" width="27.625" style="0" customWidth="1"/>
    <col min="3" max="3" width="11.50390625" style="0" customWidth="1"/>
    <col min="4" max="4" width="8.625" style="0" customWidth="1"/>
    <col min="5" max="5" width="23.625" style="0" customWidth="1"/>
    <col min="6" max="6" width="12.875" style="0" customWidth="1"/>
    <col min="7" max="7" width="17.625" style="0" customWidth="1"/>
    <col min="8" max="9" width="8.625" style="0" customWidth="1"/>
    <col min="10" max="10" width="20.625" style="0" customWidth="1"/>
    <col min="11" max="16384" width="8.625" style="0" customWidth="1"/>
  </cols>
  <sheetData>
    <row r="1" spans="1:10" ht="15.75" customHeight="1">
      <c r="A1" s="7" t="s">
        <v>396</v>
      </c>
      <c r="B1" s="7"/>
      <c r="C1" s="7"/>
      <c r="D1" s="7"/>
      <c r="E1" s="7"/>
      <c r="F1" s="7"/>
      <c r="G1" s="7"/>
      <c r="H1" s="7"/>
      <c r="I1" s="7"/>
      <c r="J1" s="7"/>
    </row>
    <row r="2" spans="1:10" ht="74.2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25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220.5">
      <c r="A4" s="15" t="s">
        <v>12</v>
      </c>
      <c r="B4" s="16" t="s">
        <v>397</v>
      </c>
      <c r="C4" s="16"/>
      <c r="D4" s="17" t="s">
        <v>19</v>
      </c>
      <c r="E4" s="18">
        <v>4200</v>
      </c>
      <c r="F4" s="19"/>
      <c r="G4" s="20"/>
      <c r="H4" s="21"/>
      <c r="I4" s="14"/>
      <c r="J4" s="14"/>
    </row>
    <row r="5" spans="1:10" ht="222.75" customHeight="1">
      <c r="A5" s="15" t="s">
        <v>15</v>
      </c>
      <c r="B5" s="16" t="s">
        <v>398</v>
      </c>
      <c r="C5" s="16"/>
      <c r="D5" s="17" t="s">
        <v>19</v>
      </c>
      <c r="E5" s="18">
        <v>810</v>
      </c>
      <c r="F5" s="19"/>
      <c r="G5" s="20"/>
      <c r="H5" s="21"/>
      <c r="I5" s="14"/>
      <c r="J5" s="14"/>
    </row>
    <row r="6" spans="1:10" ht="228" customHeight="1">
      <c r="A6" s="15" t="s">
        <v>17</v>
      </c>
      <c r="B6" s="16" t="s">
        <v>399</v>
      </c>
      <c r="C6" s="16"/>
      <c r="D6" s="17" t="s">
        <v>19</v>
      </c>
      <c r="E6" s="18">
        <v>200</v>
      </c>
      <c r="F6" s="19"/>
      <c r="G6" s="20"/>
      <c r="H6" s="21"/>
      <c r="I6" s="14"/>
      <c r="J6" s="14"/>
    </row>
    <row r="7" spans="1:10" ht="236.25">
      <c r="A7" s="15" t="s">
        <v>20</v>
      </c>
      <c r="B7" s="16" t="s">
        <v>400</v>
      </c>
      <c r="C7" s="16"/>
      <c r="D7" s="17" t="s">
        <v>19</v>
      </c>
      <c r="E7" s="18">
        <v>80</v>
      </c>
      <c r="F7" s="19"/>
      <c r="G7" s="20"/>
      <c r="H7" s="21"/>
      <c r="I7" s="14"/>
      <c r="J7" s="14"/>
    </row>
    <row r="8" spans="1:10" ht="15">
      <c r="A8" s="1"/>
      <c r="B8" s="2"/>
      <c r="C8" s="2"/>
      <c r="D8" s="2"/>
      <c r="E8" s="3"/>
      <c r="F8" s="4"/>
      <c r="G8" s="4"/>
      <c r="H8" s="5"/>
      <c r="I8" s="4"/>
      <c r="J8" s="4"/>
    </row>
    <row r="9" spans="1:10" ht="15">
      <c r="A9" s="2"/>
      <c r="B9" s="2"/>
      <c r="C9" s="2"/>
      <c r="D9" s="40"/>
      <c r="E9" s="41"/>
      <c r="F9" s="42"/>
      <c r="G9" s="43">
        <f>SUM(G4:G7)</f>
        <v>0</v>
      </c>
      <c r="H9" s="44"/>
      <c r="I9" s="42"/>
      <c r="J9" s="43">
        <f>SUM(J4:J7)</f>
        <v>0</v>
      </c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14"/>
  <sheetViews>
    <sheetView view="pageBreakPreview" zoomScale="140" zoomScaleNormal="85" zoomScaleSheetLayoutView="140" workbookViewId="0" topLeftCell="A1">
      <selection activeCell="A2" sqref="A2"/>
    </sheetView>
  </sheetViews>
  <sheetFormatPr defaultColWidth="9.00390625" defaultRowHeight="12.75"/>
  <cols>
    <col min="1" max="1" width="10.75390625" style="0" customWidth="1"/>
    <col min="2" max="2" width="27.75390625" style="0" customWidth="1"/>
    <col min="3" max="3" width="12.375" style="0" customWidth="1"/>
    <col min="4" max="5" width="8.625" style="0" customWidth="1"/>
    <col min="6" max="6" width="12.75390625" style="0" customWidth="1"/>
    <col min="7" max="7" width="14.125" style="0" customWidth="1"/>
    <col min="8" max="8" width="8.625" style="0" customWidth="1"/>
    <col min="9" max="9" width="13.00390625" style="0" customWidth="1"/>
    <col min="10" max="10" width="22.375" style="0" customWidth="1"/>
    <col min="11" max="16384" width="8.625" style="0" customWidth="1"/>
  </cols>
  <sheetData>
    <row r="1" spans="1:10" ht="15.75" customHeight="1">
      <c r="A1" s="7" t="s">
        <v>131</v>
      </c>
      <c r="B1" s="7"/>
      <c r="C1" s="7"/>
      <c r="D1" s="7"/>
      <c r="E1" s="7"/>
      <c r="F1" s="7"/>
      <c r="G1" s="7"/>
      <c r="H1" s="7"/>
      <c r="I1" s="7"/>
      <c r="J1" s="7"/>
    </row>
    <row r="2" spans="1:10" ht="73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42.75" customHeight="1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204" customHeight="1">
      <c r="A4" s="15" t="s">
        <v>12</v>
      </c>
      <c r="B4" s="16" t="s">
        <v>132</v>
      </c>
      <c r="C4" s="16"/>
      <c r="D4" s="16" t="s">
        <v>19</v>
      </c>
      <c r="E4" s="18">
        <v>200</v>
      </c>
      <c r="F4" s="19"/>
      <c r="G4" s="20"/>
      <c r="H4" s="21"/>
      <c r="I4" s="14"/>
      <c r="J4" s="14"/>
    </row>
    <row r="5" spans="1:10" ht="212.25" customHeight="1">
      <c r="A5" s="15" t="s">
        <v>15</v>
      </c>
      <c r="B5" s="16" t="s">
        <v>133</v>
      </c>
      <c r="C5" s="16"/>
      <c r="D5" s="16" t="s">
        <v>19</v>
      </c>
      <c r="E5" s="18">
        <v>2000</v>
      </c>
      <c r="F5" s="19"/>
      <c r="G5" s="20"/>
      <c r="H5" s="21"/>
      <c r="I5" s="14"/>
      <c r="J5" s="14"/>
    </row>
    <row r="6" spans="1:10" ht="209.25" customHeight="1">
      <c r="A6" s="15" t="s">
        <v>17</v>
      </c>
      <c r="B6" s="16" t="s">
        <v>134</v>
      </c>
      <c r="C6" s="16"/>
      <c r="D6" s="16" t="s">
        <v>19</v>
      </c>
      <c r="E6" s="18">
        <v>2000</v>
      </c>
      <c r="F6" s="19"/>
      <c r="G6" s="20"/>
      <c r="H6" s="21"/>
      <c r="I6" s="14"/>
      <c r="J6" s="14"/>
    </row>
    <row r="7" spans="1:10" ht="210" customHeight="1">
      <c r="A7" s="15" t="s">
        <v>20</v>
      </c>
      <c r="B7" s="16" t="s">
        <v>135</v>
      </c>
      <c r="C7" s="16"/>
      <c r="D7" s="16" t="s">
        <v>19</v>
      </c>
      <c r="E7" s="18">
        <v>1000</v>
      </c>
      <c r="F7" s="19"/>
      <c r="G7" s="20"/>
      <c r="H7" s="21"/>
      <c r="I7" s="14"/>
      <c r="J7" s="14"/>
    </row>
    <row r="8" spans="1:10" ht="205.5" customHeight="1">
      <c r="A8" s="15" t="s">
        <v>22</v>
      </c>
      <c r="B8" s="16" t="s">
        <v>136</v>
      </c>
      <c r="C8" s="16"/>
      <c r="D8" s="16" t="s">
        <v>19</v>
      </c>
      <c r="E8" s="18">
        <v>1000</v>
      </c>
      <c r="F8" s="19"/>
      <c r="G8" s="20"/>
      <c r="H8" s="21"/>
      <c r="I8" s="14"/>
      <c r="J8" s="14"/>
    </row>
    <row r="9" spans="1:10" ht="212.25" customHeight="1">
      <c r="A9" s="15" t="s">
        <v>25</v>
      </c>
      <c r="B9" s="16" t="s">
        <v>137</v>
      </c>
      <c r="C9" s="16"/>
      <c r="D9" s="16" t="s">
        <v>19</v>
      </c>
      <c r="E9" s="18">
        <v>500</v>
      </c>
      <c r="F9" s="19"/>
      <c r="G9" s="20"/>
      <c r="H9" s="21"/>
      <c r="I9" s="14"/>
      <c r="J9" s="14"/>
    </row>
    <row r="10" spans="1:10" ht="236.25">
      <c r="A10" s="15" t="s">
        <v>27</v>
      </c>
      <c r="B10" s="16" t="s">
        <v>138</v>
      </c>
      <c r="C10" s="16"/>
      <c r="D10" s="16" t="s">
        <v>19</v>
      </c>
      <c r="E10" s="18">
        <v>500</v>
      </c>
      <c r="F10" s="19"/>
      <c r="G10" s="20"/>
      <c r="H10" s="21"/>
      <c r="I10" s="14"/>
      <c r="J10" s="14"/>
    </row>
    <row r="11" spans="1:10" ht="15">
      <c r="A11" s="1"/>
      <c r="B11" s="2"/>
      <c r="C11" s="2"/>
      <c r="D11" s="2"/>
      <c r="E11" s="3"/>
      <c r="F11" s="4"/>
      <c r="G11" s="4"/>
      <c r="H11" s="5"/>
      <c r="I11" s="4"/>
      <c r="J11" s="4"/>
    </row>
    <row r="12" spans="1:10" ht="15">
      <c r="A12" s="2"/>
      <c r="B12" s="2"/>
      <c r="C12" s="2"/>
      <c r="D12" s="40"/>
      <c r="E12" s="41"/>
      <c r="F12" s="42"/>
      <c r="G12" s="43">
        <f>SUM(G4:G10)</f>
        <v>0</v>
      </c>
      <c r="H12" s="44"/>
      <c r="I12" s="42"/>
      <c r="J12" s="43">
        <f>SUM(J4:J10)</f>
        <v>0</v>
      </c>
    </row>
    <row r="13" spans="1:10" ht="15">
      <c r="A13" s="1"/>
      <c r="B13" s="2"/>
      <c r="C13" s="2"/>
      <c r="D13" s="2"/>
      <c r="E13" s="3"/>
      <c r="F13" s="4"/>
      <c r="G13" s="4"/>
      <c r="H13" s="5"/>
      <c r="I13" s="4"/>
      <c r="J13" s="4"/>
    </row>
    <row r="14" spans="1:10" ht="15">
      <c r="A14" s="1"/>
      <c r="B14" s="2"/>
      <c r="C14" s="2"/>
      <c r="D14" s="2"/>
      <c r="E14" s="3"/>
      <c r="F14" s="4"/>
      <c r="G14" s="4"/>
      <c r="H14" s="5"/>
      <c r="I14" s="4"/>
      <c r="J14" s="4"/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140" zoomScaleNormal="70" zoomScaleSheetLayoutView="140" workbookViewId="0" topLeftCell="A1">
      <selection activeCell="C4" sqref="C4"/>
    </sheetView>
  </sheetViews>
  <sheetFormatPr defaultColWidth="9.00390625" defaultRowHeight="12.75"/>
  <cols>
    <col min="1" max="1" width="14.75390625" style="0" customWidth="1"/>
    <col min="2" max="2" width="37.875" style="0" customWidth="1"/>
    <col min="3" max="3" width="12.25390625" style="0" customWidth="1"/>
    <col min="4" max="5" width="8.625" style="0" customWidth="1"/>
    <col min="6" max="6" width="12.50390625" style="0" customWidth="1"/>
    <col min="7" max="7" width="14.875" style="0" customWidth="1"/>
    <col min="8" max="8" width="8.625" style="0" customWidth="1"/>
    <col min="9" max="9" width="14.125" style="0" customWidth="1"/>
    <col min="10" max="10" width="13.125" style="0" customWidth="1"/>
    <col min="11" max="16384" width="8.625" style="0" customWidth="1"/>
  </cols>
  <sheetData>
    <row r="1" spans="1:10" ht="15.75" customHeight="1">
      <c r="A1" s="7" t="s">
        <v>139</v>
      </c>
      <c r="B1" s="7"/>
      <c r="C1" s="7"/>
      <c r="D1" s="7"/>
      <c r="E1" s="7"/>
      <c r="F1" s="7"/>
      <c r="G1" s="7"/>
      <c r="H1" s="7"/>
      <c r="I1" s="7"/>
      <c r="J1" s="7"/>
    </row>
    <row r="2" spans="1:10" ht="74.2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315">
      <c r="A4" s="15" t="s">
        <v>12</v>
      </c>
      <c r="B4" s="16" t="s">
        <v>140</v>
      </c>
      <c r="C4" s="16"/>
      <c r="D4" s="17" t="s">
        <v>24</v>
      </c>
      <c r="E4" s="18">
        <v>70</v>
      </c>
      <c r="F4" s="19"/>
      <c r="G4" s="20"/>
      <c r="H4" s="21"/>
      <c r="I4" s="14"/>
      <c r="J4" s="14"/>
    </row>
    <row r="5" spans="1:10" ht="299.25">
      <c r="A5" s="15" t="s">
        <v>15</v>
      </c>
      <c r="B5" s="16" t="s">
        <v>141</v>
      </c>
      <c r="C5" s="16"/>
      <c r="D5" s="17" t="s">
        <v>24</v>
      </c>
      <c r="E5" s="18">
        <v>20</v>
      </c>
      <c r="F5" s="19"/>
      <c r="G5" s="20"/>
      <c r="H5" s="21"/>
      <c r="I5" s="14"/>
      <c r="J5" s="14"/>
    </row>
    <row r="6" spans="1:10" ht="110.25">
      <c r="A6" s="15" t="s">
        <v>17</v>
      </c>
      <c r="B6" s="16" t="s">
        <v>142</v>
      </c>
      <c r="C6" s="16"/>
      <c r="D6" s="17" t="s">
        <v>24</v>
      </c>
      <c r="E6" s="18">
        <v>30</v>
      </c>
      <c r="F6" s="19"/>
      <c r="G6" s="20"/>
      <c r="H6" s="21"/>
      <c r="I6" s="14"/>
      <c r="J6" s="14"/>
    </row>
    <row r="7" spans="1:10" ht="78.75">
      <c r="A7" s="15" t="s">
        <v>20</v>
      </c>
      <c r="B7" s="16" t="s">
        <v>143</v>
      </c>
      <c r="C7" s="16"/>
      <c r="D7" s="17" t="s">
        <v>19</v>
      </c>
      <c r="E7" s="18">
        <v>3000</v>
      </c>
      <c r="F7" s="19"/>
      <c r="G7" s="20"/>
      <c r="H7" s="21"/>
      <c r="I7" s="14"/>
      <c r="J7" s="14"/>
    </row>
    <row r="8" spans="1:10" ht="31.5">
      <c r="A8" s="15" t="s">
        <v>22</v>
      </c>
      <c r="B8" s="16" t="s">
        <v>144</v>
      </c>
      <c r="C8" s="16"/>
      <c r="D8" s="26" t="s">
        <v>19</v>
      </c>
      <c r="E8" s="27">
        <v>200</v>
      </c>
      <c r="F8" s="19"/>
      <c r="G8" s="20"/>
      <c r="H8" s="21"/>
      <c r="I8" s="14"/>
      <c r="J8" s="14"/>
    </row>
    <row r="9" spans="1:10" ht="15.75">
      <c r="A9" s="15" t="s">
        <v>25</v>
      </c>
      <c r="B9" s="16" t="s">
        <v>145</v>
      </c>
      <c r="C9" s="16"/>
      <c r="D9" s="26" t="s">
        <v>19</v>
      </c>
      <c r="E9" s="27">
        <v>32000</v>
      </c>
      <c r="F9" s="19"/>
      <c r="G9" s="20"/>
      <c r="H9" s="21"/>
      <c r="I9" s="14"/>
      <c r="J9" s="14"/>
    </row>
    <row r="10" spans="1:10" ht="36.75">
      <c r="A10" s="15" t="s">
        <v>27</v>
      </c>
      <c r="B10" s="16" t="s">
        <v>146</v>
      </c>
      <c r="C10" s="16"/>
      <c r="D10" s="16" t="s">
        <v>147</v>
      </c>
      <c r="E10" s="18">
        <v>50</v>
      </c>
      <c r="F10" s="19"/>
      <c r="G10" s="20"/>
      <c r="H10" s="21"/>
      <c r="I10" s="14"/>
      <c r="J10" s="14"/>
    </row>
    <row r="11" spans="1:10" ht="36.75">
      <c r="A11" s="15" t="s">
        <v>29</v>
      </c>
      <c r="B11" s="16" t="s">
        <v>148</v>
      </c>
      <c r="C11" s="16"/>
      <c r="D11" s="16" t="s">
        <v>149</v>
      </c>
      <c r="E11" s="18">
        <v>50</v>
      </c>
      <c r="F11" s="19"/>
      <c r="G11" s="20"/>
      <c r="H11" s="21"/>
      <c r="I11" s="14"/>
      <c r="J11" s="14"/>
    </row>
    <row r="12" spans="1:10" ht="36.75">
      <c r="A12" s="15" t="s">
        <v>31</v>
      </c>
      <c r="B12" s="16" t="s">
        <v>150</v>
      </c>
      <c r="C12" s="16"/>
      <c r="D12" s="16" t="s">
        <v>149</v>
      </c>
      <c r="E12" s="18">
        <v>50</v>
      </c>
      <c r="F12" s="19"/>
      <c r="G12" s="20"/>
      <c r="H12" s="21"/>
      <c r="I12" s="14"/>
      <c r="J12" s="14"/>
    </row>
    <row r="13" spans="1:10" ht="31.5">
      <c r="A13" s="15" t="s">
        <v>33</v>
      </c>
      <c r="B13" s="16" t="s">
        <v>151</v>
      </c>
      <c r="C13" s="16"/>
      <c r="D13" s="16" t="s">
        <v>149</v>
      </c>
      <c r="E13" s="18">
        <v>50</v>
      </c>
      <c r="F13" s="19"/>
      <c r="G13" s="20"/>
      <c r="H13" s="21"/>
      <c r="I13" s="14"/>
      <c r="J13" s="14"/>
    </row>
    <row r="14" spans="1:10" ht="15.75">
      <c r="A14" s="15" t="s">
        <v>35</v>
      </c>
      <c r="B14" s="16" t="s">
        <v>152</v>
      </c>
      <c r="C14" s="16"/>
      <c r="D14" s="16" t="s">
        <v>149</v>
      </c>
      <c r="E14" s="18">
        <v>250</v>
      </c>
      <c r="F14" s="19"/>
      <c r="G14" s="20"/>
      <c r="H14" s="21"/>
      <c r="I14" s="14"/>
      <c r="J14" s="14"/>
    </row>
    <row r="15" spans="1:10" ht="24.75">
      <c r="A15" s="15" t="s">
        <v>37</v>
      </c>
      <c r="B15" s="16" t="s">
        <v>153</v>
      </c>
      <c r="C15" s="16"/>
      <c r="D15" s="16" t="s">
        <v>147</v>
      </c>
      <c r="E15" s="18">
        <v>100</v>
      </c>
      <c r="F15" s="19"/>
      <c r="G15" s="20"/>
      <c r="H15" s="21"/>
      <c r="I15" s="14"/>
      <c r="J15" s="14"/>
    </row>
    <row r="16" spans="1:10" ht="24.75">
      <c r="A16" s="15" t="s">
        <v>39</v>
      </c>
      <c r="B16" s="16" t="s">
        <v>154</v>
      </c>
      <c r="C16" s="16"/>
      <c r="D16" s="16" t="s">
        <v>147</v>
      </c>
      <c r="E16" s="18">
        <v>100</v>
      </c>
      <c r="F16" s="19"/>
      <c r="G16" s="20"/>
      <c r="H16" s="21"/>
      <c r="I16" s="14"/>
      <c r="J16" s="14"/>
    </row>
    <row r="17" spans="1:10" ht="24.75">
      <c r="A17" s="15" t="s">
        <v>41</v>
      </c>
      <c r="B17" s="16" t="s">
        <v>155</v>
      </c>
      <c r="C17" s="16"/>
      <c r="D17" s="16" t="s">
        <v>147</v>
      </c>
      <c r="E17" s="18">
        <v>500</v>
      </c>
      <c r="F17" s="19"/>
      <c r="G17" s="20"/>
      <c r="H17" s="21"/>
      <c r="I17" s="14"/>
      <c r="J17" s="14"/>
    </row>
    <row r="18" spans="1:10" ht="47.25">
      <c r="A18" s="15" t="s">
        <v>43</v>
      </c>
      <c r="B18" s="16" t="s">
        <v>156</v>
      </c>
      <c r="C18" s="16"/>
      <c r="D18" s="16" t="s">
        <v>24</v>
      </c>
      <c r="E18" s="18">
        <v>100</v>
      </c>
      <c r="F18" s="19"/>
      <c r="G18" s="20"/>
      <c r="H18" s="21"/>
      <c r="I18" s="14"/>
      <c r="J18" s="14"/>
    </row>
    <row r="19" spans="1:10" ht="15">
      <c r="A19" s="15" t="s">
        <v>45</v>
      </c>
      <c r="B19" s="16" t="s">
        <v>157</v>
      </c>
      <c r="C19" s="16"/>
      <c r="D19" s="16" t="s">
        <v>19</v>
      </c>
      <c r="E19" s="18">
        <v>10</v>
      </c>
      <c r="F19" s="19"/>
      <c r="G19" s="20"/>
      <c r="H19" s="36"/>
      <c r="I19" s="14"/>
      <c r="J19" s="14"/>
    </row>
    <row r="20" spans="1:10" ht="15">
      <c r="A20" s="15" t="s">
        <v>47</v>
      </c>
      <c r="B20" s="33" t="s">
        <v>158</v>
      </c>
      <c r="C20" s="33"/>
      <c r="D20" s="33" t="s">
        <v>19</v>
      </c>
      <c r="E20" s="34">
        <v>30</v>
      </c>
      <c r="F20" s="19"/>
      <c r="G20" s="20"/>
      <c r="H20" s="21"/>
      <c r="I20" s="14"/>
      <c r="J20" s="14"/>
    </row>
    <row r="21" spans="1:10" ht="15">
      <c r="A21" s="15" t="s">
        <v>49</v>
      </c>
      <c r="B21" s="16" t="s">
        <v>159</v>
      </c>
      <c r="C21" s="16"/>
      <c r="D21" s="33" t="s">
        <v>19</v>
      </c>
      <c r="E21" s="34">
        <v>500</v>
      </c>
      <c r="F21" s="19"/>
      <c r="G21" s="20"/>
      <c r="H21" s="21"/>
      <c r="I21" s="14"/>
      <c r="J21" s="14"/>
    </row>
    <row r="22" spans="1:10" ht="15">
      <c r="A22" s="1"/>
      <c r="B22" s="2"/>
      <c r="C22" s="2"/>
      <c r="D22" s="2"/>
      <c r="E22" s="3"/>
      <c r="F22" s="4"/>
      <c r="G22" s="4"/>
      <c r="H22" s="5"/>
      <c r="I22" s="4"/>
      <c r="J22" s="4"/>
    </row>
    <row r="23" spans="1:10" ht="15">
      <c r="A23" s="2"/>
      <c r="B23" s="2"/>
      <c r="C23" s="2"/>
      <c r="D23" s="40"/>
      <c r="E23" s="41"/>
      <c r="F23" s="42"/>
      <c r="G23" s="43">
        <f>SUM(G4:G21)</f>
        <v>0</v>
      </c>
      <c r="H23" s="44"/>
      <c r="I23" s="42"/>
      <c r="J23" s="43">
        <f>SUM(J4:J21)</f>
        <v>0</v>
      </c>
    </row>
    <row r="63" ht="12.75">
      <c r="J63" t="s">
        <v>160</v>
      </c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140" zoomScaleSheetLayoutView="140" workbookViewId="0" topLeftCell="A1">
      <selection activeCell="C2" sqref="C2"/>
    </sheetView>
  </sheetViews>
  <sheetFormatPr defaultColWidth="9.00390625" defaultRowHeight="12.75"/>
  <cols>
    <col min="1" max="1" width="20.00390625" style="0" customWidth="1"/>
    <col min="2" max="2" width="25.375" style="0" customWidth="1"/>
    <col min="3" max="3" width="12.625" style="0" customWidth="1"/>
    <col min="4" max="5" width="8.625" style="0" customWidth="1"/>
    <col min="6" max="6" width="13.75390625" style="0" customWidth="1"/>
    <col min="7" max="7" width="15.25390625" style="0" customWidth="1"/>
    <col min="8" max="8" width="8.625" style="0" customWidth="1"/>
    <col min="9" max="9" width="13.625" style="0" customWidth="1"/>
    <col min="10" max="10" width="23.00390625" style="0" customWidth="1"/>
    <col min="11" max="16384" width="8.625" style="0" customWidth="1"/>
  </cols>
  <sheetData>
    <row r="1" spans="1:10" ht="15.75" customHeight="1">
      <c r="A1" s="7" t="s">
        <v>161</v>
      </c>
      <c r="B1" s="7"/>
      <c r="C1" s="7"/>
      <c r="D1" s="7"/>
      <c r="E1" s="7"/>
      <c r="F1" s="7"/>
      <c r="G1" s="7"/>
      <c r="H1" s="7"/>
      <c r="I1" s="7"/>
      <c r="J1" s="7"/>
    </row>
    <row r="2" spans="1:10" ht="74.2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25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ht="409.5">
      <c r="A4" s="15" t="s">
        <v>12</v>
      </c>
      <c r="B4" s="16" t="s">
        <v>162</v>
      </c>
      <c r="C4" s="16"/>
      <c r="D4" s="17" t="s">
        <v>19</v>
      </c>
      <c r="E4" s="18">
        <v>1500</v>
      </c>
      <c r="F4" s="19"/>
      <c r="G4" s="20"/>
      <c r="H4" s="21"/>
      <c r="I4" s="14"/>
      <c r="J4" s="14"/>
    </row>
    <row r="5" spans="1:10" ht="15">
      <c r="A5" s="1"/>
      <c r="B5" s="2"/>
      <c r="C5" s="2"/>
      <c r="D5" s="2"/>
      <c r="E5" s="3"/>
      <c r="F5" s="4"/>
      <c r="G5" s="4"/>
      <c r="H5" s="5"/>
      <c r="I5" s="4"/>
      <c r="J5" s="4"/>
    </row>
    <row r="6" spans="1:10" ht="15">
      <c r="A6" s="2"/>
      <c r="B6" s="2"/>
      <c r="C6" s="2"/>
      <c r="D6" s="40"/>
      <c r="E6" s="41"/>
      <c r="F6" s="42"/>
      <c r="G6" s="43">
        <f>SUM(G4:G4)</f>
        <v>0</v>
      </c>
      <c r="H6" s="44"/>
      <c r="I6" s="42"/>
      <c r="J6" s="43">
        <f>SUM(J4:J4)</f>
        <v>0</v>
      </c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IV54"/>
  <sheetViews>
    <sheetView view="pageBreakPreview" zoomScale="140" zoomScaleNormal="80" zoomScaleSheetLayoutView="140" workbookViewId="0" topLeftCell="A1">
      <selection activeCell="F10" sqref="F10"/>
    </sheetView>
  </sheetViews>
  <sheetFormatPr defaultColWidth="9.00390625" defaultRowHeight="12.75"/>
  <cols>
    <col min="1" max="1" width="5.75390625" style="45" customWidth="1"/>
    <col min="2" max="2" width="30.75390625" style="45" customWidth="1"/>
    <col min="3" max="3" width="18.50390625" style="45" customWidth="1"/>
    <col min="4" max="4" width="15.75390625" style="45" customWidth="1"/>
    <col min="5" max="5" width="15.75390625" style="46" customWidth="1"/>
    <col min="6" max="7" width="15.75390625" style="47" customWidth="1"/>
    <col min="8" max="8" width="15.75390625" style="48" customWidth="1"/>
    <col min="9" max="10" width="15.75390625" style="47" customWidth="1"/>
    <col min="11" max="16384" width="9.125" style="45" customWidth="1"/>
  </cols>
  <sheetData>
    <row r="1" spans="1:10" s="50" customFormat="1" ht="15" customHeight="1">
      <c r="A1" s="49" t="s">
        <v>163</v>
      </c>
      <c r="B1" s="49"/>
      <c r="C1" s="49"/>
      <c r="D1" s="49"/>
      <c r="E1" s="49"/>
      <c r="F1" s="49"/>
      <c r="G1" s="49"/>
      <c r="H1" s="49"/>
      <c r="I1" s="49"/>
      <c r="J1" s="49"/>
    </row>
    <row r="2" spans="1:24" s="51" customFormat="1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X2" s="52"/>
    </row>
    <row r="3" spans="1:24" s="51" customFormat="1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  <c r="X3" s="52"/>
    </row>
    <row r="4" spans="1:256" s="52" customFormat="1" ht="24.75">
      <c r="A4" s="15" t="s">
        <v>12</v>
      </c>
      <c r="B4" s="16" t="s">
        <v>164</v>
      </c>
      <c r="C4" s="16"/>
      <c r="D4" s="17" t="s">
        <v>19</v>
      </c>
      <c r="E4" s="22">
        <v>100</v>
      </c>
      <c r="F4" s="23"/>
      <c r="G4" s="23"/>
      <c r="H4" s="24"/>
      <c r="I4" s="25"/>
      <c r="J4" s="25"/>
      <c r="Y4" s="45"/>
      <c r="IV4" s="45"/>
    </row>
    <row r="5" spans="1:256" s="52" customFormat="1" ht="24.75">
      <c r="A5" s="15" t="s">
        <v>15</v>
      </c>
      <c r="B5" s="16" t="s">
        <v>165</v>
      </c>
      <c r="C5" s="16"/>
      <c r="D5" s="17" t="s">
        <v>19</v>
      </c>
      <c r="E5" s="22">
        <v>100</v>
      </c>
      <c r="F5" s="23"/>
      <c r="G5" s="23"/>
      <c r="H5" s="24"/>
      <c r="I5" s="25"/>
      <c r="J5" s="25"/>
      <c r="Y5" s="45"/>
      <c r="IV5" s="45"/>
    </row>
    <row r="6" spans="1:256" s="52" customFormat="1" ht="24.75">
      <c r="A6" s="15" t="s">
        <v>17</v>
      </c>
      <c r="B6" s="16" t="s">
        <v>166</v>
      </c>
      <c r="C6" s="16"/>
      <c r="D6" s="17" t="s">
        <v>19</v>
      </c>
      <c r="E6" s="22">
        <v>100</v>
      </c>
      <c r="F6" s="23"/>
      <c r="G6" s="23"/>
      <c r="H6" s="24"/>
      <c r="I6" s="25"/>
      <c r="J6" s="25"/>
      <c r="IV6" s="45"/>
    </row>
    <row r="7" spans="1:256" s="52" customFormat="1" ht="24.75">
      <c r="A7" s="15" t="s">
        <v>20</v>
      </c>
      <c r="B7" s="16" t="s">
        <v>167</v>
      </c>
      <c r="C7" s="16"/>
      <c r="D7" s="17" t="s">
        <v>19</v>
      </c>
      <c r="E7" s="22">
        <v>100</v>
      </c>
      <c r="F7" s="23"/>
      <c r="G7" s="23"/>
      <c r="H7" s="24"/>
      <c r="I7" s="25"/>
      <c r="J7" s="25"/>
      <c r="IV7" s="45"/>
    </row>
    <row r="8" spans="1:256" s="52" customFormat="1" ht="24.75">
      <c r="A8" s="15" t="s">
        <v>22</v>
      </c>
      <c r="B8" s="16" t="s">
        <v>168</v>
      </c>
      <c r="C8" s="16"/>
      <c r="D8" s="17" t="s">
        <v>19</v>
      </c>
      <c r="E8" s="22">
        <v>200</v>
      </c>
      <c r="F8" s="23"/>
      <c r="G8" s="23"/>
      <c r="H8" s="24"/>
      <c r="I8" s="25"/>
      <c r="J8" s="25"/>
      <c r="IV8" s="45"/>
    </row>
    <row r="9" spans="1:256" s="52" customFormat="1" ht="24.75">
      <c r="A9" s="15" t="s">
        <v>25</v>
      </c>
      <c r="B9" s="16" t="s">
        <v>169</v>
      </c>
      <c r="C9" s="16"/>
      <c r="D9" s="17" t="s">
        <v>19</v>
      </c>
      <c r="E9" s="22">
        <v>200</v>
      </c>
      <c r="F9" s="23"/>
      <c r="G9" s="23"/>
      <c r="H9" s="24"/>
      <c r="I9" s="25"/>
      <c r="J9" s="25"/>
      <c r="IV9" s="45"/>
    </row>
    <row r="10" spans="1:256" s="52" customFormat="1" ht="24.75">
      <c r="A10" s="15" t="s">
        <v>27</v>
      </c>
      <c r="B10" s="16" t="s">
        <v>170</v>
      </c>
      <c r="C10" s="16"/>
      <c r="D10" s="17" t="s">
        <v>19</v>
      </c>
      <c r="E10" s="22">
        <v>200</v>
      </c>
      <c r="F10" s="23"/>
      <c r="G10" s="23"/>
      <c r="H10" s="24"/>
      <c r="I10" s="25"/>
      <c r="J10" s="25"/>
      <c r="IV10" s="45"/>
    </row>
    <row r="11" spans="1:256" s="52" customFormat="1" ht="24.75">
      <c r="A11" s="15" t="s">
        <v>29</v>
      </c>
      <c r="B11" s="16" t="s">
        <v>171</v>
      </c>
      <c r="C11" s="16"/>
      <c r="D11" s="17" t="s">
        <v>19</v>
      </c>
      <c r="E11" s="22">
        <v>200</v>
      </c>
      <c r="F11" s="23"/>
      <c r="G11" s="23"/>
      <c r="H11" s="24"/>
      <c r="I11" s="25"/>
      <c r="J11" s="25"/>
      <c r="IV11" s="45"/>
    </row>
    <row r="12" spans="1:256" s="52" customFormat="1" ht="24.75">
      <c r="A12" s="15" t="s">
        <v>31</v>
      </c>
      <c r="B12" s="16" t="s">
        <v>172</v>
      </c>
      <c r="C12" s="16"/>
      <c r="D12" s="17" t="s">
        <v>19</v>
      </c>
      <c r="E12" s="22">
        <v>100</v>
      </c>
      <c r="F12" s="23"/>
      <c r="G12" s="23"/>
      <c r="H12" s="24"/>
      <c r="I12" s="25"/>
      <c r="J12" s="25"/>
      <c r="IV12" s="45"/>
    </row>
    <row r="13" spans="1:256" s="52" customFormat="1" ht="24.75">
      <c r="A13" s="15" t="s">
        <v>33</v>
      </c>
      <c r="B13" s="16" t="s">
        <v>173</v>
      </c>
      <c r="C13" s="16"/>
      <c r="D13" s="17" t="s">
        <v>19</v>
      </c>
      <c r="E13" s="22">
        <v>200</v>
      </c>
      <c r="F13" s="23"/>
      <c r="G13" s="23"/>
      <c r="H13" s="24"/>
      <c r="I13" s="25"/>
      <c r="J13" s="25"/>
      <c r="IV13" s="45"/>
    </row>
    <row r="14" spans="1:256" s="52" customFormat="1" ht="24.75">
      <c r="A14" s="15" t="s">
        <v>35</v>
      </c>
      <c r="B14" s="16" t="s">
        <v>174</v>
      </c>
      <c r="C14" s="16"/>
      <c r="D14" s="17" t="s">
        <v>19</v>
      </c>
      <c r="E14" s="22">
        <v>2000</v>
      </c>
      <c r="F14" s="23"/>
      <c r="G14" s="23"/>
      <c r="H14" s="24"/>
      <c r="I14" s="25"/>
      <c r="J14" s="25"/>
      <c r="IV14" s="45"/>
    </row>
    <row r="15" spans="1:256" s="52" customFormat="1" ht="24.75">
      <c r="A15" s="15" t="s">
        <v>37</v>
      </c>
      <c r="B15" s="16" t="s">
        <v>175</v>
      </c>
      <c r="C15" s="16"/>
      <c r="D15" s="17" t="s">
        <v>19</v>
      </c>
      <c r="E15" s="22">
        <v>2000</v>
      </c>
      <c r="F15" s="23"/>
      <c r="G15" s="23"/>
      <c r="H15" s="24"/>
      <c r="I15" s="25"/>
      <c r="J15" s="25"/>
      <c r="IV15" s="45"/>
    </row>
    <row r="16" spans="1:256" s="52" customFormat="1" ht="24.75">
      <c r="A16" s="15" t="s">
        <v>39</v>
      </c>
      <c r="B16" s="16" t="s">
        <v>176</v>
      </c>
      <c r="C16" s="16"/>
      <c r="D16" s="17" t="s">
        <v>19</v>
      </c>
      <c r="E16" s="22">
        <v>2000</v>
      </c>
      <c r="F16" s="23"/>
      <c r="G16" s="23"/>
      <c r="H16" s="24"/>
      <c r="I16" s="25"/>
      <c r="J16" s="25"/>
      <c r="IV16" s="45"/>
    </row>
    <row r="17" spans="1:256" s="52" customFormat="1" ht="24.75">
      <c r="A17" s="15" t="s">
        <v>41</v>
      </c>
      <c r="B17" s="16" t="s">
        <v>177</v>
      </c>
      <c r="C17" s="16"/>
      <c r="D17" s="17" t="s">
        <v>19</v>
      </c>
      <c r="E17" s="22">
        <v>2000</v>
      </c>
      <c r="F17" s="23"/>
      <c r="G17" s="23"/>
      <c r="H17" s="24"/>
      <c r="I17" s="25"/>
      <c r="J17" s="25"/>
      <c r="IV17" s="45"/>
    </row>
    <row r="18" spans="1:256" s="52" customFormat="1" ht="24.75">
      <c r="A18" s="15" t="s">
        <v>43</v>
      </c>
      <c r="B18" s="16" t="s">
        <v>178</v>
      </c>
      <c r="C18" s="16"/>
      <c r="D18" s="17" t="s">
        <v>19</v>
      </c>
      <c r="E18" s="22">
        <v>200</v>
      </c>
      <c r="F18" s="23"/>
      <c r="G18" s="23"/>
      <c r="H18" s="24"/>
      <c r="I18" s="25"/>
      <c r="J18" s="25"/>
      <c r="IV18" s="45"/>
    </row>
    <row r="19" spans="1:256" s="52" customFormat="1" ht="24.75">
      <c r="A19" s="15" t="s">
        <v>45</v>
      </c>
      <c r="B19" s="16" t="s">
        <v>179</v>
      </c>
      <c r="C19" s="16"/>
      <c r="D19" s="17" t="s">
        <v>14</v>
      </c>
      <c r="E19" s="22">
        <v>1500</v>
      </c>
      <c r="F19" s="23"/>
      <c r="G19" s="23"/>
      <c r="H19" s="24"/>
      <c r="I19" s="25"/>
      <c r="J19" s="25"/>
      <c r="IV19" s="45"/>
    </row>
    <row r="20" spans="1:256" s="52" customFormat="1" ht="15">
      <c r="A20" s="15" t="s">
        <v>47</v>
      </c>
      <c r="B20" s="16" t="s">
        <v>180</v>
      </c>
      <c r="C20" s="16"/>
      <c r="D20" s="17" t="s">
        <v>19</v>
      </c>
      <c r="E20" s="22">
        <v>50</v>
      </c>
      <c r="F20" s="23"/>
      <c r="G20" s="23"/>
      <c r="H20" s="24"/>
      <c r="I20" s="25"/>
      <c r="J20" s="25"/>
      <c r="IV20" s="45"/>
    </row>
    <row r="21" spans="1:256" s="52" customFormat="1" ht="15">
      <c r="A21" s="15" t="s">
        <v>49</v>
      </c>
      <c r="B21" s="16" t="s">
        <v>181</v>
      </c>
      <c r="C21" s="16"/>
      <c r="D21" s="17" t="s">
        <v>19</v>
      </c>
      <c r="E21" s="22">
        <v>50</v>
      </c>
      <c r="F21" s="23"/>
      <c r="G21" s="23"/>
      <c r="H21" s="24"/>
      <c r="I21" s="25"/>
      <c r="J21" s="25"/>
      <c r="IV21" s="45"/>
    </row>
    <row r="22" spans="1:256" s="52" customFormat="1" ht="15">
      <c r="A22" s="15" t="s">
        <v>51</v>
      </c>
      <c r="B22" s="16" t="s">
        <v>182</v>
      </c>
      <c r="C22" s="16"/>
      <c r="D22" s="17" t="s">
        <v>19</v>
      </c>
      <c r="E22" s="22">
        <v>50</v>
      </c>
      <c r="F22" s="23"/>
      <c r="G22" s="23"/>
      <c r="H22" s="24"/>
      <c r="I22" s="25"/>
      <c r="J22" s="25"/>
      <c r="IV22" s="45"/>
    </row>
    <row r="23" spans="1:256" s="52" customFormat="1" ht="15">
      <c r="A23" s="15" t="s">
        <v>53</v>
      </c>
      <c r="B23" s="16" t="s">
        <v>183</v>
      </c>
      <c r="C23" s="16"/>
      <c r="D23" s="17" t="s">
        <v>19</v>
      </c>
      <c r="E23" s="22">
        <v>50</v>
      </c>
      <c r="F23" s="23"/>
      <c r="G23" s="23"/>
      <c r="H23" s="24"/>
      <c r="I23" s="25"/>
      <c r="J23" s="25"/>
      <c r="IV23" s="45"/>
    </row>
    <row r="24" spans="1:256" s="52" customFormat="1" ht="15">
      <c r="A24" s="15" t="s">
        <v>55</v>
      </c>
      <c r="B24" s="16" t="s">
        <v>184</v>
      </c>
      <c r="C24" s="16"/>
      <c r="D24" s="17" t="s">
        <v>19</v>
      </c>
      <c r="E24" s="22">
        <v>300</v>
      </c>
      <c r="F24" s="23"/>
      <c r="G24" s="23"/>
      <c r="H24" s="24"/>
      <c r="I24" s="25"/>
      <c r="J24" s="25"/>
      <c r="IV24" s="45"/>
    </row>
    <row r="25" spans="1:256" s="52" customFormat="1" ht="15">
      <c r="A25" s="15" t="s">
        <v>57</v>
      </c>
      <c r="B25" s="16" t="s">
        <v>185</v>
      </c>
      <c r="C25" s="16"/>
      <c r="D25" s="17" t="s">
        <v>19</v>
      </c>
      <c r="E25" s="22">
        <v>1500</v>
      </c>
      <c r="F25" s="23"/>
      <c r="G25" s="23"/>
      <c r="H25" s="24"/>
      <c r="I25" s="25"/>
      <c r="J25" s="25"/>
      <c r="IV25" s="45"/>
    </row>
    <row r="26" spans="1:256" s="52" customFormat="1" ht="15">
      <c r="A26" s="15" t="s">
        <v>59</v>
      </c>
      <c r="B26" s="16" t="s">
        <v>186</v>
      </c>
      <c r="C26" s="16"/>
      <c r="D26" s="17" t="s">
        <v>19</v>
      </c>
      <c r="E26" s="22">
        <v>1200</v>
      </c>
      <c r="F26" s="23"/>
      <c r="G26" s="23"/>
      <c r="H26" s="24"/>
      <c r="I26" s="25"/>
      <c r="J26" s="25"/>
      <c r="IV26" s="45"/>
    </row>
    <row r="27" spans="1:256" s="52" customFormat="1" ht="15">
      <c r="A27" s="15" t="s">
        <v>61</v>
      </c>
      <c r="B27" s="16" t="s">
        <v>187</v>
      </c>
      <c r="C27" s="16"/>
      <c r="D27" s="17" t="s">
        <v>19</v>
      </c>
      <c r="E27" s="22">
        <v>200</v>
      </c>
      <c r="F27" s="23"/>
      <c r="G27" s="23"/>
      <c r="H27" s="24"/>
      <c r="I27" s="25"/>
      <c r="J27" s="25"/>
      <c r="IV27" s="45"/>
    </row>
    <row r="28" spans="1:256" s="52" customFormat="1" ht="15">
      <c r="A28" s="15" t="s">
        <v>63</v>
      </c>
      <c r="B28" s="16" t="s">
        <v>188</v>
      </c>
      <c r="C28" s="16"/>
      <c r="D28" s="17" t="s">
        <v>19</v>
      </c>
      <c r="E28" s="22">
        <v>100</v>
      </c>
      <c r="F28" s="23"/>
      <c r="G28" s="23"/>
      <c r="H28" s="24"/>
      <c r="I28" s="25"/>
      <c r="J28" s="25"/>
      <c r="IV28" s="45"/>
    </row>
    <row r="29" spans="1:256" s="52" customFormat="1" ht="15">
      <c r="A29" s="15" t="s">
        <v>65</v>
      </c>
      <c r="B29" s="16" t="s">
        <v>189</v>
      </c>
      <c r="C29" s="16"/>
      <c r="D29" s="17" t="s">
        <v>19</v>
      </c>
      <c r="E29" s="22">
        <v>50</v>
      </c>
      <c r="F29" s="23"/>
      <c r="G29" s="23"/>
      <c r="H29" s="24"/>
      <c r="I29" s="25"/>
      <c r="J29" s="25"/>
      <c r="IV29" s="45"/>
    </row>
    <row r="30" spans="1:256" s="52" customFormat="1" ht="15">
      <c r="A30" s="15" t="s">
        <v>67</v>
      </c>
      <c r="B30" s="16" t="s">
        <v>190</v>
      </c>
      <c r="C30" s="16"/>
      <c r="D30" s="17" t="s">
        <v>19</v>
      </c>
      <c r="E30" s="22">
        <v>700</v>
      </c>
      <c r="F30" s="23"/>
      <c r="G30" s="23"/>
      <c r="H30" s="24"/>
      <c r="I30" s="25"/>
      <c r="J30" s="25"/>
      <c r="IV30" s="45"/>
    </row>
    <row r="31" spans="1:256" s="52" customFormat="1" ht="24.75">
      <c r="A31" s="15" t="s">
        <v>69</v>
      </c>
      <c r="B31" s="16" t="s">
        <v>191</v>
      </c>
      <c r="C31" s="16"/>
      <c r="D31" s="17" t="s">
        <v>19</v>
      </c>
      <c r="E31" s="22">
        <v>50</v>
      </c>
      <c r="F31" s="23"/>
      <c r="G31" s="23"/>
      <c r="H31" s="24"/>
      <c r="I31" s="25"/>
      <c r="J31" s="25"/>
      <c r="IV31" s="45"/>
    </row>
    <row r="32" spans="1:256" s="52" customFormat="1" ht="24.75">
      <c r="A32" s="15" t="s">
        <v>71</v>
      </c>
      <c r="B32" s="16" t="s">
        <v>192</v>
      </c>
      <c r="C32" s="16"/>
      <c r="D32" s="17" t="s">
        <v>19</v>
      </c>
      <c r="E32" s="22">
        <v>100</v>
      </c>
      <c r="F32" s="23"/>
      <c r="G32" s="23"/>
      <c r="H32" s="24"/>
      <c r="I32" s="25"/>
      <c r="J32" s="25"/>
      <c r="IV32" s="45"/>
    </row>
    <row r="33" spans="1:256" s="52" customFormat="1" ht="24.75">
      <c r="A33" s="15" t="s">
        <v>73</v>
      </c>
      <c r="B33" s="16" t="s">
        <v>193</v>
      </c>
      <c r="C33" s="16"/>
      <c r="D33" s="17" t="s">
        <v>19</v>
      </c>
      <c r="E33" s="22">
        <v>100</v>
      </c>
      <c r="F33" s="23"/>
      <c r="G33" s="23"/>
      <c r="H33" s="24"/>
      <c r="I33" s="25"/>
      <c r="J33" s="25"/>
      <c r="IV33" s="45"/>
    </row>
    <row r="34" spans="1:256" s="52" customFormat="1" ht="24.75">
      <c r="A34" s="15" t="s">
        <v>75</v>
      </c>
      <c r="B34" s="16" t="s">
        <v>194</v>
      </c>
      <c r="C34" s="16"/>
      <c r="D34" s="17" t="s">
        <v>19</v>
      </c>
      <c r="E34" s="22">
        <v>100</v>
      </c>
      <c r="F34" s="23"/>
      <c r="G34" s="23"/>
      <c r="H34" s="24"/>
      <c r="I34" s="25"/>
      <c r="J34" s="25"/>
      <c r="IV34" s="45"/>
    </row>
    <row r="35" spans="1:256" s="52" customFormat="1" ht="24.75">
      <c r="A35" s="15" t="s">
        <v>77</v>
      </c>
      <c r="B35" s="16" t="s">
        <v>195</v>
      </c>
      <c r="C35" s="16"/>
      <c r="D35" s="17" t="s">
        <v>19</v>
      </c>
      <c r="E35" s="22">
        <v>50</v>
      </c>
      <c r="F35" s="23"/>
      <c r="G35" s="23"/>
      <c r="H35" s="24"/>
      <c r="I35" s="25"/>
      <c r="J35" s="25"/>
      <c r="IV35" s="45"/>
    </row>
    <row r="36" spans="1:256" s="52" customFormat="1" ht="24.75">
      <c r="A36" s="15" t="s">
        <v>79</v>
      </c>
      <c r="B36" s="16" t="s">
        <v>196</v>
      </c>
      <c r="C36" s="16"/>
      <c r="D36" s="17" t="s">
        <v>19</v>
      </c>
      <c r="E36" s="22">
        <v>20</v>
      </c>
      <c r="F36" s="23"/>
      <c r="G36" s="23"/>
      <c r="H36" s="24"/>
      <c r="I36" s="25"/>
      <c r="J36" s="25"/>
      <c r="IV36" s="45"/>
    </row>
    <row r="37" spans="1:256" s="52" customFormat="1" ht="24.75">
      <c r="A37" s="15" t="s">
        <v>81</v>
      </c>
      <c r="B37" s="16" t="s">
        <v>197</v>
      </c>
      <c r="C37" s="16"/>
      <c r="D37" s="17" t="s">
        <v>19</v>
      </c>
      <c r="E37" s="22">
        <v>20</v>
      </c>
      <c r="F37" s="23"/>
      <c r="G37" s="23"/>
      <c r="H37" s="24"/>
      <c r="I37" s="25"/>
      <c r="J37" s="25"/>
      <c r="IV37" s="45"/>
    </row>
    <row r="38" spans="1:256" s="52" customFormat="1" ht="15">
      <c r="A38" s="15" t="s">
        <v>83</v>
      </c>
      <c r="B38" s="16" t="s">
        <v>198</v>
      </c>
      <c r="C38" s="16"/>
      <c r="D38" s="17" t="s">
        <v>19</v>
      </c>
      <c r="E38" s="22">
        <v>20</v>
      </c>
      <c r="F38" s="23"/>
      <c r="G38" s="23"/>
      <c r="H38" s="24"/>
      <c r="I38" s="25"/>
      <c r="J38" s="25"/>
      <c r="IV38" s="45"/>
    </row>
    <row r="39" spans="1:256" s="52" customFormat="1" ht="15">
      <c r="A39" s="15" t="s">
        <v>85</v>
      </c>
      <c r="B39" s="16" t="s">
        <v>199</v>
      </c>
      <c r="C39" s="16"/>
      <c r="D39" s="17" t="s">
        <v>19</v>
      </c>
      <c r="E39" s="22">
        <v>20</v>
      </c>
      <c r="F39" s="23"/>
      <c r="G39" s="23"/>
      <c r="H39" s="24"/>
      <c r="I39" s="25"/>
      <c r="J39" s="25"/>
      <c r="IV39" s="45"/>
    </row>
    <row r="40" spans="1:256" s="52" customFormat="1" ht="15">
      <c r="A40" s="15" t="s">
        <v>87</v>
      </c>
      <c r="B40" s="16" t="s">
        <v>200</v>
      </c>
      <c r="C40" s="16"/>
      <c r="D40" s="17" t="s">
        <v>14</v>
      </c>
      <c r="E40" s="22">
        <v>20</v>
      </c>
      <c r="F40" s="23"/>
      <c r="G40" s="23"/>
      <c r="H40" s="24"/>
      <c r="I40" s="25"/>
      <c r="J40" s="25"/>
      <c r="IV40" s="45"/>
    </row>
    <row r="41" spans="1:256" s="52" customFormat="1" ht="15">
      <c r="A41" s="15" t="s">
        <v>89</v>
      </c>
      <c r="B41" s="16" t="s">
        <v>201</v>
      </c>
      <c r="C41" s="16"/>
      <c r="D41" s="17" t="s">
        <v>14</v>
      </c>
      <c r="E41" s="22">
        <v>20</v>
      </c>
      <c r="F41" s="23"/>
      <c r="G41" s="23"/>
      <c r="H41" s="24"/>
      <c r="I41" s="25"/>
      <c r="J41" s="25"/>
      <c r="IV41" s="45"/>
    </row>
    <row r="42" spans="1:256" s="52" customFormat="1" ht="15">
      <c r="A42" s="15" t="s">
        <v>91</v>
      </c>
      <c r="B42" s="16" t="s">
        <v>202</v>
      </c>
      <c r="C42" s="16"/>
      <c r="D42" s="17" t="s">
        <v>19</v>
      </c>
      <c r="E42" s="22">
        <v>200</v>
      </c>
      <c r="F42" s="23"/>
      <c r="G42" s="23"/>
      <c r="H42" s="24"/>
      <c r="I42" s="25"/>
      <c r="J42" s="25"/>
      <c r="IV42" s="45"/>
    </row>
    <row r="43" spans="1:256" s="52" customFormat="1" ht="15">
      <c r="A43" s="15" t="s">
        <v>93</v>
      </c>
      <c r="B43" s="16" t="s">
        <v>203</v>
      </c>
      <c r="C43" s="16"/>
      <c r="D43" s="17" t="s">
        <v>19</v>
      </c>
      <c r="E43" s="22">
        <v>200</v>
      </c>
      <c r="F43" s="23"/>
      <c r="G43" s="23"/>
      <c r="H43" s="24"/>
      <c r="I43" s="25"/>
      <c r="J43" s="25"/>
      <c r="IV43" s="45"/>
    </row>
    <row r="44" spans="1:256" s="52" customFormat="1" ht="15">
      <c r="A44" s="15" t="s">
        <v>95</v>
      </c>
      <c r="B44" s="16" t="s">
        <v>204</v>
      </c>
      <c r="C44" s="16"/>
      <c r="D44" s="17" t="s">
        <v>19</v>
      </c>
      <c r="E44" s="22">
        <v>200</v>
      </c>
      <c r="F44" s="23"/>
      <c r="G44" s="23"/>
      <c r="H44" s="24"/>
      <c r="I44" s="25"/>
      <c r="J44" s="25"/>
      <c r="IV44" s="45"/>
    </row>
    <row r="45" spans="1:256" s="52" customFormat="1" ht="15">
      <c r="A45" s="15" t="s">
        <v>97</v>
      </c>
      <c r="B45" s="16" t="s">
        <v>205</v>
      </c>
      <c r="C45" s="16"/>
      <c r="D45" s="17" t="s">
        <v>19</v>
      </c>
      <c r="E45" s="22">
        <v>200</v>
      </c>
      <c r="F45" s="23"/>
      <c r="G45" s="23"/>
      <c r="H45" s="24"/>
      <c r="I45" s="25"/>
      <c r="J45" s="25"/>
      <c r="IV45" s="45"/>
    </row>
    <row r="46" spans="1:256" s="52" customFormat="1" ht="15">
      <c r="A46" s="53"/>
      <c r="B46" s="54"/>
      <c r="C46" s="54"/>
      <c r="D46" s="55"/>
      <c r="E46" s="56"/>
      <c r="F46" s="57"/>
      <c r="G46" s="58">
        <f>SUM(G4:G45)</f>
        <v>0</v>
      </c>
      <c r="H46" s="5"/>
      <c r="I46" s="59"/>
      <c r="J46" s="60">
        <f>SUM(J4:J45)</f>
        <v>0</v>
      </c>
      <c r="IV46" s="45"/>
    </row>
    <row r="47" spans="1:256" s="52" customFormat="1" ht="12.75">
      <c r="A47" s="45"/>
      <c r="B47" s="45"/>
      <c r="C47" s="45"/>
      <c r="D47" s="45"/>
      <c r="E47" s="46"/>
      <c r="F47" s="47"/>
      <c r="G47" s="47"/>
      <c r="H47" s="48"/>
      <c r="I47" s="47"/>
      <c r="J47" s="47"/>
      <c r="IV47" s="45"/>
    </row>
    <row r="48" spans="1:256" s="52" customFormat="1" ht="12.75">
      <c r="A48" s="45"/>
      <c r="B48" s="45"/>
      <c r="C48" s="45"/>
      <c r="D48" s="45"/>
      <c r="E48" s="46"/>
      <c r="F48" s="47"/>
      <c r="G48" s="47"/>
      <c r="H48" s="48"/>
      <c r="I48" s="47"/>
      <c r="J48" s="47"/>
      <c r="IV48" s="45"/>
    </row>
    <row r="49" spans="1:256" s="52" customFormat="1" ht="12.75">
      <c r="A49" s="45"/>
      <c r="B49" s="45"/>
      <c r="C49" s="45"/>
      <c r="D49" s="45"/>
      <c r="E49" s="46"/>
      <c r="F49" s="47"/>
      <c r="G49" s="47"/>
      <c r="H49" s="48"/>
      <c r="I49" s="47"/>
      <c r="J49" s="47"/>
      <c r="IV49" s="45"/>
    </row>
    <row r="50" spans="1:256" s="52" customFormat="1" ht="12.75">
      <c r="A50" s="45"/>
      <c r="B50" s="45"/>
      <c r="C50" s="45"/>
      <c r="D50" s="45"/>
      <c r="E50" s="46"/>
      <c r="F50" s="47"/>
      <c r="G50" s="47"/>
      <c r="H50" s="48"/>
      <c r="I50" s="47"/>
      <c r="J50" s="47"/>
      <c r="IV50" s="45"/>
    </row>
    <row r="51" spans="1:256" s="52" customFormat="1" ht="12.75">
      <c r="A51" s="45"/>
      <c r="B51" s="45"/>
      <c r="C51" s="45"/>
      <c r="D51" s="45"/>
      <c r="E51" s="46"/>
      <c r="F51" s="47"/>
      <c r="G51" s="47"/>
      <c r="H51" s="48"/>
      <c r="I51" s="47"/>
      <c r="J51" s="47"/>
      <c r="IV51" s="45"/>
    </row>
    <row r="52" spans="1:256" s="52" customFormat="1" ht="12.75">
      <c r="A52" s="45"/>
      <c r="B52" s="45"/>
      <c r="C52" s="45"/>
      <c r="D52" s="45"/>
      <c r="E52" s="46"/>
      <c r="F52" s="47"/>
      <c r="G52" s="47"/>
      <c r="H52" s="48"/>
      <c r="I52" s="47"/>
      <c r="J52" s="47"/>
      <c r="IV52" s="45"/>
    </row>
    <row r="53" spans="1:256" s="52" customFormat="1" ht="12.75">
      <c r="A53" s="45"/>
      <c r="B53" s="45"/>
      <c r="C53" s="45"/>
      <c r="D53" s="45"/>
      <c r="E53" s="46"/>
      <c r="F53" s="47"/>
      <c r="G53" s="47"/>
      <c r="H53" s="48"/>
      <c r="I53" s="47"/>
      <c r="J53" s="47"/>
      <c r="IV53" s="45"/>
    </row>
    <row r="54" spans="1:256" s="52" customFormat="1" ht="12.75">
      <c r="A54" s="45"/>
      <c r="B54" s="45"/>
      <c r="C54" s="45"/>
      <c r="D54" s="45"/>
      <c r="E54" s="46"/>
      <c r="F54" s="47"/>
      <c r="G54" s="47"/>
      <c r="H54" s="48"/>
      <c r="I54" s="47"/>
      <c r="J54" s="47"/>
      <c r="IV54" s="45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 scale="5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IV23"/>
  <sheetViews>
    <sheetView view="pageBreakPreview" zoomScale="140" zoomScaleNormal="80" zoomScaleSheetLayoutView="140" workbookViewId="0" topLeftCell="A1">
      <selection activeCell="H6" sqref="H6"/>
    </sheetView>
  </sheetViews>
  <sheetFormatPr defaultColWidth="9.00390625" defaultRowHeight="12.75"/>
  <cols>
    <col min="1" max="1" width="5.75390625" style="61" customWidth="1"/>
    <col min="2" max="2" width="30.75390625" style="61" customWidth="1"/>
    <col min="3" max="3" width="19.00390625" style="61" customWidth="1"/>
    <col min="4" max="4" width="15.75390625" style="61" customWidth="1"/>
    <col min="5" max="5" width="15.75390625" style="62" customWidth="1"/>
    <col min="6" max="7" width="15.75390625" style="63" customWidth="1"/>
    <col min="8" max="8" width="15.75390625" style="64" customWidth="1"/>
    <col min="9" max="10" width="15.75390625" style="63" customWidth="1"/>
    <col min="11" max="19" width="3.75390625" style="61" customWidth="1"/>
    <col min="20" max="20" width="15.75390625" style="61" customWidth="1"/>
    <col min="21" max="16384" width="3.75390625" style="61" customWidth="1"/>
  </cols>
  <sheetData>
    <row r="1" spans="1:10" ht="15.75" customHeight="1">
      <c r="A1" s="7" t="s">
        <v>206</v>
      </c>
      <c r="B1" s="7"/>
      <c r="C1" s="7"/>
      <c r="D1" s="7"/>
      <c r="E1" s="7"/>
      <c r="F1" s="7"/>
      <c r="G1" s="7"/>
      <c r="H1" s="7"/>
      <c r="I1" s="7"/>
      <c r="J1" s="7"/>
    </row>
    <row r="2" spans="1:10" s="65" customFormat="1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s="65" customFormat="1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256" s="66" customFormat="1" ht="24.75">
      <c r="A4" s="15" t="s">
        <v>12</v>
      </c>
      <c r="B4" s="16" t="s">
        <v>207</v>
      </c>
      <c r="C4" s="16"/>
      <c r="D4" s="17" t="s">
        <v>19</v>
      </c>
      <c r="E4" s="18">
        <v>50</v>
      </c>
      <c r="F4" s="19"/>
      <c r="G4" s="19"/>
      <c r="H4" s="21"/>
      <c r="I4" s="14"/>
      <c r="J4" s="14"/>
      <c r="IV4" s="61"/>
    </row>
    <row r="5" spans="1:256" s="66" customFormat="1" ht="24.75">
      <c r="A5" s="15" t="s">
        <v>15</v>
      </c>
      <c r="B5" s="16" t="s">
        <v>208</v>
      </c>
      <c r="C5" s="16"/>
      <c r="D5" s="17" t="s">
        <v>19</v>
      </c>
      <c r="E5" s="18">
        <v>300</v>
      </c>
      <c r="F5" s="19"/>
      <c r="G5" s="19"/>
      <c r="H5" s="21"/>
      <c r="I5" s="14"/>
      <c r="J5" s="14"/>
      <c r="IV5" s="61"/>
    </row>
    <row r="6" spans="1:256" s="66" customFormat="1" ht="24.75">
      <c r="A6" s="15" t="s">
        <v>17</v>
      </c>
      <c r="B6" s="16" t="s">
        <v>209</v>
      </c>
      <c r="C6" s="16"/>
      <c r="D6" s="17" t="s">
        <v>19</v>
      </c>
      <c r="E6" s="18">
        <v>300</v>
      </c>
      <c r="F6" s="19"/>
      <c r="G6" s="19"/>
      <c r="H6" s="21"/>
      <c r="I6" s="14"/>
      <c r="J6" s="14"/>
      <c r="IV6" s="61"/>
    </row>
    <row r="7" spans="1:256" s="66" customFormat="1" ht="24.75">
      <c r="A7" s="15" t="s">
        <v>20</v>
      </c>
      <c r="B7" s="16" t="s">
        <v>210</v>
      </c>
      <c r="C7" s="16"/>
      <c r="D7" s="17" t="s">
        <v>19</v>
      </c>
      <c r="E7" s="18">
        <v>300</v>
      </c>
      <c r="F7" s="19"/>
      <c r="G7" s="19"/>
      <c r="H7" s="21"/>
      <c r="I7" s="14"/>
      <c r="J7" s="14"/>
      <c r="IV7" s="61"/>
    </row>
    <row r="8" spans="1:256" s="66" customFormat="1" ht="24.75">
      <c r="A8" s="15" t="s">
        <v>22</v>
      </c>
      <c r="B8" s="16" t="s">
        <v>211</v>
      </c>
      <c r="C8" s="16"/>
      <c r="D8" s="17" t="s">
        <v>19</v>
      </c>
      <c r="E8" s="18">
        <v>300</v>
      </c>
      <c r="F8" s="19"/>
      <c r="G8" s="19"/>
      <c r="H8" s="21"/>
      <c r="I8" s="14"/>
      <c r="J8" s="14"/>
      <c r="IV8" s="61"/>
    </row>
    <row r="9" spans="1:256" s="66" customFormat="1" ht="24.75">
      <c r="A9" s="15" t="s">
        <v>25</v>
      </c>
      <c r="B9" s="16" t="s">
        <v>212</v>
      </c>
      <c r="C9" s="16"/>
      <c r="D9" s="17" t="s">
        <v>19</v>
      </c>
      <c r="E9" s="18">
        <v>300</v>
      </c>
      <c r="F9" s="19"/>
      <c r="G9" s="19"/>
      <c r="H9" s="21"/>
      <c r="I9" s="14"/>
      <c r="J9" s="14"/>
      <c r="IV9" s="61"/>
    </row>
    <row r="10" spans="1:256" s="66" customFormat="1" ht="24.75">
      <c r="A10" s="15" t="s">
        <v>27</v>
      </c>
      <c r="B10" s="16" t="s">
        <v>213</v>
      </c>
      <c r="C10" s="16"/>
      <c r="D10" s="17" t="s">
        <v>19</v>
      </c>
      <c r="E10" s="18">
        <v>100</v>
      </c>
      <c r="F10" s="19"/>
      <c r="G10" s="19"/>
      <c r="H10" s="21"/>
      <c r="I10" s="14"/>
      <c r="J10" s="14"/>
      <c r="IV10" s="61"/>
    </row>
    <row r="11" spans="1:256" s="66" customFormat="1" ht="24.75">
      <c r="A11" s="15" t="s">
        <v>29</v>
      </c>
      <c r="B11" s="16" t="s">
        <v>214</v>
      </c>
      <c r="C11" s="16"/>
      <c r="D11" s="17" t="s">
        <v>19</v>
      </c>
      <c r="E11" s="18">
        <v>100</v>
      </c>
      <c r="F11" s="19"/>
      <c r="G11" s="19"/>
      <c r="H11" s="21"/>
      <c r="I11" s="14"/>
      <c r="J11" s="14"/>
      <c r="IV11" s="61"/>
    </row>
    <row r="12" spans="1:256" s="66" customFormat="1" ht="24.75">
      <c r="A12" s="15" t="s">
        <v>31</v>
      </c>
      <c r="B12" s="16" t="s">
        <v>215</v>
      </c>
      <c r="C12" s="16"/>
      <c r="D12" s="17" t="s">
        <v>19</v>
      </c>
      <c r="E12" s="18">
        <v>100</v>
      </c>
      <c r="F12" s="19"/>
      <c r="G12" s="19"/>
      <c r="H12" s="21"/>
      <c r="I12" s="14"/>
      <c r="J12" s="14"/>
      <c r="IV12" s="61"/>
    </row>
    <row r="13" spans="1:256" s="66" customFormat="1" ht="24.75">
      <c r="A13" s="15" t="s">
        <v>33</v>
      </c>
      <c r="B13" s="16" t="s">
        <v>216</v>
      </c>
      <c r="C13" s="16"/>
      <c r="D13" s="17" t="s">
        <v>19</v>
      </c>
      <c r="E13" s="18">
        <v>100</v>
      </c>
      <c r="F13" s="19"/>
      <c r="G13" s="19"/>
      <c r="H13" s="21"/>
      <c r="I13" s="14"/>
      <c r="J13" s="14"/>
      <c r="IV13" s="61"/>
    </row>
    <row r="14" spans="1:256" s="66" customFormat="1" ht="24.75">
      <c r="A14" s="15" t="s">
        <v>35</v>
      </c>
      <c r="B14" s="16" t="s">
        <v>217</v>
      </c>
      <c r="C14" s="16"/>
      <c r="D14" s="17" t="s">
        <v>19</v>
      </c>
      <c r="E14" s="18">
        <v>100</v>
      </c>
      <c r="F14" s="19"/>
      <c r="G14" s="19"/>
      <c r="H14" s="21"/>
      <c r="I14" s="14"/>
      <c r="J14" s="14"/>
      <c r="IV14" s="61"/>
    </row>
    <row r="15" spans="1:256" s="66" customFormat="1" ht="24.75">
      <c r="A15" s="15" t="s">
        <v>37</v>
      </c>
      <c r="B15" s="16" t="s">
        <v>218</v>
      </c>
      <c r="C15" s="16"/>
      <c r="D15" s="17" t="s">
        <v>19</v>
      </c>
      <c r="E15" s="18">
        <v>100</v>
      </c>
      <c r="F15" s="19"/>
      <c r="G15" s="19"/>
      <c r="H15" s="21"/>
      <c r="I15" s="14"/>
      <c r="J15" s="14"/>
      <c r="IV15" s="61"/>
    </row>
    <row r="16" spans="1:256" s="66" customFormat="1" ht="204.75">
      <c r="A16" s="15" t="s">
        <v>39</v>
      </c>
      <c r="B16" s="16" t="s">
        <v>219</v>
      </c>
      <c r="C16" s="16"/>
      <c r="D16" s="17" t="s">
        <v>19</v>
      </c>
      <c r="E16" s="18">
        <v>200</v>
      </c>
      <c r="F16" s="19"/>
      <c r="G16" s="19"/>
      <c r="H16" s="21"/>
      <c r="I16" s="14"/>
      <c r="J16" s="14"/>
      <c r="IV16" s="61"/>
    </row>
    <row r="17" spans="1:256" s="66" customFormat="1" ht="15">
      <c r="A17" s="2"/>
      <c r="B17" s="2"/>
      <c r="C17" s="2"/>
      <c r="D17" s="40"/>
      <c r="E17" s="67"/>
      <c r="F17" s="42"/>
      <c r="G17" s="43">
        <f>SUM(G4:G16)</f>
        <v>0</v>
      </c>
      <c r="H17" s="44"/>
      <c r="I17" s="42"/>
      <c r="J17" s="43">
        <f>SUM(J4:J16)</f>
        <v>0</v>
      </c>
      <c r="IV17" s="61"/>
    </row>
    <row r="18" spans="1:256" s="66" customFormat="1" ht="15">
      <c r="A18" s="61"/>
      <c r="B18" s="61"/>
      <c r="C18" s="61"/>
      <c r="D18" s="61"/>
      <c r="E18" s="62"/>
      <c r="F18" s="63"/>
      <c r="G18" s="63"/>
      <c r="H18" s="64"/>
      <c r="I18" s="63"/>
      <c r="J18" s="63"/>
      <c r="IV18" s="61"/>
    </row>
    <row r="19" spans="1:256" s="66" customFormat="1" ht="15">
      <c r="A19" s="61"/>
      <c r="B19" s="61"/>
      <c r="C19" s="61"/>
      <c r="D19" s="61"/>
      <c r="E19" s="62"/>
      <c r="F19" s="63"/>
      <c r="G19" s="63"/>
      <c r="H19" s="64"/>
      <c r="I19" s="63"/>
      <c r="J19" s="63"/>
      <c r="IV19" s="61"/>
    </row>
    <row r="20" spans="1:256" s="66" customFormat="1" ht="15">
      <c r="A20" s="61"/>
      <c r="B20" s="61"/>
      <c r="C20" s="61"/>
      <c r="D20" s="61"/>
      <c r="E20" s="62"/>
      <c r="F20" s="63"/>
      <c r="G20" s="63"/>
      <c r="H20" s="64"/>
      <c r="I20" s="63"/>
      <c r="J20" s="63"/>
      <c r="IV20" s="61"/>
    </row>
    <row r="21" spans="1:256" s="66" customFormat="1" ht="15">
      <c r="A21" s="61"/>
      <c r="B21" s="61"/>
      <c r="C21" s="61"/>
      <c r="D21" s="61"/>
      <c r="E21" s="62"/>
      <c r="F21" s="63"/>
      <c r="G21" s="63"/>
      <c r="H21" s="64"/>
      <c r="I21" s="63"/>
      <c r="J21" s="63"/>
      <c r="IV21" s="61"/>
    </row>
    <row r="22" spans="1:256" s="66" customFormat="1" ht="15">
      <c r="A22" s="61"/>
      <c r="B22" s="61"/>
      <c r="C22" s="61"/>
      <c r="D22" s="61"/>
      <c r="E22" s="62"/>
      <c r="F22" s="63"/>
      <c r="G22" s="63"/>
      <c r="H22" s="64"/>
      <c r="I22" s="63"/>
      <c r="J22" s="63"/>
      <c r="IV22" s="61"/>
    </row>
    <row r="23" spans="1:256" s="66" customFormat="1" ht="15">
      <c r="A23" s="61"/>
      <c r="B23" s="61"/>
      <c r="C23" s="61"/>
      <c r="D23" s="61"/>
      <c r="E23" s="62"/>
      <c r="F23" s="63"/>
      <c r="G23" s="63"/>
      <c r="H23" s="64"/>
      <c r="I23" s="63"/>
      <c r="J23" s="63"/>
      <c r="IV23" s="61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IV40"/>
  <sheetViews>
    <sheetView view="pageBreakPreview" zoomScale="140" zoomScaleSheetLayoutView="140" workbookViewId="0" topLeftCell="A1">
      <selection activeCell="H4" sqref="H4"/>
    </sheetView>
  </sheetViews>
  <sheetFormatPr defaultColWidth="9.00390625" defaultRowHeight="12.75"/>
  <cols>
    <col min="1" max="1" width="5.75390625" style="68" customWidth="1"/>
    <col min="2" max="2" width="30.75390625" style="68" customWidth="1"/>
    <col min="3" max="3" width="18.625" style="68" customWidth="1"/>
    <col min="4" max="4" width="15.75390625" style="68" customWidth="1"/>
    <col min="5" max="5" width="15.75390625" style="69" customWidth="1"/>
    <col min="6" max="7" width="15.75390625" style="70" customWidth="1"/>
    <col min="8" max="8" width="15.75390625" style="71" customWidth="1"/>
    <col min="9" max="10" width="15.75390625" style="70" customWidth="1"/>
    <col min="11" max="16384" width="2.875" style="68" customWidth="1"/>
  </cols>
  <sheetData>
    <row r="1" spans="1:10" s="73" customFormat="1" ht="15" customHeight="1">
      <c r="A1" s="72" t="s">
        <v>220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74" customFormat="1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s="74" customFormat="1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256" s="75" customFormat="1" ht="24.75">
      <c r="A4" s="15" t="s">
        <v>12</v>
      </c>
      <c r="B4" s="16" t="s">
        <v>221</v>
      </c>
      <c r="C4" s="16"/>
      <c r="D4" s="17" t="s">
        <v>19</v>
      </c>
      <c r="E4" s="22">
        <v>20</v>
      </c>
      <c r="F4" s="23"/>
      <c r="G4" s="23"/>
      <c r="H4" s="24"/>
      <c r="I4" s="25"/>
      <c r="J4" s="25"/>
      <c r="IV4" s="68"/>
    </row>
    <row r="5" spans="1:256" s="75" customFormat="1" ht="24.75">
      <c r="A5" s="15" t="s">
        <v>15</v>
      </c>
      <c r="B5" s="16" t="s">
        <v>222</v>
      </c>
      <c r="C5" s="16"/>
      <c r="D5" s="17" t="s">
        <v>19</v>
      </c>
      <c r="E5" s="22">
        <v>20</v>
      </c>
      <c r="F5" s="23"/>
      <c r="G5" s="23"/>
      <c r="H5" s="24"/>
      <c r="I5" s="25"/>
      <c r="J5" s="25"/>
      <c r="IV5" s="68"/>
    </row>
    <row r="6" spans="1:256" s="75" customFormat="1" ht="24.75">
      <c r="A6" s="15" t="s">
        <v>17</v>
      </c>
      <c r="B6" s="16" t="s">
        <v>223</v>
      </c>
      <c r="C6" s="16"/>
      <c r="D6" s="17" t="s">
        <v>19</v>
      </c>
      <c r="E6" s="22">
        <v>20</v>
      </c>
      <c r="F6" s="23"/>
      <c r="G6" s="23"/>
      <c r="H6" s="24"/>
      <c r="I6" s="25"/>
      <c r="J6" s="25"/>
      <c r="IV6" s="68"/>
    </row>
    <row r="7" spans="1:256" s="75" customFormat="1" ht="24.75">
      <c r="A7" s="15" t="s">
        <v>20</v>
      </c>
      <c r="B7" s="16" t="s">
        <v>224</v>
      </c>
      <c r="C7" s="16"/>
      <c r="D7" s="17" t="s">
        <v>19</v>
      </c>
      <c r="E7" s="22">
        <v>200</v>
      </c>
      <c r="F7" s="23"/>
      <c r="G7" s="23"/>
      <c r="H7" s="24"/>
      <c r="I7" s="25"/>
      <c r="J7" s="25"/>
      <c r="IV7" s="68"/>
    </row>
    <row r="8" spans="1:256" s="75" customFormat="1" ht="24.75">
      <c r="A8" s="15" t="s">
        <v>22</v>
      </c>
      <c r="B8" s="16" t="s">
        <v>225</v>
      </c>
      <c r="C8" s="16"/>
      <c r="D8" s="17" t="s">
        <v>19</v>
      </c>
      <c r="E8" s="22">
        <v>200</v>
      </c>
      <c r="F8" s="23"/>
      <c r="G8" s="23"/>
      <c r="H8" s="24"/>
      <c r="I8" s="25"/>
      <c r="J8" s="25"/>
      <c r="IV8" s="68"/>
    </row>
    <row r="9" spans="1:256" s="75" customFormat="1" ht="24.75">
      <c r="A9" s="15" t="s">
        <v>25</v>
      </c>
      <c r="B9" s="16" t="s">
        <v>226</v>
      </c>
      <c r="C9" s="16"/>
      <c r="D9" s="17" t="s">
        <v>19</v>
      </c>
      <c r="E9" s="22">
        <v>300</v>
      </c>
      <c r="F9" s="23"/>
      <c r="G9" s="23"/>
      <c r="H9" s="24"/>
      <c r="I9" s="25"/>
      <c r="J9" s="25"/>
      <c r="IV9" s="68"/>
    </row>
    <row r="10" spans="1:256" s="75" customFormat="1" ht="24.75">
      <c r="A10" s="15" t="s">
        <v>27</v>
      </c>
      <c r="B10" s="16" t="s">
        <v>227</v>
      </c>
      <c r="C10" s="16"/>
      <c r="D10" s="17" t="s">
        <v>19</v>
      </c>
      <c r="E10" s="22">
        <v>300</v>
      </c>
      <c r="F10" s="23"/>
      <c r="G10" s="23"/>
      <c r="H10" s="24"/>
      <c r="I10" s="25"/>
      <c r="J10" s="25"/>
      <c r="IV10" s="68"/>
    </row>
    <row r="11" spans="1:256" s="75" customFormat="1" ht="24.75">
      <c r="A11" s="15" t="s">
        <v>29</v>
      </c>
      <c r="B11" s="16" t="s">
        <v>228</v>
      </c>
      <c r="C11" s="16"/>
      <c r="D11" s="17" t="s">
        <v>19</v>
      </c>
      <c r="E11" s="22">
        <v>300</v>
      </c>
      <c r="F11" s="23"/>
      <c r="G11" s="23"/>
      <c r="H11" s="24"/>
      <c r="I11" s="25"/>
      <c r="J11" s="25"/>
      <c r="IV11" s="68"/>
    </row>
    <row r="12" spans="1:256" s="75" customFormat="1" ht="24.75">
      <c r="A12" s="15" t="s">
        <v>31</v>
      </c>
      <c r="B12" s="16" t="s">
        <v>229</v>
      </c>
      <c r="C12" s="16"/>
      <c r="D12" s="17" t="s">
        <v>19</v>
      </c>
      <c r="E12" s="22">
        <v>300</v>
      </c>
      <c r="F12" s="23"/>
      <c r="G12" s="23"/>
      <c r="H12" s="24"/>
      <c r="I12" s="25"/>
      <c r="J12" s="25"/>
      <c r="IV12" s="68"/>
    </row>
    <row r="13" spans="1:256" s="75" customFormat="1" ht="24.75">
      <c r="A13" s="15" t="s">
        <v>33</v>
      </c>
      <c r="B13" s="16" t="s">
        <v>230</v>
      </c>
      <c r="C13" s="16"/>
      <c r="D13" s="17" t="s">
        <v>19</v>
      </c>
      <c r="E13" s="22">
        <v>100</v>
      </c>
      <c r="F13" s="23"/>
      <c r="G13" s="23"/>
      <c r="H13" s="24"/>
      <c r="I13" s="25"/>
      <c r="J13" s="25"/>
      <c r="IV13" s="68"/>
    </row>
    <row r="14" spans="1:256" s="75" customFormat="1" ht="24.75">
      <c r="A14" s="15" t="s">
        <v>35</v>
      </c>
      <c r="B14" s="16" t="s">
        <v>231</v>
      </c>
      <c r="C14" s="16"/>
      <c r="D14" s="17" t="s">
        <v>19</v>
      </c>
      <c r="E14" s="22">
        <v>100</v>
      </c>
      <c r="F14" s="23"/>
      <c r="G14" s="23"/>
      <c r="H14" s="24"/>
      <c r="I14" s="25"/>
      <c r="J14" s="25"/>
      <c r="IV14" s="68"/>
    </row>
    <row r="15" spans="1:256" s="75" customFormat="1" ht="24.75">
      <c r="A15" s="15" t="s">
        <v>37</v>
      </c>
      <c r="B15" s="16" t="s">
        <v>232</v>
      </c>
      <c r="C15" s="16"/>
      <c r="D15" s="17" t="s">
        <v>19</v>
      </c>
      <c r="E15" s="22">
        <v>100</v>
      </c>
      <c r="F15" s="23"/>
      <c r="G15" s="23"/>
      <c r="H15" s="24"/>
      <c r="I15" s="25"/>
      <c r="J15" s="25"/>
      <c r="IV15" s="68"/>
    </row>
    <row r="16" spans="1:256" s="75" customFormat="1" ht="24.75">
      <c r="A16" s="15" t="s">
        <v>39</v>
      </c>
      <c r="B16" s="16" t="s">
        <v>233</v>
      </c>
      <c r="C16" s="16"/>
      <c r="D16" s="17" t="s">
        <v>19</v>
      </c>
      <c r="E16" s="22">
        <v>200</v>
      </c>
      <c r="F16" s="23"/>
      <c r="G16" s="23"/>
      <c r="H16" s="24"/>
      <c r="I16" s="25"/>
      <c r="J16" s="25"/>
      <c r="IV16" s="68"/>
    </row>
    <row r="17" spans="1:256" s="75" customFormat="1" ht="24.75">
      <c r="A17" s="15" t="s">
        <v>41</v>
      </c>
      <c r="B17" s="16" t="s">
        <v>234</v>
      </c>
      <c r="C17" s="16"/>
      <c r="D17" s="17" t="s">
        <v>19</v>
      </c>
      <c r="E17" s="22">
        <v>200</v>
      </c>
      <c r="F17" s="23"/>
      <c r="G17" s="23"/>
      <c r="H17" s="24"/>
      <c r="I17" s="25"/>
      <c r="J17" s="25"/>
      <c r="IV17" s="68"/>
    </row>
    <row r="18" spans="1:256" s="75" customFormat="1" ht="15.75">
      <c r="A18" s="2"/>
      <c r="B18" s="76"/>
      <c r="C18" s="76"/>
      <c r="D18" s="3"/>
      <c r="E18" s="4"/>
      <c r="F18" s="60">
        <f>SUM(G4:G17)</f>
        <v>0</v>
      </c>
      <c r="G18" s="5"/>
      <c r="H18" s="4"/>
      <c r="I18" s="60">
        <f>SUM(J4:J17)</f>
        <v>0</v>
      </c>
      <c r="IV18" s="68"/>
    </row>
    <row r="19" spans="1:256" s="75" customFormat="1" ht="12.75">
      <c r="A19" s="68"/>
      <c r="B19" s="68"/>
      <c r="C19" s="68"/>
      <c r="D19" s="69"/>
      <c r="E19" s="70"/>
      <c r="F19" s="70"/>
      <c r="G19" s="71"/>
      <c r="H19" s="70"/>
      <c r="I19" s="70"/>
      <c r="IV19" s="68"/>
    </row>
    <row r="20" spans="1:256" s="75" customFormat="1" ht="12.75">
      <c r="A20" s="68"/>
      <c r="B20" s="68"/>
      <c r="C20" s="68"/>
      <c r="D20" s="69"/>
      <c r="E20" s="70"/>
      <c r="F20" s="70"/>
      <c r="G20" s="71"/>
      <c r="H20" s="70"/>
      <c r="I20" s="70"/>
      <c r="IV20" s="68"/>
    </row>
    <row r="21" spans="1:256" s="75" customFormat="1" ht="12.75">
      <c r="A21" s="68"/>
      <c r="B21" s="68"/>
      <c r="C21" s="68"/>
      <c r="D21" s="69"/>
      <c r="E21" s="70"/>
      <c r="F21" s="70"/>
      <c r="G21" s="71"/>
      <c r="H21" s="70"/>
      <c r="I21" s="70"/>
      <c r="IV21" s="68"/>
    </row>
    <row r="22" spans="1:256" s="75" customFormat="1" ht="12.75">
      <c r="A22" s="68"/>
      <c r="B22" s="68"/>
      <c r="C22" s="68"/>
      <c r="D22" s="69"/>
      <c r="E22" s="70"/>
      <c r="F22" s="70"/>
      <c r="G22" s="71"/>
      <c r="H22" s="70"/>
      <c r="I22" s="70"/>
      <c r="IU22" s="68"/>
      <c r="IV22" s="68"/>
    </row>
    <row r="23" spans="1:256" s="75" customFormat="1" ht="12.75">
      <c r="A23" s="68"/>
      <c r="B23" s="68"/>
      <c r="C23" s="68"/>
      <c r="D23" s="69"/>
      <c r="E23" s="70"/>
      <c r="F23" s="70"/>
      <c r="G23" s="71"/>
      <c r="H23" s="70"/>
      <c r="I23" s="70"/>
      <c r="IU23" s="68"/>
      <c r="IV23" s="68"/>
    </row>
    <row r="24" spans="1:256" s="75" customFormat="1" ht="12.75">
      <c r="A24" s="68"/>
      <c r="B24" s="68"/>
      <c r="C24" s="68"/>
      <c r="D24" s="69"/>
      <c r="E24" s="70"/>
      <c r="F24" s="70"/>
      <c r="G24" s="71"/>
      <c r="H24" s="70"/>
      <c r="I24" s="70"/>
      <c r="IU24" s="68"/>
      <c r="IV24" s="68"/>
    </row>
    <row r="25" spans="1:256" s="75" customFormat="1" ht="15.75">
      <c r="A25" s="1"/>
      <c r="B25" s="68"/>
      <c r="C25" s="68"/>
      <c r="D25" s="68"/>
      <c r="E25" s="69"/>
      <c r="F25" s="70"/>
      <c r="G25" s="70"/>
      <c r="H25" s="71"/>
      <c r="I25" s="70"/>
      <c r="J25" s="70"/>
      <c r="IU25" s="68"/>
      <c r="IV25" s="68"/>
    </row>
    <row r="26" spans="1:256" s="75" customFormat="1" ht="12.75">
      <c r="A26" s="68"/>
      <c r="B26" s="68"/>
      <c r="C26" s="68"/>
      <c r="D26" s="68"/>
      <c r="E26" s="69"/>
      <c r="F26" s="70"/>
      <c r="G26" s="70"/>
      <c r="H26" s="71"/>
      <c r="I26" s="70"/>
      <c r="J26" s="70"/>
      <c r="IU26" s="68"/>
      <c r="IV26" s="68"/>
    </row>
    <row r="27" spans="1:256" s="75" customFormat="1" ht="12.75">
      <c r="A27" s="68"/>
      <c r="B27" s="68"/>
      <c r="C27" s="68"/>
      <c r="D27" s="68"/>
      <c r="E27" s="69"/>
      <c r="F27" s="70"/>
      <c r="G27" s="70"/>
      <c r="H27" s="71"/>
      <c r="I27" s="70"/>
      <c r="J27" s="70"/>
      <c r="IU27" s="68"/>
      <c r="IV27" s="68"/>
    </row>
    <row r="28" spans="1:256" s="75" customFormat="1" ht="12.75">
      <c r="A28" s="68"/>
      <c r="B28" s="68"/>
      <c r="C28" s="68"/>
      <c r="D28" s="68"/>
      <c r="E28" s="69"/>
      <c r="F28" s="70"/>
      <c r="G28" s="70"/>
      <c r="H28" s="71"/>
      <c r="I28" s="70"/>
      <c r="J28" s="70"/>
      <c r="IU28" s="68"/>
      <c r="IV28" s="68"/>
    </row>
    <row r="29" spans="1:256" s="75" customFormat="1" ht="12.75">
      <c r="A29" s="68"/>
      <c r="B29" s="68"/>
      <c r="C29" s="68"/>
      <c r="D29" s="68"/>
      <c r="E29" s="69"/>
      <c r="F29" s="70"/>
      <c r="G29" s="70"/>
      <c r="H29" s="71"/>
      <c r="I29" s="70"/>
      <c r="J29" s="70"/>
      <c r="IV29" s="68"/>
    </row>
    <row r="30" spans="1:256" s="75" customFormat="1" ht="12.75">
      <c r="A30" s="68"/>
      <c r="B30" s="68"/>
      <c r="C30" s="68"/>
      <c r="D30" s="68"/>
      <c r="E30" s="69"/>
      <c r="F30" s="70"/>
      <c r="G30" s="70"/>
      <c r="H30" s="71"/>
      <c r="I30" s="70"/>
      <c r="J30" s="70"/>
      <c r="IV30" s="68"/>
    </row>
    <row r="31" spans="1:256" s="75" customFormat="1" ht="12.75">
      <c r="A31" s="68"/>
      <c r="B31" s="68"/>
      <c r="C31" s="68"/>
      <c r="D31" s="68"/>
      <c r="E31" s="69"/>
      <c r="F31" s="70"/>
      <c r="G31" s="70"/>
      <c r="H31" s="71"/>
      <c r="I31" s="70"/>
      <c r="J31" s="70"/>
      <c r="IV31" s="68"/>
    </row>
    <row r="32" spans="1:256" s="75" customFormat="1" ht="12.75">
      <c r="A32" s="68"/>
      <c r="B32" s="68"/>
      <c r="C32" s="68"/>
      <c r="D32" s="68"/>
      <c r="E32" s="69"/>
      <c r="F32" s="70"/>
      <c r="G32" s="70"/>
      <c r="H32" s="71"/>
      <c r="I32" s="70"/>
      <c r="J32" s="70"/>
      <c r="IV32" s="68"/>
    </row>
    <row r="33" spans="1:256" s="75" customFormat="1" ht="12.75">
      <c r="A33" s="68"/>
      <c r="B33" s="68"/>
      <c r="C33" s="68"/>
      <c r="D33" s="68"/>
      <c r="E33" s="69"/>
      <c r="F33" s="70"/>
      <c r="G33" s="70"/>
      <c r="H33" s="71"/>
      <c r="I33" s="70"/>
      <c r="J33" s="70"/>
      <c r="IV33" s="68"/>
    </row>
    <row r="34" spans="1:256" s="75" customFormat="1" ht="12.75">
      <c r="A34" s="68"/>
      <c r="B34" s="68"/>
      <c r="C34" s="68"/>
      <c r="D34" s="68"/>
      <c r="E34" s="69"/>
      <c r="F34" s="70"/>
      <c r="G34" s="70"/>
      <c r="H34" s="71"/>
      <c r="I34" s="70"/>
      <c r="J34" s="70"/>
      <c r="IV34" s="68"/>
    </row>
    <row r="35" spans="1:256" s="75" customFormat="1" ht="12.75">
      <c r="A35" s="68"/>
      <c r="B35" s="68"/>
      <c r="C35" s="68"/>
      <c r="D35" s="68"/>
      <c r="E35" s="69"/>
      <c r="F35" s="70"/>
      <c r="G35" s="70"/>
      <c r="H35" s="71"/>
      <c r="I35" s="70"/>
      <c r="J35" s="70"/>
      <c r="IV35" s="68"/>
    </row>
    <row r="36" spans="1:256" s="75" customFormat="1" ht="12.75">
      <c r="A36" s="68"/>
      <c r="B36" s="68"/>
      <c r="C36" s="68"/>
      <c r="D36" s="68"/>
      <c r="E36" s="69"/>
      <c r="F36" s="70"/>
      <c r="G36" s="70"/>
      <c r="H36" s="71"/>
      <c r="I36" s="70"/>
      <c r="J36" s="70"/>
      <c r="IV36" s="68"/>
    </row>
    <row r="37" spans="1:256" s="75" customFormat="1" ht="12.75">
      <c r="A37" s="68"/>
      <c r="B37" s="68"/>
      <c r="C37" s="68"/>
      <c r="D37" s="68"/>
      <c r="E37" s="69"/>
      <c r="F37" s="70"/>
      <c r="G37" s="70"/>
      <c r="H37" s="71"/>
      <c r="I37" s="70"/>
      <c r="J37" s="70"/>
      <c r="IV37" s="68"/>
    </row>
    <row r="38" spans="1:256" s="75" customFormat="1" ht="12.75">
      <c r="A38" s="68"/>
      <c r="B38" s="68"/>
      <c r="C38" s="68"/>
      <c r="D38" s="68"/>
      <c r="E38" s="69"/>
      <c r="F38" s="70"/>
      <c r="G38" s="70"/>
      <c r="H38" s="71"/>
      <c r="I38" s="70"/>
      <c r="J38" s="70"/>
      <c r="IV38" s="68"/>
    </row>
    <row r="39" spans="1:256" s="75" customFormat="1" ht="12.75">
      <c r="A39" s="68"/>
      <c r="B39" s="68"/>
      <c r="C39" s="68"/>
      <c r="D39" s="68"/>
      <c r="E39" s="69"/>
      <c r="F39" s="70"/>
      <c r="G39" s="70"/>
      <c r="H39" s="71"/>
      <c r="I39" s="70"/>
      <c r="J39" s="70"/>
      <c r="IV39" s="68"/>
    </row>
    <row r="40" spans="1:256" s="75" customFormat="1" ht="12.75">
      <c r="A40" s="68"/>
      <c r="B40" s="68"/>
      <c r="C40" s="68"/>
      <c r="D40" s="68"/>
      <c r="E40" s="69"/>
      <c r="F40" s="70"/>
      <c r="G40" s="70"/>
      <c r="H40" s="71"/>
      <c r="I40" s="70"/>
      <c r="J40" s="70"/>
      <c r="IV40" s="68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 scale="56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K17"/>
  <sheetViews>
    <sheetView view="pageBreakPreview" zoomScale="140" zoomScaleSheetLayoutView="140" workbookViewId="0" topLeftCell="A1">
      <selection activeCell="F3" sqref="F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19.625" style="0" customWidth="1"/>
    <col min="4" max="4" width="15.75390625" style="0" customWidth="1"/>
    <col min="5" max="5" width="15.75390625" style="69" customWidth="1"/>
    <col min="6" max="7" width="15.75390625" style="70" customWidth="1"/>
    <col min="8" max="8" width="15.75390625" style="71" customWidth="1"/>
    <col min="9" max="10" width="15.75390625" style="70" customWidth="1"/>
    <col min="11" max="16384" width="8.625" style="0" customWidth="1"/>
  </cols>
  <sheetData>
    <row r="1" spans="1:10" ht="15" customHeight="1">
      <c r="A1" s="77" t="s">
        <v>235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78" customFormat="1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s="78" customFormat="1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1" s="78" customFormat="1" ht="24.75">
      <c r="A4" s="79" t="s">
        <v>12</v>
      </c>
      <c r="B4" s="16" t="s">
        <v>236</v>
      </c>
      <c r="C4" s="16"/>
      <c r="D4" s="17" t="s">
        <v>24</v>
      </c>
      <c r="E4" s="22">
        <v>50</v>
      </c>
      <c r="F4" s="23"/>
      <c r="G4" s="23"/>
      <c r="H4" s="24"/>
      <c r="I4" s="25"/>
      <c r="J4" s="25"/>
      <c r="K4" s="80"/>
    </row>
    <row r="5" spans="1:10" s="78" customFormat="1" ht="24.75">
      <c r="A5" s="79" t="s">
        <v>15</v>
      </c>
      <c r="B5" s="16" t="s">
        <v>237</v>
      </c>
      <c r="C5" s="16"/>
      <c r="D5" s="17" t="s">
        <v>24</v>
      </c>
      <c r="E5" s="22">
        <v>500</v>
      </c>
      <c r="F5" s="23"/>
      <c r="G5" s="23"/>
      <c r="H5" s="24"/>
      <c r="I5" s="25"/>
      <c r="J5" s="25"/>
    </row>
    <row r="6" spans="1:10" s="78" customFormat="1" ht="24.75">
      <c r="A6" s="79" t="s">
        <v>17</v>
      </c>
      <c r="B6" s="16" t="s">
        <v>238</v>
      </c>
      <c r="C6" s="16"/>
      <c r="D6" s="17" t="s">
        <v>24</v>
      </c>
      <c r="E6" s="22">
        <v>100</v>
      </c>
      <c r="F6" s="23"/>
      <c r="G6" s="23"/>
      <c r="H6" s="24"/>
      <c r="I6" s="25"/>
      <c r="J6" s="25"/>
    </row>
    <row r="7" spans="1:10" s="78" customFormat="1" ht="24.75">
      <c r="A7" s="79" t="s">
        <v>20</v>
      </c>
      <c r="B7" s="16" t="s">
        <v>239</v>
      </c>
      <c r="C7" s="16"/>
      <c r="D7" s="17" t="s">
        <v>24</v>
      </c>
      <c r="E7" s="22">
        <v>100</v>
      </c>
      <c r="F7" s="23"/>
      <c r="G7" s="23"/>
      <c r="H7" s="24"/>
      <c r="I7" s="25"/>
      <c r="J7" s="25"/>
    </row>
    <row r="8" spans="1:10" s="78" customFormat="1" ht="24.75">
      <c r="A8" s="79" t="s">
        <v>22</v>
      </c>
      <c r="B8" s="16" t="s">
        <v>240</v>
      </c>
      <c r="C8" s="16"/>
      <c r="D8" s="17" t="s">
        <v>24</v>
      </c>
      <c r="E8" s="22">
        <v>100</v>
      </c>
      <c r="F8" s="23"/>
      <c r="G8" s="23"/>
      <c r="H8" s="24"/>
      <c r="I8" s="25"/>
      <c r="J8" s="25"/>
    </row>
    <row r="9" spans="1:10" s="78" customFormat="1" ht="24.75">
      <c r="A9" s="79" t="s">
        <v>25</v>
      </c>
      <c r="B9" s="16" t="s">
        <v>241</v>
      </c>
      <c r="C9" s="16"/>
      <c r="D9" s="17" t="s">
        <v>24</v>
      </c>
      <c r="E9" s="22">
        <v>300</v>
      </c>
      <c r="F9" s="23"/>
      <c r="G9" s="23"/>
      <c r="H9" s="24"/>
      <c r="I9" s="25"/>
      <c r="J9" s="25"/>
    </row>
    <row r="10" spans="1:10" s="78" customFormat="1" ht="24.75">
      <c r="A10" s="79" t="s">
        <v>27</v>
      </c>
      <c r="B10" s="16" t="s">
        <v>242</v>
      </c>
      <c r="C10" s="16"/>
      <c r="D10" s="17" t="s">
        <v>24</v>
      </c>
      <c r="E10" s="22">
        <v>400</v>
      </c>
      <c r="F10" s="23"/>
      <c r="G10" s="23"/>
      <c r="H10" s="24"/>
      <c r="I10" s="25"/>
      <c r="J10" s="25"/>
    </row>
    <row r="11" spans="1:10" s="78" customFormat="1" ht="24.75">
      <c r="A11" s="79" t="s">
        <v>29</v>
      </c>
      <c r="B11" s="16" t="s">
        <v>243</v>
      </c>
      <c r="C11" s="16"/>
      <c r="D11" s="17" t="s">
        <v>24</v>
      </c>
      <c r="E11" s="22">
        <v>400</v>
      </c>
      <c r="F11" s="23"/>
      <c r="G11" s="23"/>
      <c r="H11" s="24"/>
      <c r="I11" s="25"/>
      <c r="J11" s="25"/>
    </row>
    <row r="12" spans="1:10" s="78" customFormat="1" ht="24.75">
      <c r="A12" s="79" t="s">
        <v>31</v>
      </c>
      <c r="B12" s="16" t="s">
        <v>244</v>
      </c>
      <c r="C12" s="16"/>
      <c r="D12" s="17" t="s">
        <v>24</v>
      </c>
      <c r="E12" s="22">
        <v>600</v>
      </c>
      <c r="F12" s="23"/>
      <c r="G12" s="23"/>
      <c r="H12" s="24"/>
      <c r="I12" s="25"/>
      <c r="J12" s="25"/>
    </row>
    <row r="13" spans="1:10" s="78" customFormat="1" ht="47.25">
      <c r="A13" s="79" t="s">
        <v>33</v>
      </c>
      <c r="B13" s="16" t="s">
        <v>245</v>
      </c>
      <c r="C13" s="16"/>
      <c r="D13" s="17" t="s">
        <v>24</v>
      </c>
      <c r="E13" s="22">
        <v>300</v>
      </c>
      <c r="F13" s="23"/>
      <c r="G13" s="23"/>
      <c r="H13" s="24"/>
      <c r="I13" s="25"/>
      <c r="J13" s="25"/>
    </row>
    <row r="14" spans="1:10" s="78" customFormat="1" ht="47.25">
      <c r="A14" s="79" t="s">
        <v>35</v>
      </c>
      <c r="B14" s="16" t="s">
        <v>246</v>
      </c>
      <c r="C14" s="16"/>
      <c r="D14" s="17" t="s">
        <v>24</v>
      </c>
      <c r="E14" s="22">
        <v>250</v>
      </c>
      <c r="F14" s="23"/>
      <c r="G14" s="23"/>
      <c r="H14" s="24"/>
      <c r="I14" s="25"/>
      <c r="J14" s="25"/>
    </row>
    <row r="15" spans="1:10" s="78" customFormat="1" ht="15.75">
      <c r="A15" s="6"/>
      <c r="B15" s="6"/>
      <c r="C15" s="6"/>
      <c r="D15" s="6"/>
      <c r="E15" s="81"/>
      <c r="F15" s="82"/>
      <c r="G15" s="83">
        <f>SUM(8!G4:G14)</f>
        <v>0</v>
      </c>
      <c r="H15" s="84"/>
      <c r="I15" s="82"/>
      <c r="J15" s="85">
        <f>SUM(8!J4:J14)</f>
        <v>0</v>
      </c>
    </row>
    <row r="16" spans="5:10" s="78" customFormat="1" ht="12.75">
      <c r="E16" s="69"/>
      <c r="F16" s="70"/>
      <c r="G16" s="70"/>
      <c r="H16" s="71"/>
      <c r="I16" s="70"/>
      <c r="J16" s="70"/>
    </row>
    <row r="17" spans="5:10" s="78" customFormat="1" ht="12.75">
      <c r="E17" s="69"/>
      <c r="F17" s="70"/>
      <c r="G17" s="70"/>
      <c r="H17" s="71"/>
      <c r="I17" s="70"/>
      <c r="J17" s="70"/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J49"/>
  <sheetViews>
    <sheetView view="pageBreakPreview" zoomScale="140" zoomScaleNormal="80" zoomScaleSheetLayoutView="140" workbookViewId="0" topLeftCell="A1">
      <selection activeCell="I4" sqref="I4"/>
    </sheetView>
  </sheetViews>
  <sheetFormatPr defaultColWidth="9.00390625" defaultRowHeight="12.75"/>
  <cols>
    <col min="1" max="1" width="5.75390625" style="86" customWidth="1"/>
    <col min="2" max="2" width="37.375" style="86" customWidth="1"/>
    <col min="3" max="3" width="18.50390625" style="86" customWidth="1"/>
    <col min="4" max="4" width="15.75390625" style="86" customWidth="1"/>
    <col min="5" max="5" width="15.75390625" style="87" customWidth="1"/>
    <col min="6" max="7" width="15.75390625" style="88" customWidth="1"/>
    <col min="8" max="8" width="15.75390625" style="89" customWidth="1"/>
    <col min="9" max="10" width="15.75390625" style="88" customWidth="1"/>
    <col min="11" max="11" width="14.875" style="86" customWidth="1"/>
    <col min="12" max="12" width="19.875" style="86" customWidth="1"/>
    <col min="13" max="16384" width="9.125" style="86" customWidth="1"/>
  </cols>
  <sheetData>
    <row r="1" spans="1:10" ht="15" customHeight="1">
      <c r="A1" s="77" t="s">
        <v>247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7.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</row>
    <row r="3" spans="1:10" ht="37.5">
      <c r="A3" s="8"/>
      <c r="B3" s="8"/>
      <c r="C3" s="9"/>
      <c r="D3" s="8"/>
      <c r="E3" s="10"/>
      <c r="F3" s="11"/>
      <c r="G3" s="11"/>
      <c r="H3" s="12"/>
      <c r="I3" s="11"/>
      <c r="J3" s="14" t="s">
        <v>11</v>
      </c>
    </row>
    <row r="4" spans="1:10" s="92" customFormat="1" ht="108.75">
      <c r="A4" s="16" t="s">
        <v>12</v>
      </c>
      <c r="B4" s="16" t="s">
        <v>248</v>
      </c>
      <c r="C4" s="16"/>
      <c r="D4" s="16" t="s">
        <v>19</v>
      </c>
      <c r="E4" s="18">
        <v>25</v>
      </c>
      <c r="F4" s="90"/>
      <c r="G4" s="90"/>
      <c r="H4" s="91"/>
      <c r="I4" s="90"/>
      <c r="J4" s="90"/>
    </row>
    <row r="5" spans="1:10" s="92" customFormat="1" ht="108.75">
      <c r="A5" s="16" t="s">
        <v>15</v>
      </c>
      <c r="B5" s="16" t="s">
        <v>249</v>
      </c>
      <c r="C5" s="16"/>
      <c r="D5" s="16" t="s">
        <v>19</v>
      </c>
      <c r="E5" s="18">
        <v>25</v>
      </c>
      <c r="F5" s="90"/>
      <c r="G5" s="90"/>
      <c r="H5" s="91"/>
      <c r="I5" s="90"/>
      <c r="J5" s="90"/>
    </row>
    <row r="6" spans="1:10" s="92" customFormat="1" ht="108.75">
      <c r="A6" s="16" t="s">
        <v>17</v>
      </c>
      <c r="B6" s="16" t="s">
        <v>250</v>
      </c>
      <c r="C6" s="16"/>
      <c r="D6" s="16" t="s">
        <v>19</v>
      </c>
      <c r="E6" s="18">
        <v>25</v>
      </c>
      <c r="F6" s="90"/>
      <c r="G6" s="90"/>
      <c r="H6" s="91"/>
      <c r="I6" s="90"/>
      <c r="J6" s="90"/>
    </row>
    <row r="7" spans="1:10" s="92" customFormat="1" ht="189">
      <c r="A7" s="16" t="s">
        <v>20</v>
      </c>
      <c r="B7" s="93" t="s">
        <v>251</v>
      </c>
      <c r="C7" s="93"/>
      <c r="D7" s="16" t="s">
        <v>19</v>
      </c>
      <c r="E7" s="18">
        <v>150</v>
      </c>
      <c r="F7" s="90"/>
      <c r="G7" s="90"/>
      <c r="H7" s="91"/>
      <c r="I7" s="90"/>
      <c r="J7" s="90"/>
    </row>
    <row r="8" spans="1:10" s="92" customFormat="1" ht="144.75">
      <c r="A8" s="16" t="s">
        <v>22</v>
      </c>
      <c r="B8" s="93" t="s">
        <v>252</v>
      </c>
      <c r="C8" s="93"/>
      <c r="D8" s="16" t="s">
        <v>19</v>
      </c>
      <c r="E8" s="18">
        <v>200</v>
      </c>
      <c r="F8" s="90"/>
      <c r="G8" s="90"/>
      <c r="H8" s="91"/>
      <c r="I8" s="90"/>
      <c r="J8" s="90"/>
    </row>
    <row r="9" spans="1:10" s="92" customFormat="1" ht="144.75">
      <c r="A9" s="16" t="s">
        <v>25</v>
      </c>
      <c r="B9" s="93" t="s">
        <v>253</v>
      </c>
      <c r="C9" s="93"/>
      <c r="D9" s="16" t="s">
        <v>19</v>
      </c>
      <c r="E9" s="18">
        <v>250</v>
      </c>
      <c r="F9" s="90"/>
      <c r="G9" s="90"/>
      <c r="H9" s="91"/>
      <c r="I9" s="90"/>
      <c r="J9" s="90"/>
    </row>
    <row r="10" spans="1:10" s="92" customFormat="1" ht="144.75">
      <c r="A10" s="16" t="s">
        <v>27</v>
      </c>
      <c r="B10" s="93" t="s">
        <v>254</v>
      </c>
      <c r="C10" s="93"/>
      <c r="D10" s="16" t="s">
        <v>19</v>
      </c>
      <c r="E10" s="18">
        <v>250</v>
      </c>
      <c r="F10" s="90"/>
      <c r="G10" s="90"/>
      <c r="H10" s="91"/>
      <c r="I10" s="90"/>
      <c r="J10" s="90"/>
    </row>
    <row r="11" spans="1:10" s="92" customFormat="1" ht="315">
      <c r="A11" s="16" t="s">
        <v>29</v>
      </c>
      <c r="B11" s="16" t="s">
        <v>255</v>
      </c>
      <c r="C11" s="16"/>
      <c r="D11" s="16" t="s">
        <v>19</v>
      </c>
      <c r="E11" s="18">
        <v>5</v>
      </c>
      <c r="F11" s="90"/>
      <c r="G11" s="90"/>
      <c r="H11" s="91"/>
      <c r="I11" s="90"/>
      <c r="J11" s="90"/>
    </row>
    <row r="12" spans="1:10" s="92" customFormat="1" ht="156.75">
      <c r="A12" s="16" t="s">
        <v>31</v>
      </c>
      <c r="B12" s="16" t="s">
        <v>256</v>
      </c>
      <c r="C12" s="16"/>
      <c r="D12" s="16" t="s">
        <v>19</v>
      </c>
      <c r="E12" s="18">
        <v>25</v>
      </c>
      <c r="F12" s="90"/>
      <c r="G12" s="90"/>
      <c r="H12" s="91"/>
      <c r="I12" s="90"/>
      <c r="J12" s="90"/>
    </row>
    <row r="13" spans="1:10" s="92" customFormat="1" ht="156.75">
      <c r="A13" s="16" t="s">
        <v>33</v>
      </c>
      <c r="B13" s="16" t="s">
        <v>257</v>
      </c>
      <c r="C13" s="16"/>
      <c r="D13" s="16" t="s">
        <v>19</v>
      </c>
      <c r="E13" s="18">
        <v>25</v>
      </c>
      <c r="F13" s="90"/>
      <c r="G13" s="90"/>
      <c r="H13" s="91"/>
      <c r="I13" s="90"/>
      <c r="J13" s="90"/>
    </row>
    <row r="14" spans="1:10" s="92" customFormat="1" ht="192">
      <c r="A14" s="16" t="s">
        <v>35</v>
      </c>
      <c r="B14" s="16" t="s">
        <v>258</v>
      </c>
      <c r="C14" s="16"/>
      <c r="D14" s="16" t="s">
        <v>19</v>
      </c>
      <c r="E14" s="18">
        <v>25</v>
      </c>
      <c r="F14" s="90"/>
      <c r="G14" s="90"/>
      <c r="H14" s="91"/>
      <c r="I14" s="90"/>
      <c r="J14" s="90"/>
    </row>
    <row r="15" spans="1:10" s="92" customFormat="1" ht="192">
      <c r="A15" s="16" t="s">
        <v>37</v>
      </c>
      <c r="B15" s="16" t="s">
        <v>259</v>
      </c>
      <c r="C15" s="16"/>
      <c r="D15" s="16" t="s">
        <v>19</v>
      </c>
      <c r="E15" s="18">
        <v>50</v>
      </c>
      <c r="F15" s="90"/>
      <c r="G15" s="90"/>
      <c r="H15" s="91"/>
      <c r="I15" s="90"/>
      <c r="J15" s="90"/>
    </row>
    <row r="16" spans="1:10" s="92" customFormat="1" ht="192">
      <c r="A16" s="16" t="s">
        <v>39</v>
      </c>
      <c r="B16" s="16" t="s">
        <v>260</v>
      </c>
      <c r="C16" s="16"/>
      <c r="D16" s="16" t="s">
        <v>19</v>
      </c>
      <c r="E16" s="18">
        <v>25</v>
      </c>
      <c r="F16" s="90"/>
      <c r="G16" s="90"/>
      <c r="H16" s="91"/>
      <c r="I16" s="90"/>
      <c r="J16" s="90"/>
    </row>
    <row r="17" spans="1:10" s="92" customFormat="1" ht="144.75">
      <c r="A17" s="16" t="s">
        <v>41</v>
      </c>
      <c r="B17" s="94" t="s">
        <v>261</v>
      </c>
      <c r="C17" s="94"/>
      <c r="D17" s="16" t="s">
        <v>19</v>
      </c>
      <c r="E17" s="18">
        <v>20</v>
      </c>
      <c r="F17" s="90"/>
      <c r="G17" s="90"/>
      <c r="H17" s="91"/>
      <c r="I17" s="90"/>
      <c r="J17" s="90"/>
    </row>
    <row r="18" spans="1:10" s="92" customFormat="1" ht="144.75">
      <c r="A18" s="16" t="s">
        <v>43</v>
      </c>
      <c r="B18" s="94" t="s">
        <v>262</v>
      </c>
      <c r="C18" s="94"/>
      <c r="D18" s="16" t="s">
        <v>19</v>
      </c>
      <c r="E18" s="18">
        <v>100</v>
      </c>
      <c r="F18" s="90"/>
      <c r="G18" s="90"/>
      <c r="H18" s="91"/>
      <c r="I18" s="90"/>
      <c r="J18" s="90"/>
    </row>
    <row r="19" spans="1:10" s="92" customFormat="1" ht="204.75">
      <c r="A19" s="16" t="s">
        <v>45</v>
      </c>
      <c r="B19" s="94" t="s">
        <v>263</v>
      </c>
      <c r="C19" s="94"/>
      <c r="D19" s="16" t="s">
        <v>19</v>
      </c>
      <c r="E19" s="18">
        <v>50</v>
      </c>
      <c r="F19" s="90"/>
      <c r="G19" s="90"/>
      <c r="H19" s="91"/>
      <c r="I19" s="90"/>
      <c r="J19" s="90"/>
    </row>
    <row r="20" spans="1:10" s="92" customFormat="1" ht="299.25">
      <c r="A20" s="16" t="s">
        <v>47</v>
      </c>
      <c r="B20" s="16" t="s">
        <v>264</v>
      </c>
      <c r="C20" s="16"/>
      <c r="D20" s="16" t="s">
        <v>19</v>
      </c>
      <c r="E20" s="18">
        <v>200</v>
      </c>
      <c r="F20" s="90"/>
      <c r="G20" s="90"/>
      <c r="H20" s="91"/>
      <c r="I20" s="90"/>
      <c r="J20" s="90"/>
    </row>
    <row r="21" spans="1:10" ht="47.25">
      <c r="A21" s="16" t="s">
        <v>49</v>
      </c>
      <c r="B21" s="16" t="s">
        <v>265</v>
      </c>
      <c r="C21" s="16"/>
      <c r="D21" s="16" t="s">
        <v>19</v>
      </c>
      <c r="E21" s="18">
        <v>300</v>
      </c>
      <c r="F21" s="90"/>
      <c r="G21" s="90"/>
      <c r="H21" s="91"/>
      <c r="I21" s="90"/>
      <c r="J21" s="90"/>
    </row>
    <row r="22" spans="1:10" ht="409.5">
      <c r="A22" s="16" t="s">
        <v>51</v>
      </c>
      <c r="B22" s="16" t="s">
        <v>266</v>
      </c>
      <c r="C22" s="16"/>
      <c r="D22" s="16" t="s">
        <v>19</v>
      </c>
      <c r="E22" s="18">
        <v>1500</v>
      </c>
      <c r="F22" s="90"/>
      <c r="G22" s="90"/>
      <c r="H22" s="91"/>
      <c r="I22" s="90"/>
      <c r="J22" s="90"/>
    </row>
    <row r="23" spans="1:10" ht="409.5">
      <c r="A23" s="16" t="s">
        <v>53</v>
      </c>
      <c r="B23" s="95" t="s">
        <v>267</v>
      </c>
      <c r="C23" s="95"/>
      <c r="D23" s="26" t="s">
        <v>19</v>
      </c>
      <c r="E23" s="18">
        <v>21000</v>
      </c>
      <c r="F23" s="90"/>
      <c r="G23" s="90"/>
      <c r="H23" s="91"/>
      <c r="I23" s="90"/>
      <c r="J23" s="90"/>
    </row>
    <row r="24" spans="1:10" ht="252">
      <c r="A24" s="16" t="s">
        <v>55</v>
      </c>
      <c r="B24" s="96" t="s">
        <v>268</v>
      </c>
      <c r="C24" s="96"/>
      <c r="D24" s="26" t="s">
        <v>19</v>
      </c>
      <c r="E24" s="18">
        <v>500</v>
      </c>
      <c r="F24" s="90"/>
      <c r="G24" s="90"/>
      <c r="H24" s="91"/>
      <c r="I24" s="90"/>
      <c r="J24" s="90"/>
    </row>
    <row r="25" spans="1:10" ht="236.25">
      <c r="A25" s="16" t="s">
        <v>57</v>
      </c>
      <c r="B25" s="96" t="s">
        <v>269</v>
      </c>
      <c r="C25" s="96"/>
      <c r="D25" s="26" t="s">
        <v>19</v>
      </c>
      <c r="E25" s="18">
        <v>3000</v>
      </c>
      <c r="F25" s="90"/>
      <c r="G25" s="90"/>
      <c r="H25" s="91"/>
      <c r="I25" s="90"/>
      <c r="J25" s="90"/>
    </row>
    <row r="26" spans="1:10" ht="204.75">
      <c r="A26" s="16" t="s">
        <v>59</v>
      </c>
      <c r="B26" s="96" t="s">
        <v>270</v>
      </c>
      <c r="C26" s="96"/>
      <c r="D26" s="26" t="s">
        <v>19</v>
      </c>
      <c r="E26" s="18">
        <v>200</v>
      </c>
      <c r="F26" s="90"/>
      <c r="G26" s="90"/>
      <c r="H26" s="91"/>
      <c r="I26" s="90"/>
      <c r="J26" s="90"/>
    </row>
    <row r="27" spans="1:10" ht="126">
      <c r="A27" s="16" t="s">
        <v>61</v>
      </c>
      <c r="B27" s="96" t="s">
        <v>271</v>
      </c>
      <c r="C27" s="96"/>
      <c r="D27" s="26" t="s">
        <v>19</v>
      </c>
      <c r="E27" s="18">
        <v>500</v>
      </c>
      <c r="F27" s="90"/>
      <c r="G27" s="90"/>
      <c r="H27" s="91"/>
      <c r="I27" s="90"/>
      <c r="J27" s="90"/>
    </row>
    <row r="28" spans="1:10" ht="110.25">
      <c r="A28" s="16" t="s">
        <v>63</v>
      </c>
      <c r="B28" s="16" t="s">
        <v>272</v>
      </c>
      <c r="C28" s="16"/>
      <c r="D28" s="26" t="s">
        <v>19</v>
      </c>
      <c r="E28" s="18">
        <v>2500</v>
      </c>
      <c r="F28" s="90"/>
      <c r="G28" s="90"/>
      <c r="H28" s="91"/>
      <c r="I28" s="90"/>
      <c r="J28" s="90"/>
    </row>
    <row r="29" spans="1:10" ht="31.5">
      <c r="A29" s="16" t="s">
        <v>65</v>
      </c>
      <c r="B29" s="16" t="s">
        <v>273</v>
      </c>
      <c r="C29" s="16"/>
      <c r="D29" s="26" t="s">
        <v>19</v>
      </c>
      <c r="E29" s="18">
        <v>200</v>
      </c>
      <c r="F29" s="90"/>
      <c r="G29" s="90"/>
      <c r="H29" s="91"/>
      <c r="I29" s="90"/>
      <c r="J29" s="90"/>
    </row>
    <row r="30" spans="1:10" ht="31.5">
      <c r="A30" s="16" t="s">
        <v>67</v>
      </c>
      <c r="B30" s="16" t="s">
        <v>274</v>
      </c>
      <c r="C30" s="16"/>
      <c r="D30" s="26" t="s">
        <v>19</v>
      </c>
      <c r="E30" s="18">
        <v>50</v>
      </c>
      <c r="F30" s="90"/>
      <c r="G30" s="90"/>
      <c r="H30" s="91"/>
      <c r="I30" s="90"/>
      <c r="J30" s="90"/>
    </row>
    <row r="31" spans="1:10" ht="144.75">
      <c r="A31" s="16" t="s">
        <v>69</v>
      </c>
      <c r="B31" s="33" t="s">
        <v>275</v>
      </c>
      <c r="C31" s="33"/>
      <c r="D31" s="16" t="s">
        <v>276</v>
      </c>
      <c r="E31" s="18">
        <v>10</v>
      </c>
      <c r="F31" s="90"/>
      <c r="G31" s="90"/>
      <c r="H31" s="91"/>
      <c r="I31" s="90"/>
      <c r="J31" s="90"/>
    </row>
    <row r="32" spans="1:10" ht="144.75">
      <c r="A32" s="16" t="s">
        <v>71</v>
      </c>
      <c r="B32" s="33" t="s">
        <v>277</v>
      </c>
      <c r="C32" s="33"/>
      <c r="D32" s="16" t="s">
        <v>276</v>
      </c>
      <c r="E32" s="18">
        <v>10</v>
      </c>
      <c r="F32" s="90"/>
      <c r="G32" s="90"/>
      <c r="H32" s="91"/>
      <c r="I32" s="90"/>
      <c r="J32" s="90"/>
    </row>
    <row r="33" spans="1:10" ht="144.75">
      <c r="A33" s="16" t="s">
        <v>73</v>
      </c>
      <c r="B33" s="33" t="s">
        <v>278</v>
      </c>
      <c r="C33" s="33"/>
      <c r="D33" s="16" t="s">
        <v>276</v>
      </c>
      <c r="E33" s="18">
        <v>10</v>
      </c>
      <c r="F33" s="90"/>
      <c r="G33" s="90"/>
      <c r="H33" s="91"/>
      <c r="I33" s="90"/>
      <c r="J33" s="90"/>
    </row>
    <row r="34" spans="1:10" ht="24.75">
      <c r="A34" s="16" t="s">
        <v>75</v>
      </c>
      <c r="B34" s="33" t="s">
        <v>279</v>
      </c>
      <c r="C34" s="33"/>
      <c r="D34" s="16" t="s">
        <v>19</v>
      </c>
      <c r="E34" s="18">
        <v>25</v>
      </c>
      <c r="F34" s="90"/>
      <c r="G34" s="90"/>
      <c r="H34" s="91"/>
      <c r="I34" s="90"/>
      <c r="J34" s="90"/>
    </row>
    <row r="35" spans="1:10" ht="24.75">
      <c r="A35" s="16" t="s">
        <v>77</v>
      </c>
      <c r="B35" s="33" t="s">
        <v>280</v>
      </c>
      <c r="C35" s="33"/>
      <c r="D35" s="16" t="s">
        <v>19</v>
      </c>
      <c r="E35" s="18">
        <v>100</v>
      </c>
      <c r="F35" s="90"/>
      <c r="G35" s="90"/>
      <c r="H35" s="91"/>
      <c r="I35" s="90"/>
      <c r="J35" s="90"/>
    </row>
    <row r="36" spans="1:10" ht="110.25">
      <c r="A36" s="16" t="s">
        <v>79</v>
      </c>
      <c r="B36" s="16" t="s">
        <v>281</v>
      </c>
      <c r="C36" s="16"/>
      <c r="D36" s="16" t="s">
        <v>19</v>
      </c>
      <c r="E36" s="18">
        <v>1200</v>
      </c>
      <c r="F36" s="90"/>
      <c r="G36" s="90"/>
      <c r="H36" s="91"/>
      <c r="I36" s="90"/>
      <c r="J36" s="90"/>
    </row>
    <row r="37" spans="1:10" ht="409.5">
      <c r="A37" s="16" t="s">
        <v>81</v>
      </c>
      <c r="B37" s="16" t="s">
        <v>282</v>
      </c>
      <c r="C37" s="16"/>
      <c r="D37" s="16" t="s">
        <v>19</v>
      </c>
      <c r="E37" s="18">
        <v>500</v>
      </c>
      <c r="F37" s="90"/>
      <c r="G37" s="90"/>
      <c r="H37" s="91"/>
      <c r="I37" s="90"/>
      <c r="J37" s="90"/>
    </row>
    <row r="38" spans="1:10" ht="283.5">
      <c r="A38" s="16" t="s">
        <v>83</v>
      </c>
      <c r="B38" s="16" t="s">
        <v>283</v>
      </c>
      <c r="C38" s="16"/>
      <c r="D38" s="16" t="s">
        <v>19</v>
      </c>
      <c r="E38" s="18">
        <v>20</v>
      </c>
      <c r="F38" s="90"/>
      <c r="G38" s="90"/>
      <c r="H38" s="91"/>
      <c r="I38" s="90"/>
      <c r="J38" s="90"/>
    </row>
    <row r="39" spans="1:10" ht="126">
      <c r="A39" s="16" t="s">
        <v>85</v>
      </c>
      <c r="B39" s="16" t="s">
        <v>284</v>
      </c>
      <c r="C39" s="16"/>
      <c r="D39" s="16" t="s">
        <v>19</v>
      </c>
      <c r="E39" s="18">
        <v>500</v>
      </c>
      <c r="F39" s="90"/>
      <c r="G39" s="90"/>
      <c r="H39" s="91"/>
      <c r="I39" s="90"/>
      <c r="J39" s="90"/>
    </row>
    <row r="40" spans="1:10" ht="63">
      <c r="A40" s="16" t="s">
        <v>87</v>
      </c>
      <c r="B40" s="16" t="s">
        <v>285</v>
      </c>
      <c r="C40" s="16"/>
      <c r="D40" s="16" t="s">
        <v>19</v>
      </c>
      <c r="E40" s="18">
        <v>50</v>
      </c>
      <c r="F40" s="90"/>
      <c r="G40" s="90"/>
      <c r="H40" s="91"/>
      <c r="I40" s="90"/>
      <c r="J40" s="90"/>
    </row>
    <row r="41" spans="1:10" ht="31.5">
      <c r="A41" s="16" t="s">
        <v>89</v>
      </c>
      <c r="B41" s="16" t="s">
        <v>286</v>
      </c>
      <c r="C41" s="16"/>
      <c r="D41" s="16" t="s">
        <v>19</v>
      </c>
      <c r="E41" s="18">
        <v>300</v>
      </c>
      <c r="F41" s="97"/>
      <c r="G41" s="90"/>
      <c r="H41" s="91"/>
      <c r="I41" s="90"/>
      <c r="J41" s="90"/>
    </row>
    <row r="42" spans="1:10" ht="47.25">
      <c r="A42" s="16" t="s">
        <v>91</v>
      </c>
      <c r="B42" s="16" t="s">
        <v>287</v>
      </c>
      <c r="C42" s="16"/>
      <c r="D42" s="16" t="s">
        <v>19</v>
      </c>
      <c r="E42" s="18">
        <v>300</v>
      </c>
      <c r="F42" s="97"/>
      <c r="G42" s="90"/>
      <c r="H42" s="91"/>
      <c r="I42" s="90"/>
      <c r="J42" s="90"/>
    </row>
    <row r="43" spans="1:10" ht="409.5">
      <c r="A43" s="16" t="s">
        <v>93</v>
      </c>
      <c r="B43" s="16" t="s">
        <v>288</v>
      </c>
      <c r="C43" s="16"/>
      <c r="D43" s="16" t="s">
        <v>19</v>
      </c>
      <c r="E43" s="18">
        <v>200</v>
      </c>
      <c r="F43" s="97"/>
      <c r="G43" s="98"/>
      <c r="H43" s="99"/>
      <c r="I43" s="98"/>
      <c r="J43" s="98"/>
    </row>
    <row r="44" spans="1:10" ht="141.75">
      <c r="A44" s="16" t="s">
        <v>95</v>
      </c>
      <c r="B44" s="16" t="s">
        <v>289</v>
      </c>
      <c r="C44" s="16"/>
      <c r="D44" s="16" t="s">
        <v>19</v>
      </c>
      <c r="E44" s="18">
        <v>500</v>
      </c>
      <c r="F44" s="97"/>
      <c r="G44" s="90"/>
      <c r="H44" s="91"/>
      <c r="I44" s="90"/>
      <c r="J44" s="90"/>
    </row>
    <row r="45" spans="1:10" ht="252">
      <c r="A45" s="16" t="s">
        <v>97</v>
      </c>
      <c r="B45" s="16" t="s">
        <v>290</v>
      </c>
      <c r="C45" s="16"/>
      <c r="D45" s="16" t="s">
        <v>19</v>
      </c>
      <c r="E45" s="18">
        <v>100</v>
      </c>
      <c r="F45" s="97"/>
      <c r="G45" s="90"/>
      <c r="H45" s="91"/>
      <c r="I45" s="90"/>
      <c r="J45" s="90"/>
    </row>
    <row r="46" spans="1:10" ht="94.5">
      <c r="A46" s="100" t="s">
        <v>99</v>
      </c>
      <c r="B46" s="16" t="s">
        <v>291</v>
      </c>
      <c r="C46" s="16"/>
      <c r="D46" s="16" t="s">
        <v>19</v>
      </c>
      <c r="E46" s="18">
        <v>500</v>
      </c>
      <c r="F46" s="97"/>
      <c r="G46" s="90"/>
      <c r="H46" s="91"/>
      <c r="I46" s="90"/>
      <c r="J46" s="90"/>
    </row>
    <row r="47" spans="1:10" ht="48">
      <c r="A47" s="16" t="s">
        <v>101</v>
      </c>
      <c r="B47" s="16" t="s">
        <v>292</v>
      </c>
      <c r="C47" s="16"/>
      <c r="D47" s="16" t="s">
        <v>19</v>
      </c>
      <c r="E47" s="18">
        <v>300</v>
      </c>
      <c r="F47" s="101"/>
      <c r="G47" s="90"/>
      <c r="H47" s="99"/>
      <c r="I47" s="90"/>
      <c r="J47" s="90"/>
    </row>
    <row r="48" spans="1:10" ht="16.5">
      <c r="A48" s="16"/>
      <c r="B48" s="102"/>
      <c r="C48" s="102"/>
      <c r="D48" s="102"/>
      <c r="E48" s="102"/>
      <c r="F48" s="67"/>
      <c r="G48" s="103">
        <f>SUM(G4:G47)</f>
        <v>0</v>
      </c>
      <c r="H48" s="104"/>
      <c r="I48" s="105"/>
      <c r="J48" s="106">
        <f>SUM(J4:J47)</f>
        <v>0</v>
      </c>
    </row>
    <row r="49" spans="8:9" ht="12.75">
      <c r="H49" s="88"/>
      <c r="I49" s="89"/>
    </row>
  </sheetData>
  <sheetProtection selectLockedCells="1" selectUnlockedCells="1"/>
  <mergeCells count="1">
    <mergeCell ref="A1:J1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2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Pauter</dc:creator>
  <cp:keywords/>
  <dc:description/>
  <cp:lastModifiedBy/>
  <cp:lastPrinted>2020-07-02T05:49:19Z</cp:lastPrinted>
  <dcterms:created xsi:type="dcterms:W3CDTF">2003-10-30T10:51:42Z</dcterms:created>
  <dcterms:modified xsi:type="dcterms:W3CDTF">2023-10-02T08:23:57Z</dcterms:modified>
  <cp:category/>
  <cp:version/>
  <cp:contentType/>
  <cp:contentStatus/>
  <cp:revision>204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