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filterPrivacy="1" defaultThemeVersion="124226"/>
  <xr:revisionPtr revIDLastSave="0" documentId="13_ncr:1_{F78D0509-120F-4AA4-AEA4-D8F07D6546A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xlnm._FilterDatabase" localSheetId="0" hidden="1">Arkusz1!$A$17:$K$28</definedName>
    <definedName name="_xlnm.Print_Area" localSheetId="0">Arkusz1!$A$1:$K$36</definedName>
  </definedNames>
  <calcPr calcId="191029"/>
</workbook>
</file>

<file path=xl/calcChain.xml><?xml version="1.0" encoding="utf-8"?>
<calcChain xmlns="http://schemas.openxmlformats.org/spreadsheetml/2006/main">
  <c r="G27" i="1" l="1"/>
  <c r="I27" i="1" s="1"/>
  <c r="K27" i="1" s="1"/>
  <c r="J27" i="1" s="1"/>
  <c r="G26" i="1"/>
  <c r="I26" i="1" s="1"/>
  <c r="K26" i="1" s="1"/>
  <c r="J26" i="1" s="1"/>
  <c r="G25" i="1"/>
  <c r="I25" i="1" s="1"/>
  <c r="K25" i="1" s="1"/>
  <c r="J25" i="1" s="1"/>
  <c r="G24" i="1"/>
  <c r="G23" i="1"/>
  <c r="I23" i="1" s="1"/>
  <c r="K23" i="1" s="1"/>
  <c r="J23" i="1" s="1"/>
  <c r="G22" i="1"/>
  <c r="I22" i="1" s="1"/>
  <c r="K22" i="1" s="1"/>
  <c r="J22" i="1" s="1"/>
  <c r="G20" i="1"/>
  <c r="I20" i="1" s="1"/>
  <c r="K20" i="1" s="1"/>
  <c r="J20" i="1" s="1"/>
  <c r="G19" i="1"/>
  <c r="G18" i="1"/>
  <c r="G21" i="1"/>
  <c r="I21" i="1" s="1"/>
  <c r="D28" i="1"/>
  <c r="I18" i="1" l="1"/>
  <c r="K18" i="1" s="1"/>
  <c r="J18" i="1" s="1"/>
  <c r="I19" i="1"/>
  <c r="K19" i="1" s="1"/>
  <c r="J19" i="1" s="1"/>
  <c r="I24" i="1"/>
  <c r="K24" i="1" s="1"/>
  <c r="J24" i="1" s="1"/>
  <c r="K21" i="1"/>
  <c r="J21" i="1" s="1"/>
  <c r="G28" i="1" l="1"/>
  <c r="K28" i="1" l="1"/>
  <c r="I28" i="1"/>
</calcChain>
</file>

<file path=xl/sharedStrings.xml><?xml version="1.0" encoding="utf-8"?>
<sst xmlns="http://schemas.openxmlformats.org/spreadsheetml/2006/main" count="60" uniqueCount="47">
  <si>
    <t>LP</t>
  </si>
  <si>
    <t>1.</t>
  </si>
  <si>
    <t>Cena jednost. netto</t>
  </si>
  <si>
    <t>Cena jednost. brutto</t>
  </si>
  <si>
    <t>Stawka VAT w %</t>
  </si>
  <si>
    <t>x</t>
  </si>
  <si>
    <t>dnia:</t>
  </si>
  <si>
    <t>OFERTA</t>
  </si>
  <si>
    <t>Składamy ofertę  następującej treści:</t>
  </si>
  <si>
    <t>Oferujemy wykonanie zamówienia za cenę netto:</t>
  </si>
  <si>
    <t>Obowiązujący podatek VAT - stawka:</t>
  </si>
  <si>
    <t>Wartość podatku VAT:</t>
  </si>
  <si>
    <t>Wartość  zamówienia brutto:</t>
  </si>
  <si>
    <t xml:space="preserve"> podpis osoby upoważnionej</t>
  </si>
  <si>
    <t>Nazwa firmy/pieczątka</t>
  </si>
  <si>
    <t>HP</t>
  </si>
  <si>
    <t>Producent drukarki</t>
  </si>
  <si>
    <t>Podtyp</t>
  </si>
  <si>
    <t>Przewidywana ilość w szt. CZARNY</t>
  </si>
  <si>
    <t>Uwagi</t>
  </si>
  <si>
    <t>Ogółem sumy</t>
  </si>
  <si>
    <t>Gmina Bolków</t>
  </si>
  <si>
    <t>ul. Rynek 1</t>
  </si>
  <si>
    <t>59-420 Bolków</t>
  </si>
  <si>
    <t>Oświadczamy, że</t>
  </si>
  <si>
    <t xml:space="preserve">1.	Zapoznaliśmy się w pełni ze specyfikacją istotnych warunków zamówienia wraz z załącznikami i nie wnosimy do niej żadnych zastrzeżeń.
2.	Zapoznaliśmy się w pełni ze wzorem umowy – Załącznik nr 2b do SIWZ, akceptujemy go i nie wnosimy do jego treści żadnych uwag i zastrzeżeń.
3.	Zdobyliśmy konieczne informacje dotyczące realizacji zamówienia oraz przygotowania i złożenia oferty.
4.	Uważamy się związani niniejszą ofertą przez okres 30 dni do terminu składania ofert określonego w SIWZ.
5.	W przypadku udzielenia nam zamówienia zobowiązujemy się do zawarcia umowy w miejscu i terminie wskazanym przez Zamawiającego. </t>
  </si>
  <si>
    <t>Samsung</t>
  </si>
  <si>
    <t>LaseJet 1320</t>
  </si>
  <si>
    <t>LaserJet 2015</t>
  </si>
  <si>
    <t>LaserJet 2055</t>
  </si>
  <si>
    <t>LaserJet Pro401dn</t>
  </si>
  <si>
    <t>ML 3710dn</t>
  </si>
  <si>
    <t>C253 black</t>
  </si>
  <si>
    <t>C253 yellow</t>
  </si>
  <si>
    <t>C253 magenta</t>
  </si>
  <si>
    <t>C253 cyjan</t>
  </si>
  <si>
    <t>szt., pojemność na minimum 19000 stron</t>
  </si>
  <si>
    <t xml:space="preserve">Wartość netto </t>
  </si>
  <si>
    <t xml:space="preserve">Wartość VAT </t>
  </si>
  <si>
    <t>Wartość brutto</t>
  </si>
  <si>
    <t>szt., pojemność na minimum 6500 stron</t>
  </si>
  <si>
    <t>szt., pojemność na minimum 6900 stron</t>
  </si>
  <si>
    <t>szt., pojemność na minimum 5000 stron</t>
  </si>
  <si>
    <t>szt., pojemność na minimum 17500 stron</t>
  </si>
  <si>
    <t>szt., pojemność na minimum 24000 stron</t>
  </si>
  <si>
    <t xml:space="preserve">w postępowaniu o udzielenie zamówienia publicznego o wartości szacunkowej  poniżej 30.000 EURO na zadanie pn.: 
Sukcesywna dostawa materiałów eksploatacyjnych do urządzeń drukujących </t>
  </si>
  <si>
    <t>Minolta Bizhub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</si>
</sst>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4">
    <xf numFmtId="0" fontId="0" fillId="0" borderId="0" xfId="0"/>
    <xf numFmtId="44" fontId="5" fillId="5" borderId="1" xfId="1" applyFont="1" applyFill="1" applyBorder="1"/>
    <xf numFmtId="0" fontId="5" fillId="5" borderId="1" xfId="0" applyFont="1" applyFill="1" applyBorder="1" applyAlignment="1">
      <alignment horizontal="center"/>
    </xf>
    <xf numFmtId="0" fontId="4" fillId="3" borderId="15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/>
    </xf>
    <xf numFmtId="44" fontId="4" fillId="3" borderId="14" xfId="1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44" fontId="4" fillId="3" borderId="16" xfId="1" applyFont="1" applyFill="1" applyBorder="1" applyAlignment="1">
      <alignment vertical="center"/>
    </xf>
    <xf numFmtId="44" fontId="5" fillId="5" borderId="6" xfId="1" applyFont="1" applyFill="1" applyBorder="1"/>
    <xf numFmtId="0" fontId="5" fillId="5" borderId="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Fill="1" applyBorder="1" applyAlignment="1"/>
    <xf numFmtId="0" fontId="2" fillId="0" borderId="0" xfId="0" applyFo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5" xfId="0" applyNumberFormat="1" applyFont="1" applyBorder="1"/>
    <xf numFmtId="44" fontId="2" fillId="0" borderId="6" xfId="1" applyFont="1" applyBorder="1"/>
    <xf numFmtId="44" fontId="2" fillId="0" borderId="6" xfId="1" applyNumberFormat="1" applyFont="1" applyBorder="1"/>
    <xf numFmtId="44" fontId="2" fillId="0" borderId="11" xfId="1" applyFont="1" applyBorder="1"/>
    <xf numFmtId="0" fontId="2" fillId="0" borderId="4" xfId="0" applyFont="1" applyBorder="1" applyAlignment="1">
      <alignment horizontal="center" vertical="top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4" xfId="0" applyNumberFormat="1" applyFont="1" applyBorder="1"/>
    <xf numFmtId="0" fontId="2" fillId="0" borderId="1" xfId="0" applyNumberFormat="1" applyFont="1" applyBorder="1"/>
    <xf numFmtId="44" fontId="2" fillId="0" borderId="1" xfId="1" applyFont="1" applyBorder="1"/>
    <xf numFmtId="44" fontId="2" fillId="0" borderId="1" xfId="1" applyNumberFormat="1" applyFont="1" applyBorder="1"/>
    <xf numFmtId="44" fontId="2" fillId="0" borderId="10" xfId="1" applyFont="1" applyBorder="1"/>
    <xf numFmtId="0" fontId="2" fillId="0" borderId="0" xfId="0" applyFont="1" applyAlignment="1">
      <alignment vertical="center"/>
    </xf>
    <xf numFmtId="0" fontId="2" fillId="0" borderId="3" xfId="0" applyFont="1" applyBorder="1"/>
    <xf numFmtId="0" fontId="2" fillId="0" borderId="12" xfId="0" applyFont="1" applyBorder="1" applyAlignment="1"/>
    <xf numFmtId="0" fontId="2" fillId="0" borderId="17" xfId="0" applyFont="1" applyBorder="1"/>
    <xf numFmtId="44" fontId="2" fillId="5" borderId="9" xfId="1" applyFont="1" applyFill="1" applyBorder="1" applyAlignment="1">
      <alignment horizontal="right"/>
    </xf>
    <xf numFmtId="0" fontId="2" fillId="0" borderId="18" xfId="0" applyFont="1" applyBorder="1" applyAlignment="1"/>
    <xf numFmtId="9" fontId="2" fillId="5" borderId="19" xfId="2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44" fontId="2" fillId="5" borderId="19" xfId="1" applyFont="1" applyFill="1" applyBorder="1" applyAlignment="1">
      <alignment horizontal="right"/>
    </xf>
    <xf numFmtId="0" fontId="2" fillId="0" borderId="7" xfId="0" applyFont="1" applyBorder="1" applyAlignment="1"/>
    <xf numFmtId="44" fontId="2" fillId="5" borderId="8" xfId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Normal="100" workbookViewId="0">
      <pane ySplit="17" topLeftCell="A18" activePane="bottomLeft" state="frozen"/>
      <selection pane="bottomLeft" activeCell="D20" sqref="D20"/>
    </sheetView>
  </sheetViews>
  <sheetFormatPr defaultRowHeight="15" outlineLevelRow="1" x14ac:dyDescent="0.25"/>
  <cols>
    <col min="1" max="1" width="8.28515625" style="21" customWidth="1"/>
    <col min="2" max="2" width="17.140625" style="21" customWidth="1"/>
    <col min="3" max="3" width="17.85546875" style="21" customWidth="1"/>
    <col min="4" max="4" width="13.85546875" style="21" customWidth="1"/>
    <col min="5" max="5" width="37.5703125" style="21" bestFit="1" customWidth="1"/>
    <col min="6" max="6" width="10.7109375" style="21" customWidth="1"/>
    <col min="7" max="7" width="14.28515625" style="21" bestFit="1" customWidth="1"/>
    <col min="8" max="11" width="14.28515625" style="21" customWidth="1"/>
    <col min="12" max="16384" width="9.140625" style="21"/>
  </cols>
  <sheetData>
    <row r="1" spans="1:11" outlineLevel="1" x14ac:dyDescent="0.25">
      <c r="A1" s="18" t="s">
        <v>14</v>
      </c>
      <c r="B1" s="18"/>
      <c r="C1" s="16"/>
      <c r="D1" s="16"/>
      <c r="E1" s="16"/>
      <c r="F1" s="16"/>
      <c r="G1" s="19" t="s">
        <v>6</v>
      </c>
      <c r="H1" s="20"/>
      <c r="I1" s="19"/>
      <c r="J1" s="19"/>
      <c r="K1" s="19"/>
    </row>
    <row r="2" spans="1:11" ht="27" customHeight="1" outlineLevel="1" x14ac:dyDescent="0.25">
      <c r="A2" s="59" t="s">
        <v>7</v>
      </c>
      <c r="B2" s="59"/>
      <c r="C2" s="59"/>
      <c r="D2" s="59"/>
      <c r="E2" s="59"/>
      <c r="F2" s="59"/>
      <c r="G2" s="22"/>
      <c r="H2" s="22"/>
      <c r="I2" s="22"/>
      <c r="J2" s="22"/>
      <c r="K2" s="22"/>
    </row>
    <row r="3" spans="1:11" outlineLevel="1" x14ac:dyDescent="0.25">
      <c r="A3" s="16"/>
      <c r="B3" s="16"/>
      <c r="C3" s="16"/>
      <c r="D3" s="16"/>
      <c r="E3" s="16"/>
      <c r="F3" s="16"/>
      <c r="G3" s="16" t="s">
        <v>21</v>
      </c>
      <c r="H3" s="16"/>
      <c r="I3" s="16"/>
      <c r="J3" s="16"/>
      <c r="K3" s="16"/>
    </row>
    <row r="4" spans="1:11" outlineLevel="1" x14ac:dyDescent="0.25">
      <c r="A4" s="16"/>
      <c r="B4" s="16"/>
      <c r="C4" s="16"/>
      <c r="D4" s="16"/>
      <c r="E4" s="16"/>
      <c r="F4" s="16"/>
      <c r="G4" s="16" t="s">
        <v>22</v>
      </c>
      <c r="H4" s="16"/>
      <c r="I4" s="16"/>
      <c r="J4" s="16"/>
      <c r="K4" s="16"/>
    </row>
    <row r="5" spans="1:11" outlineLevel="1" x14ac:dyDescent="0.25">
      <c r="A5" s="16"/>
      <c r="B5" s="16"/>
      <c r="C5" s="16"/>
      <c r="D5" s="16"/>
      <c r="E5" s="16"/>
      <c r="F5" s="16"/>
      <c r="G5" s="16" t="s">
        <v>23</v>
      </c>
      <c r="H5" s="16"/>
      <c r="I5" s="16"/>
      <c r="J5" s="16"/>
      <c r="K5" s="16"/>
    </row>
    <row r="6" spans="1:11" outlineLevel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6.5" customHeight="1" outlineLevel="1" x14ac:dyDescent="0.25">
      <c r="A7" s="62" t="s">
        <v>45</v>
      </c>
      <c r="B7" s="63"/>
      <c r="C7" s="63"/>
      <c r="D7" s="63"/>
      <c r="E7" s="63"/>
      <c r="F7" s="63"/>
      <c r="G7" s="63"/>
      <c r="H7" s="23"/>
      <c r="I7" s="23"/>
      <c r="J7" s="23"/>
      <c r="K7" s="23"/>
    </row>
    <row r="8" spans="1:11" outlineLevel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 outlineLevel="1" x14ac:dyDescent="0.25">
      <c r="A9" s="17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 outlineLevel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outlineLevel="1" x14ac:dyDescent="0.25">
      <c r="A11" s="19" t="s">
        <v>1</v>
      </c>
      <c r="B11" s="44" t="s">
        <v>9</v>
      </c>
      <c r="C11" s="45"/>
      <c r="D11" s="46"/>
      <c r="E11" s="16"/>
      <c r="F11" s="16"/>
      <c r="G11" s="16"/>
      <c r="H11" s="16"/>
      <c r="I11" s="16"/>
      <c r="J11" s="16"/>
      <c r="K11" s="16"/>
    </row>
    <row r="12" spans="1:11" outlineLevel="1" x14ac:dyDescent="0.25">
      <c r="A12" s="16"/>
      <c r="B12" s="47" t="s">
        <v>10</v>
      </c>
      <c r="C12" s="16"/>
      <c r="D12" s="48"/>
      <c r="E12" s="16"/>
      <c r="F12" s="16"/>
      <c r="G12" s="16"/>
      <c r="H12" s="16"/>
      <c r="I12" s="16"/>
      <c r="J12" s="16"/>
      <c r="K12" s="16"/>
    </row>
    <row r="13" spans="1:11" outlineLevel="1" x14ac:dyDescent="0.25">
      <c r="A13" s="24"/>
      <c r="B13" s="49" t="s">
        <v>11</v>
      </c>
      <c r="C13" s="19"/>
      <c r="D13" s="50"/>
      <c r="E13" s="16"/>
      <c r="F13" s="16"/>
      <c r="G13" s="16"/>
      <c r="H13" s="16"/>
      <c r="I13" s="16"/>
      <c r="J13" s="16"/>
      <c r="K13" s="16"/>
    </row>
    <row r="14" spans="1:11" outlineLevel="1" x14ac:dyDescent="0.25">
      <c r="A14" s="16"/>
      <c r="B14" s="51" t="s">
        <v>12</v>
      </c>
      <c r="C14" s="43"/>
      <c r="D14" s="52"/>
      <c r="E14" s="16"/>
      <c r="F14" s="16"/>
      <c r="G14" s="16"/>
      <c r="H14" s="16"/>
      <c r="I14" s="16"/>
      <c r="J14" s="16"/>
      <c r="K14" s="16"/>
    </row>
    <row r="15" spans="1:11" outlineLevel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 outlineLevel="1" thickBot="1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26" customFormat="1" ht="45.75" customHeight="1" thickBot="1" x14ac:dyDescent="0.3">
      <c r="A17" s="10" t="s">
        <v>0</v>
      </c>
      <c r="B17" s="11" t="s">
        <v>16</v>
      </c>
      <c r="C17" s="12" t="s">
        <v>17</v>
      </c>
      <c r="D17" s="13" t="s">
        <v>18</v>
      </c>
      <c r="E17" s="25" t="s">
        <v>19</v>
      </c>
      <c r="F17" s="14" t="s">
        <v>2</v>
      </c>
      <c r="G17" s="14" t="s">
        <v>37</v>
      </c>
      <c r="H17" s="14" t="s">
        <v>4</v>
      </c>
      <c r="I17" s="14" t="s">
        <v>38</v>
      </c>
      <c r="J17" s="14" t="s">
        <v>3</v>
      </c>
      <c r="K17" s="15" t="s">
        <v>39</v>
      </c>
    </row>
    <row r="18" spans="1:11" x14ac:dyDescent="0.25">
      <c r="A18" s="27">
        <v>1</v>
      </c>
      <c r="B18" s="28" t="s">
        <v>15</v>
      </c>
      <c r="C18" s="29" t="s">
        <v>27</v>
      </c>
      <c r="D18" s="30">
        <v>7</v>
      </c>
      <c r="E18" s="60" t="s">
        <v>40</v>
      </c>
      <c r="F18" s="8"/>
      <c r="G18" s="31">
        <f t="shared" ref="G18:G20" si="0">F18*D18</f>
        <v>0</v>
      </c>
      <c r="H18" s="9"/>
      <c r="I18" s="31">
        <f t="shared" ref="I18:I20" si="1">ROUND(G18*H18/100,2)</f>
        <v>0</v>
      </c>
      <c r="J18" s="32">
        <f t="shared" ref="J18:J20" si="2">K18/D18</f>
        <v>0</v>
      </c>
      <c r="K18" s="33">
        <f t="shared" ref="K18:K20" si="3">G18+I18</f>
        <v>0</v>
      </c>
    </row>
    <row r="19" spans="1:11" x14ac:dyDescent="0.25">
      <c r="A19" s="34">
        <v>2</v>
      </c>
      <c r="B19" s="35" t="s">
        <v>15</v>
      </c>
      <c r="C19" s="36" t="s">
        <v>28</v>
      </c>
      <c r="D19" s="37">
        <v>2</v>
      </c>
      <c r="E19" s="60" t="s">
        <v>40</v>
      </c>
      <c r="F19" s="1"/>
      <c r="G19" s="39">
        <f t="shared" si="0"/>
        <v>0</v>
      </c>
      <c r="H19" s="2"/>
      <c r="I19" s="39">
        <f t="shared" si="1"/>
        <v>0</v>
      </c>
      <c r="J19" s="40">
        <f t="shared" si="2"/>
        <v>0</v>
      </c>
      <c r="K19" s="41">
        <f t="shared" si="3"/>
        <v>0</v>
      </c>
    </row>
    <row r="20" spans="1:11" x14ac:dyDescent="0.25">
      <c r="A20" s="34">
        <v>3</v>
      </c>
      <c r="B20" s="35" t="s">
        <v>15</v>
      </c>
      <c r="C20" s="36" t="s">
        <v>29</v>
      </c>
      <c r="D20" s="37">
        <v>16</v>
      </c>
      <c r="E20" s="60" t="s">
        <v>40</v>
      </c>
      <c r="F20" s="1"/>
      <c r="G20" s="39">
        <f t="shared" si="0"/>
        <v>0</v>
      </c>
      <c r="H20" s="2"/>
      <c r="I20" s="39">
        <f t="shared" si="1"/>
        <v>0</v>
      </c>
      <c r="J20" s="40">
        <f t="shared" si="2"/>
        <v>0</v>
      </c>
      <c r="K20" s="41">
        <f t="shared" si="3"/>
        <v>0</v>
      </c>
    </row>
    <row r="21" spans="1:11" x14ac:dyDescent="0.25">
      <c r="A21" s="34">
        <v>4</v>
      </c>
      <c r="B21" s="35" t="s">
        <v>15</v>
      </c>
      <c r="C21" s="36" t="s">
        <v>30</v>
      </c>
      <c r="D21" s="37">
        <v>5</v>
      </c>
      <c r="E21" s="60" t="s">
        <v>41</v>
      </c>
      <c r="F21" s="1"/>
      <c r="G21" s="39">
        <f>F21*D21</f>
        <v>0</v>
      </c>
      <c r="H21" s="2"/>
      <c r="I21" s="39">
        <f t="shared" ref="I21" si="4">ROUND(G21*H21/100,2)</f>
        <v>0</v>
      </c>
      <c r="J21" s="40">
        <f>K21/D21</f>
        <v>0</v>
      </c>
      <c r="K21" s="41">
        <f t="shared" ref="K21" si="5">G21+I21</f>
        <v>0</v>
      </c>
    </row>
    <row r="22" spans="1:11" x14ac:dyDescent="0.25">
      <c r="A22" s="34">
        <v>5</v>
      </c>
      <c r="B22" s="35" t="s">
        <v>26</v>
      </c>
      <c r="C22" s="36" t="s">
        <v>31</v>
      </c>
      <c r="D22" s="37">
        <v>6</v>
      </c>
      <c r="E22" s="60" t="s">
        <v>42</v>
      </c>
      <c r="F22" s="1"/>
      <c r="G22" s="39">
        <f t="shared" ref="G22:G27" si="6">F22*D22</f>
        <v>0</v>
      </c>
      <c r="H22" s="2"/>
      <c r="I22" s="39">
        <f t="shared" ref="I22:I27" si="7">ROUND(G22*H22/100,2)</f>
        <v>0</v>
      </c>
      <c r="J22" s="40">
        <f t="shared" ref="J22:J27" si="8">K22/D22</f>
        <v>0</v>
      </c>
      <c r="K22" s="41">
        <f t="shared" ref="K22:K27" si="9">G22+I22</f>
        <v>0</v>
      </c>
    </row>
    <row r="23" spans="1:11" x14ac:dyDescent="0.25">
      <c r="A23" s="34">
        <v>6</v>
      </c>
      <c r="B23" s="61" t="s">
        <v>46</v>
      </c>
      <c r="C23" s="36">
        <v>223</v>
      </c>
      <c r="D23" s="37">
        <v>4</v>
      </c>
      <c r="E23" s="60" t="s">
        <v>43</v>
      </c>
      <c r="F23" s="1"/>
      <c r="G23" s="39">
        <f t="shared" si="6"/>
        <v>0</v>
      </c>
      <c r="H23" s="2"/>
      <c r="I23" s="39">
        <f t="shared" si="7"/>
        <v>0</v>
      </c>
      <c r="J23" s="40">
        <f t="shared" si="8"/>
        <v>0</v>
      </c>
      <c r="K23" s="41">
        <f t="shared" si="9"/>
        <v>0</v>
      </c>
    </row>
    <row r="24" spans="1:11" x14ac:dyDescent="0.25">
      <c r="A24" s="34">
        <v>7</v>
      </c>
      <c r="B24" s="61" t="s">
        <v>46</v>
      </c>
      <c r="C24" s="36" t="s">
        <v>32</v>
      </c>
      <c r="D24" s="37">
        <v>4</v>
      </c>
      <c r="E24" s="60" t="s">
        <v>44</v>
      </c>
      <c r="F24" s="1"/>
      <c r="G24" s="39">
        <f t="shared" si="6"/>
        <v>0</v>
      </c>
      <c r="H24" s="2"/>
      <c r="I24" s="39">
        <f t="shared" si="7"/>
        <v>0</v>
      </c>
      <c r="J24" s="40">
        <f t="shared" si="8"/>
        <v>0</v>
      </c>
      <c r="K24" s="41">
        <f t="shared" si="9"/>
        <v>0</v>
      </c>
    </row>
    <row r="25" spans="1:11" x14ac:dyDescent="0.25">
      <c r="A25" s="34">
        <v>8</v>
      </c>
      <c r="B25" s="61" t="s">
        <v>46</v>
      </c>
      <c r="C25" s="36" t="s">
        <v>33</v>
      </c>
      <c r="D25" s="37">
        <v>1</v>
      </c>
      <c r="E25" s="38" t="s">
        <v>36</v>
      </c>
      <c r="F25" s="1"/>
      <c r="G25" s="39">
        <f t="shared" si="6"/>
        <v>0</v>
      </c>
      <c r="H25" s="2"/>
      <c r="I25" s="39">
        <f t="shared" si="7"/>
        <v>0</v>
      </c>
      <c r="J25" s="40">
        <f t="shared" si="8"/>
        <v>0</v>
      </c>
      <c r="K25" s="41">
        <f t="shared" si="9"/>
        <v>0</v>
      </c>
    </row>
    <row r="26" spans="1:11" x14ac:dyDescent="0.25">
      <c r="A26" s="34">
        <v>9</v>
      </c>
      <c r="B26" s="61" t="s">
        <v>46</v>
      </c>
      <c r="C26" s="36" t="s">
        <v>34</v>
      </c>
      <c r="D26" s="37">
        <v>1</v>
      </c>
      <c r="E26" s="38" t="s">
        <v>36</v>
      </c>
      <c r="F26" s="1"/>
      <c r="G26" s="39">
        <f t="shared" si="6"/>
        <v>0</v>
      </c>
      <c r="H26" s="2"/>
      <c r="I26" s="39">
        <f t="shared" si="7"/>
        <v>0</v>
      </c>
      <c r="J26" s="40">
        <f t="shared" si="8"/>
        <v>0</v>
      </c>
      <c r="K26" s="41">
        <f t="shared" si="9"/>
        <v>0</v>
      </c>
    </row>
    <row r="27" spans="1:11" ht="15.75" thickBot="1" x14ac:dyDescent="0.3">
      <c r="A27" s="34">
        <v>10</v>
      </c>
      <c r="B27" s="61" t="s">
        <v>46</v>
      </c>
      <c r="C27" s="36" t="s">
        <v>35</v>
      </c>
      <c r="D27" s="37">
        <v>1</v>
      </c>
      <c r="E27" s="38" t="s">
        <v>36</v>
      </c>
      <c r="F27" s="1"/>
      <c r="G27" s="39">
        <f t="shared" si="6"/>
        <v>0</v>
      </c>
      <c r="H27" s="2"/>
      <c r="I27" s="39">
        <f t="shared" si="7"/>
        <v>0</v>
      </c>
      <c r="J27" s="40">
        <f t="shared" si="8"/>
        <v>0</v>
      </c>
      <c r="K27" s="41">
        <f t="shared" si="9"/>
        <v>0</v>
      </c>
    </row>
    <row r="28" spans="1:11" s="42" customFormat="1" ht="27" customHeight="1" thickBot="1" x14ac:dyDescent="0.3">
      <c r="A28" s="57" t="s">
        <v>20</v>
      </c>
      <c r="B28" s="58"/>
      <c r="C28" s="3"/>
      <c r="D28" s="4">
        <f>SUM(D18:D27)</f>
        <v>47</v>
      </c>
      <c r="E28" s="5"/>
      <c r="F28" s="6" t="s">
        <v>5</v>
      </c>
      <c r="G28" s="5">
        <f>SUM(G18:G27)</f>
        <v>0</v>
      </c>
      <c r="H28" s="6" t="s">
        <v>5</v>
      </c>
      <c r="I28" s="5">
        <f>SUM(I18:I27)</f>
        <v>0</v>
      </c>
      <c r="J28" s="6" t="s">
        <v>5</v>
      </c>
      <c r="K28" s="7">
        <f>SUM(K18:K27)</f>
        <v>0</v>
      </c>
    </row>
    <row r="30" spans="1:11" x14ac:dyDescent="0.25">
      <c r="A30" s="54" t="s">
        <v>24</v>
      </c>
    </row>
    <row r="31" spans="1:11" x14ac:dyDescent="0.25">
      <c r="A31" s="55"/>
      <c r="B31" s="55"/>
      <c r="C31" s="55"/>
      <c r="D31" s="55"/>
      <c r="E31" s="55"/>
      <c r="F31" s="55"/>
    </row>
    <row r="32" spans="1:11" ht="90" customHeight="1" x14ac:dyDescent="0.25">
      <c r="A32" s="56" t="s">
        <v>25</v>
      </c>
      <c r="B32" s="56"/>
      <c r="C32" s="56"/>
      <c r="D32" s="56"/>
      <c r="E32" s="56"/>
      <c r="F32" s="56"/>
      <c r="G32" s="56"/>
    </row>
    <row r="33" spans="1:11" x14ac:dyDescent="0.25">
      <c r="A33" s="55"/>
      <c r="B33" s="55"/>
      <c r="C33" s="55"/>
      <c r="D33" s="55"/>
      <c r="E33" s="55"/>
      <c r="F33" s="53"/>
    </row>
    <row r="35" spans="1:11" x14ac:dyDescent="0.25">
      <c r="E35" s="16"/>
      <c r="F35" s="43"/>
      <c r="G35" s="43"/>
      <c r="H35" s="16"/>
      <c r="I35" s="16"/>
      <c r="J35" s="16"/>
      <c r="K35" s="16"/>
    </row>
    <row r="36" spans="1:11" x14ac:dyDescent="0.25">
      <c r="F36" s="21" t="s">
        <v>13</v>
      </c>
    </row>
  </sheetData>
  <autoFilter ref="A17:K28" xr:uid="{00000000-0009-0000-0000-000000000000}"/>
  <mergeCells count="6">
    <mergeCell ref="A33:E33"/>
    <mergeCell ref="A32:G32"/>
    <mergeCell ref="A28:B28"/>
    <mergeCell ref="A7:G7"/>
    <mergeCell ref="A2:F2"/>
    <mergeCell ref="A31:F31"/>
  </mergeCells>
  <pageMargins left="0.23622047244094491" right="0.23622047244094491" top="0.59055118110236227" bottom="0.59055118110236227" header="0.31496062992125984" footer="0.31496062992125984"/>
  <pageSetup paperSize="9" scale="74" fitToWidth="2" orientation="landscape" r:id="rId1"/>
  <headerFooter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2020-01-13T10:11:30Z</dcterms:modified>
</cp:coreProperties>
</file>