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2. POSTĘPOWANIA KRAJOWE\2021\42_2021 - TŚM_HNS\"/>
    </mc:Choice>
  </mc:AlternateContent>
  <bookViews>
    <workbookView xWindow="0" yWindow="0" windowWidth="28800" windowHeight="12300"/>
  </bookViews>
  <sheets>
    <sheet name="3RBLog" sheetId="1" r:id="rId1"/>
  </sheets>
  <definedNames>
    <definedName name="_xlnm.Print_Area" localSheetId="0">'3RBLog'!$A$1:$O$45</definedName>
    <definedName name="_xlnm.Print_Titles" localSheetId="0">'3RBLog'!$6:$8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L39" i="1"/>
  <c r="N44" i="1" l="1"/>
  <c r="N45" i="1" s="1"/>
  <c r="N39" i="1"/>
  <c r="J39" i="1" l="1"/>
  <c r="J44" i="1" l="1"/>
</calcChain>
</file>

<file path=xl/sharedStrings.xml><?xml version="1.0" encoding="utf-8"?>
<sst xmlns="http://schemas.openxmlformats.org/spreadsheetml/2006/main" count="219" uniqueCount="124">
  <si>
    <t>LP.</t>
  </si>
  <si>
    <t>Parametr</t>
  </si>
  <si>
    <t>Jm</t>
  </si>
  <si>
    <t xml:space="preserve">Ilość </t>
  </si>
  <si>
    <t>Cena jednostkowa netto (zł)</t>
  </si>
  <si>
    <t>Uwagi</t>
  </si>
  <si>
    <t>Rozmiar
(wys.xdł x szer.)</t>
  </si>
  <si>
    <t>rodzaj elektrolitu</t>
  </si>
  <si>
    <t>Napięcie
V</t>
  </si>
  <si>
    <t>żelowy</t>
  </si>
  <si>
    <t>szt</t>
  </si>
  <si>
    <t>II</t>
  </si>
  <si>
    <t>12V</t>
  </si>
  <si>
    <t>III</t>
  </si>
  <si>
    <t>80Ah</t>
  </si>
  <si>
    <t>IV</t>
  </si>
  <si>
    <t>ciekły</t>
  </si>
  <si>
    <t>V</t>
  </si>
  <si>
    <t>1.</t>
  </si>
  <si>
    <t>szt.</t>
  </si>
  <si>
    <t>VII</t>
  </si>
  <si>
    <t>6140PL1728600</t>
  </si>
  <si>
    <t>VIII</t>
  </si>
  <si>
    <t>IX</t>
  </si>
  <si>
    <t>X</t>
  </si>
  <si>
    <t>XI</t>
  </si>
  <si>
    <t>XII</t>
  </si>
  <si>
    <t>6140PL0256028</t>
  </si>
  <si>
    <t>6140PL1125060</t>
  </si>
  <si>
    <t>SUMA</t>
  </si>
  <si>
    <t>Pojemność
Ah</t>
  </si>
  <si>
    <t>Prąd rozruchowy
A</t>
  </si>
  <si>
    <t>140Ah</t>
  </si>
  <si>
    <t>60Ah</t>
  </si>
  <si>
    <t>720A</t>
  </si>
  <si>
    <t>ZADANIE NR 2</t>
  </si>
  <si>
    <t>S.Stawy(4)</t>
  </si>
  <si>
    <t>92Ah</t>
  </si>
  <si>
    <t>175x310x175</t>
  </si>
  <si>
    <t>S.Stawy(1)</t>
  </si>
  <si>
    <t>6140PL1380555</t>
  </si>
  <si>
    <t>74Ah</t>
  </si>
  <si>
    <t>680A</t>
  </si>
  <si>
    <t>6140PL0380945</t>
  </si>
  <si>
    <t>I</t>
  </si>
  <si>
    <t>170Ah</t>
  </si>
  <si>
    <t>Żurawica(2)</t>
  </si>
  <si>
    <t>175x280x175</t>
  </si>
  <si>
    <t>260x350x170</t>
  </si>
  <si>
    <t>125Ah</t>
  </si>
  <si>
    <t>2PzS</t>
  </si>
  <si>
    <t>6140PL1438802</t>
  </si>
  <si>
    <t>220x350x170</t>
  </si>
  <si>
    <t>110Ah</t>
  </si>
  <si>
    <t>6140PL0433206</t>
  </si>
  <si>
    <t>KłaJ(1)</t>
  </si>
  <si>
    <t>6140PL0381498</t>
  </si>
  <si>
    <t>ELEKTRYCZNY WÓZEK PODNOŚNIKOWY PROWADZONY KM-1000/30</t>
  </si>
  <si>
    <t>215x335x172</t>
  </si>
  <si>
    <t>2x12-24/100(V/Ah)</t>
  </si>
  <si>
    <t>6140PL0380992</t>
  </si>
  <si>
    <t>PODNOŚNIK WIDŁOWY SPALINOWY  RAK 7B  rok prod.1987</t>
  </si>
  <si>
    <t>190(ze słupkiem)x240x 180</t>
  </si>
  <si>
    <t>62Ah</t>
  </si>
  <si>
    <t>6140PL0380906</t>
  </si>
  <si>
    <t>ZEA Stawy(2)</t>
  </si>
  <si>
    <t>ZEA Stawy(4)</t>
  </si>
  <si>
    <t>WÓZEK PALETOWY ELEKTRYCZNY WRP3-1003-MST-EHS</t>
  </si>
  <si>
    <t>235x345x173</t>
  </si>
  <si>
    <t>6140PL0381612</t>
  </si>
  <si>
    <t>Lublin(1)</t>
  </si>
  <si>
    <t>220x520x190</t>
  </si>
  <si>
    <t>6140PL0704949</t>
  </si>
  <si>
    <t>Gałkówek(1)</t>
  </si>
  <si>
    <t>220x320x190</t>
  </si>
  <si>
    <t>Gałkówek(2)</t>
  </si>
  <si>
    <t>PODNOŚNIK WIDŁOWY SPALINOWY  GPW 202T  rok prod. 2000</t>
  </si>
  <si>
    <t>210x480x190</t>
  </si>
  <si>
    <t>suchoładowany</t>
  </si>
  <si>
    <t>600A</t>
  </si>
  <si>
    <t>S.Dęblin(1)</t>
  </si>
  <si>
    <t>190x290x160</t>
  </si>
  <si>
    <t>kwas</t>
  </si>
  <si>
    <t>S.Dęblin(4)</t>
  </si>
  <si>
    <t>175x245x175</t>
  </si>
  <si>
    <t>480A</t>
  </si>
  <si>
    <t>6140PL0704944</t>
  </si>
  <si>
    <t>S.Dęblin(2)</t>
  </si>
  <si>
    <t xml:space="preserve">PODNOŚNIK WIDŁ.SPALIN.DV 1638 </t>
  </si>
  <si>
    <t>S.Stawy(5)</t>
  </si>
  <si>
    <t>PODNOŚNIK WIDŁOWY SPALINOWY HUNDAI HDF  70</t>
  </si>
  <si>
    <t>235x345x175</t>
  </si>
  <si>
    <t>6140PL0918418</t>
  </si>
  <si>
    <t>LOKOMOTYWA SPALINOWA LS 180</t>
  </si>
  <si>
    <t>205x510x220</t>
  </si>
  <si>
    <t>180Ah</t>
  </si>
  <si>
    <t>6140PL0381503</t>
  </si>
  <si>
    <t>PODNOŚNIK WIDŁOWY SPALINOWY RAK 7B</t>
  </si>
  <si>
    <t>190x275x170</t>
  </si>
  <si>
    <t>88Ah</t>
  </si>
  <si>
    <t>6140PL0433213</t>
  </si>
  <si>
    <t>PODNOŚNIK WIDŁOWY SPALINOWY  RAK 7A   rok prod. 1986, 1987</t>
  </si>
  <si>
    <t>100Ah</t>
  </si>
  <si>
    <t>PODNOŚNIK WIDŁOWY SPALINOWY   (nie opisany przez użytkownika)</t>
  </si>
  <si>
    <t>6140PL0704942</t>
  </si>
  <si>
    <t>S.Regny(2)</t>
  </si>
  <si>
    <t>Kutno(10)</t>
  </si>
  <si>
    <t>210x255x170</t>
  </si>
  <si>
    <t>plus z lewej strony</t>
  </si>
  <si>
    <t xml:space="preserve">PODNOŚNIK WIDŁ.SPALIN.TEREN.GPW-400T    </t>
  </si>
  <si>
    <t>VI</t>
  </si>
  <si>
    <t>Stężyca(1) S.Dęblin(1)</t>
  </si>
  <si>
    <t xml:space="preserve">Jawidz(1) </t>
  </si>
  <si>
    <t xml:space="preserve">PODNOŚNIK WIDŁ.SPAL.CPCD20 HELI  rok prod.2012               </t>
  </si>
  <si>
    <t>PODNOŚNIK WIDŁ.SPALIN.RAK 7A (rok prod. 1990)</t>
  </si>
  <si>
    <t>Załącznik nr 3b do SWZ, Spr. nr 42/2021</t>
  </si>
  <si>
    <t>Wartość netto (zł) (cena jedn. netto x ilość)</t>
  </si>
  <si>
    <t>Wartość 
brutto (zł) (wartość netto + VAT)</t>
  </si>
  <si>
    <t>Wartość VAT      w %</t>
  </si>
  <si>
    <r>
      <t xml:space="preserve">ZADANIE 2A - DOSTAWA </t>
    </r>
    <r>
      <rPr>
        <b/>
        <u/>
        <sz val="10"/>
        <rFont val="Arial"/>
        <family val="2"/>
        <charset val="238"/>
      </rPr>
      <t xml:space="preserve">ŻURAWICA </t>
    </r>
    <r>
      <rPr>
        <b/>
        <sz val="10"/>
        <rFont val="Arial"/>
        <family val="2"/>
        <charset val="238"/>
      </rPr>
      <t xml:space="preserve"> AKUMULATORY</t>
    </r>
  </si>
  <si>
    <r>
      <t xml:space="preserve">DOSTAWA </t>
    </r>
    <r>
      <rPr>
        <b/>
        <u/>
        <sz val="10"/>
        <rFont val="Arial"/>
        <family val="2"/>
        <charset val="238"/>
      </rPr>
      <t xml:space="preserve">DĘBLIN </t>
    </r>
    <r>
      <rPr>
        <sz val="10"/>
        <rFont val="Arial"/>
        <family val="2"/>
        <charset val="238"/>
      </rPr>
      <t xml:space="preserve"> AKUMULATORY</t>
    </r>
  </si>
  <si>
    <t>RAZEM DOSTAWA DĘBLIN I ŻURAWICA</t>
  </si>
  <si>
    <t>Symbol katalogowy lub opis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</si>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</sst>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Arial"/>
      <family val="2"/>
      <charset val="238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2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top" indent="1"/>
    </xf>
    <xf numFmtId="0" fontId="1" fillId="0" borderId="5" xfId="0" applyFon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right" vertical="center" wrapText="1" indent="1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right" vertical="center" inden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0" fillId="3" borderId="0" xfId="0" applyFill="1"/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right" vertical="center" indent="1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2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2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0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4" borderId="13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>
      <alignment vertical="center" wrapText="1"/>
    </xf>
    <xf numFmtId="4" fontId="9" fillId="2" borderId="7" xfId="0" applyNumberFormat="1" applyFont="1" applyFill="1" applyBorder="1" applyAlignment="1">
      <alignment horizontal="right" vertical="center" wrapText="1" indent="1"/>
    </xf>
    <xf numFmtId="0" fontId="9" fillId="2" borderId="7" xfId="0" applyFont="1" applyFill="1" applyBorder="1" applyAlignment="1">
      <alignment vertical="center" wrapText="1"/>
    </xf>
    <xf numFmtId="0" fontId="9" fillId="2" borderId="13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2" fontId="9" fillId="2" borderId="16" xfId="0" applyNumberFormat="1" applyFont="1" applyFill="1" applyBorder="1" applyAlignment="1" applyProtection="1">
      <alignment horizontal="center" vertical="center"/>
      <protection locked="0"/>
    </xf>
    <xf numFmtId="2" fontId="9" fillId="2" borderId="15" xfId="0" applyNumberFormat="1" applyFont="1" applyFill="1" applyBorder="1" applyAlignment="1" applyProtection="1">
      <alignment vertical="center" wrapText="1"/>
      <protection locked="0"/>
    </xf>
    <xf numFmtId="4" fontId="9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2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8" xfId="0" applyNumberFormat="1" applyFont="1" applyFill="1" applyBorder="1" applyAlignment="1" applyProtection="1">
      <alignment horizontal="center" vertical="center"/>
      <protection locked="0"/>
    </xf>
    <xf numFmtId="4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4" fontId="1" fillId="3" borderId="22" xfId="0" applyNumberFormat="1" applyFont="1" applyFill="1" applyBorder="1" applyAlignment="1" applyProtection="1">
      <alignment horizontal="right" vertical="center" indent="1"/>
      <protection locked="0"/>
    </xf>
    <xf numFmtId="4" fontId="1" fillId="3" borderId="23" xfId="0" applyNumberFormat="1" applyFont="1" applyFill="1" applyBorder="1" applyAlignment="1" applyProtection="1">
      <alignment horizontal="center" vertical="center"/>
      <protection locked="0"/>
    </xf>
    <xf numFmtId="2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2" xfId="0" applyNumberFormat="1" applyFont="1" applyFill="1" applyBorder="1" applyAlignment="1" applyProtection="1">
      <alignment horizontal="center" vertical="center"/>
      <protection locked="0"/>
    </xf>
    <xf numFmtId="2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4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4" fillId="3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/>
    <xf numFmtId="2" fontId="4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/>
    <xf numFmtId="4" fontId="4" fillId="5" borderId="0" xfId="0" applyNumberFormat="1" applyFont="1" applyFill="1" applyBorder="1" applyAlignment="1" applyProtection="1">
      <alignment horizontal="right" vertical="center" indent="1"/>
      <protection locked="0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4" fontId="12" fillId="5" borderId="24" xfId="0" applyNumberFormat="1" applyFont="1" applyFill="1" applyBorder="1" applyAlignment="1">
      <alignment horizontal="right" vertical="center"/>
    </xf>
    <xf numFmtId="0" fontId="15" fillId="5" borderId="0" xfId="0" applyFont="1" applyFill="1" applyAlignment="1">
      <alignment vertical="center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4" fontId="4" fillId="5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3" fillId="5" borderId="0" xfId="0" applyFont="1" applyFill="1"/>
    <xf numFmtId="0" fontId="1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2" fontId="4" fillId="5" borderId="0" xfId="0" applyNumberFormat="1" applyFont="1" applyFill="1" applyBorder="1" applyAlignment="1" applyProtection="1">
      <alignment horizontal="right" vertical="center"/>
      <protection locked="0"/>
    </xf>
    <xf numFmtId="2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2" fontId="9" fillId="2" borderId="14" xfId="0" applyNumberFormat="1" applyFont="1" applyFill="1" applyBorder="1" applyAlignment="1" applyProtection="1">
      <alignment horizontal="left" vertical="center" wrapText="1"/>
      <protection locked="0"/>
    </xf>
    <xf numFmtId="2" fontId="9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topLeftCell="A28" zoomScale="130" zoomScaleNormal="130" zoomScaleSheetLayoutView="80" workbookViewId="0">
      <selection activeCell="G43" sqref="G43"/>
    </sheetView>
  </sheetViews>
  <sheetFormatPr defaultRowHeight="15" x14ac:dyDescent="0.2"/>
  <cols>
    <col min="1" max="1" width="3.44140625" customWidth="1"/>
    <col min="2" max="2" width="9.77734375" customWidth="1"/>
    <col min="3" max="3" width="6.109375" customWidth="1"/>
    <col min="4" max="4" width="7.109375" customWidth="1"/>
    <col min="5" max="5" width="6.33203125" customWidth="1"/>
    <col min="6" max="6" width="7.21875" style="13" customWidth="1"/>
    <col min="8" max="8" width="10.6640625" hidden="1" customWidth="1"/>
    <col min="9" max="9" width="4.88671875" customWidth="1"/>
    <col min="10" max="10" width="6.109375" customWidth="1"/>
    <col min="11" max="12" width="10.109375" customWidth="1"/>
    <col min="13" max="13" width="9.88671875" customWidth="1"/>
    <col min="14" max="14" width="10.5546875" customWidth="1"/>
    <col min="15" max="15" width="8.5546875" style="69" customWidth="1"/>
  </cols>
  <sheetData>
    <row r="1" spans="1:15" ht="16.5" customHeight="1" x14ac:dyDescent="0.2">
      <c r="G1" s="1"/>
      <c r="H1" s="1"/>
      <c r="I1" s="1"/>
      <c r="J1" s="1"/>
      <c r="K1" s="2"/>
      <c r="L1" s="2"/>
      <c r="M1" s="3"/>
      <c r="N1" s="3"/>
      <c r="O1" s="1"/>
    </row>
    <row r="2" spans="1:15" ht="16.5" customHeight="1" x14ac:dyDescent="0.2">
      <c r="A2" s="4"/>
      <c r="B2" s="4"/>
      <c r="C2" s="4"/>
      <c r="D2" s="4"/>
      <c r="E2" s="4"/>
      <c r="F2" s="119"/>
      <c r="G2" s="119"/>
      <c r="H2" s="5"/>
      <c r="I2" s="5"/>
      <c r="J2" s="120" t="s">
        <v>115</v>
      </c>
      <c r="K2" s="120"/>
      <c r="L2" s="120"/>
      <c r="M2" s="120"/>
      <c r="N2" s="120"/>
      <c r="O2" s="120"/>
    </row>
    <row r="3" spans="1:15" ht="16.5" customHeight="1" x14ac:dyDescent="0.2">
      <c r="A3" s="121" t="s">
        <v>35</v>
      </c>
      <c r="B3" s="121"/>
      <c r="C3" s="121"/>
      <c r="D3" s="121"/>
      <c r="E3" s="121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21.75" customHeight="1" x14ac:dyDescent="0.2">
      <c r="A4" s="123" t="s">
        <v>120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6.5" customHeight="1" thickBot="1" x14ac:dyDescent="0.25">
      <c r="A5" s="4"/>
      <c r="B5" s="4"/>
      <c r="C5" s="4"/>
      <c r="D5" s="4"/>
      <c r="E5" s="4"/>
      <c r="F5" s="14"/>
      <c r="G5" s="5"/>
      <c r="H5" s="5"/>
      <c r="I5" s="5"/>
      <c r="J5" s="5"/>
      <c r="K5" s="6"/>
      <c r="L5" s="6"/>
      <c r="M5" s="6"/>
      <c r="N5" s="6"/>
      <c r="O5" s="36"/>
    </row>
    <row r="6" spans="1:15" ht="15.75" customHeight="1" thickTop="1" thickBot="1" x14ac:dyDescent="0.25">
      <c r="A6" s="124" t="s">
        <v>0</v>
      </c>
      <c r="B6" s="126" t="s">
        <v>1</v>
      </c>
      <c r="C6" s="127"/>
      <c r="D6" s="127"/>
      <c r="E6" s="127"/>
      <c r="F6" s="128"/>
      <c r="G6" s="124" t="s">
        <v>122</v>
      </c>
      <c r="H6" s="135"/>
      <c r="I6" s="129" t="s">
        <v>2</v>
      </c>
      <c r="J6" s="130" t="s">
        <v>3</v>
      </c>
      <c r="K6" s="132" t="s">
        <v>4</v>
      </c>
      <c r="L6" s="132" t="s">
        <v>116</v>
      </c>
      <c r="M6" s="132" t="s">
        <v>118</v>
      </c>
      <c r="N6" s="132" t="s">
        <v>117</v>
      </c>
      <c r="O6" s="129" t="s">
        <v>5</v>
      </c>
    </row>
    <row r="7" spans="1:15" ht="57.6" customHeight="1" thickTop="1" thickBot="1" x14ac:dyDescent="0.25">
      <c r="A7" s="125"/>
      <c r="B7" s="84" t="s">
        <v>6</v>
      </c>
      <c r="C7" s="84" t="s">
        <v>7</v>
      </c>
      <c r="D7" s="84" t="s">
        <v>8</v>
      </c>
      <c r="E7" s="84" t="s">
        <v>30</v>
      </c>
      <c r="F7" s="84" t="s">
        <v>31</v>
      </c>
      <c r="G7" s="136"/>
      <c r="H7" s="137"/>
      <c r="I7" s="125"/>
      <c r="J7" s="131"/>
      <c r="K7" s="133"/>
      <c r="L7" s="133"/>
      <c r="M7" s="133"/>
      <c r="N7" s="133"/>
      <c r="O7" s="134"/>
    </row>
    <row r="8" spans="1:15" ht="17.25" customHeight="1" thickTop="1" thickBo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88">
        <v>14</v>
      </c>
    </row>
    <row r="9" spans="1:15" s="34" customFormat="1" ht="33" customHeight="1" thickTop="1" x14ac:dyDescent="0.2">
      <c r="A9" s="44" t="s">
        <v>44</v>
      </c>
      <c r="B9" s="113" t="s">
        <v>113</v>
      </c>
      <c r="C9" s="114"/>
      <c r="D9" s="114"/>
      <c r="E9" s="114"/>
      <c r="F9" s="114"/>
      <c r="G9" s="114"/>
      <c r="H9" s="114"/>
      <c r="I9" s="114"/>
      <c r="J9" s="45"/>
      <c r="K9" s="45"/>
      <c r="L9" s="45"/>
      <c r="M9" s="46"/>
      <c r="N9" s="46"/>
      <c r="O9" s="63"/>
    </row>
    <row r="10" spans="1:15" ht="39.950000000000003" customHeight="1" x14ac:dyDescent="0.2">
      <c r="A10" s="79" t="s">
        <v>18</v>
      </c>
      <c r="B10" s="26" t="s">
        <v>81</v>
      </c>
      <c r="C10" s="10" t="s">
        <v>82</v>
      </c>
      <c r="D10" s="16" t="s">
        <v>12</v>
      </c>
      <c r="E10" s="16" t="s">
        <v>14</v>
      </c>
      <c r="F10" s="29" t="s">
        <v>123</v>
      </c>
      <c r="G10" s="29" t="s">
        <v>123</v>
      </c>
      <c r="H10" s="30" t="s">
        <v>21</v>
      </c>
      <c r="I10" s="16" t="s">
        <v>19</v>
      </c>
      <c r="J10" s="33">
        <v>4</v>
      </c>
      <c r="K10" s="29"/>
      <c r="L10" s="29"/>
      <c r="M10" s="11"/>
      <c r="N10" s="11"/>
      <c r="O10" s="48" t="s">
        <v>83</v>
      </c>
    </row>
    <row r="11" spans="1:15" s="34" customFormat="1" ht="39.6" customHeight="1" x14ac:dyDescent="0.2">
      <c r="A11" s="80" t="s">
        <v>11</v>
      </c>
      <c r="B11" s="104" t="s">
        <v>90</v>
      </c>
      <c r="C11" s="105"/>
      <c r="D11" s="105"/>
      <c r="E11" s="105"/>
      <c r="F11" s="105"/>
      <c r="G11" s="105"/>
      <c r="H11" s="105"/>
      <c r="I11" s="105"/>
      <c r="J11" s="38"/>
      <c r="K11" s="38"/>
      <c r="L11" s="38"/>
      <c r="M11" s="8"/>
      <c r="N11" s="8"/>
      <c r="O11" s="64"/>
    </row>
    <row r="12" spans="1:15" ht="39.950000000000003" customHeight="1" x14ac:dyDescent="0.2">
      <c r="A12" s="10">
        <v>1</v>
      </c>
      <c r="B12" s="10" t="s">
        <v>47</v>
      </c>
      <c r="C12" s="10" t="s">
        <v>16</v>
      </c>
      <c r="D12" s="10" t="s">
        <v>12</v>
      </c>
      <c r="E12" s="10" t="s">
        <v>41</v>
      </c>
      <c r="F12" s="9" t="s">
        <v>123</v>
      </c>
      <c r="G12" s="17" t="s">
        <v>123</v>
      </c>
      <c r="H12" s="17" t="s">
        <v>43</v>
      </c>
      <c r="I12" s="12" t="s">
        <v>10</v>
      </c>
      <c r="J12" s="10">
        <v>4</v>
      </c>
      <c r="K12" s="11"/>
      <c r="L12" s="11"/>
      <c r="M12" s="11"/>
      <c r="N12" s="11"/>
      <c r="O12" s="47" t="s">
        <v>36</v>
      </c>
    </row>
    <row r="13" spans="1:15" ht="39.950000000000003" customHeight="1" x14ac:dyDescent="0.2">
      <c r="A13" s="12">
        <v>2</v>
      </c>
      <c r="B13" s="10" t="s">
        <v>107</v>
      </c>
      <c r="C13" s="10" t="s">
        <v>9</v>
      </c>
      <c r="D13" s="10" t="s">
        <v>12</v>
      </c>
      <c r="E13" s="10" t="s">
        <v>102</v>
      </c>
      <c r="F13" s="9" t="s">
        <v>123</v>
      </c>
      <c r="G13" s="12" t="s">
        <v>108</v>
      </c>
      <c r="H13" s="35"/>
      <c r="I13" s="12" t="s">
        <v>10</v>
      </c>
      <c r="J13" s="10">
        <v>10</v>
      </c>
      <c r="K13" s="11"/>
      <c r="L13" s="11"/>
      <c r="M13" s="11"/>
      <c r="N13" s="11"/>
      <c r="O13" s="47" t="s">
        <v>106</v>
      </c>
    </row>
    <row r="14" spans="1:15" ht="39.950000000000003" customHeight="1" x14ac:dyDescent="0.2">
      <c r="A14" s="81" t="s">
        <v>13</v>
      </c>
      <c r="B14" s="104" t="s">
        <v>109</v>
      </c>
      <c r="C14" s="105"/>
      <c r="D14" s="105"/>
      <c r="E14" s="105"/>
      <c r="F14" s="105"/>
      <c r="G14" s="105"/>
      <c r="H14" s="105"/>
      <c r="I14" s="105"/>
      <c r="J14" s="40"/>
      <c r="K14" s="40"/>
      <c r="L14" s="40"/>
      <c r="M14" s="39"/>
      <c r="N14" s="39"/>
      <c r="O14" s="65"/>
    </row>
    <row r="15" spans="1:15" ht="39.950000000000003" customHeight="1" x14ac:dyDescent="0.2">
      <c r="A15" s="10">
        <v>1</v>
      </c>
      <c r="B15" s="10" t="s">
        <v>52</v>
      </c>
      <c r="C15" s="10" t="s">
        <v>16</v>
      </c>
      <c r="D15" s="10" t="s">
        <v>12</v>
      </c>
      <c r="E15" s="10" t="s">
        <v>53</v>
      </c>
      <c r="F15" s="9" t="s">
        <v>123</v>
      </c>
      <c r="G15" s="12" t="s">
        <v>123</v>
      </c>
      <c r="H15" s="17" t="s">
        <v>54</v>
      </c>
      <c r="I15" s="12" t="s">
        <v>10</v>
      </c>
      <c r="J15" s="10">
        <v>1</v>
      </c>
      <c r="K15" s="11"/>
      <c r="L15" s="11"/>
      <c r="M15" s="11"/>
      <c r="N15" s="11"/>
      <c r="O15" s="47" t="s">
        <v>55</v>
      </c>
    </row>
    <row r="16" spans="1:15" s="34" customFormat="1" ht="39.950000000000003" customHeight="1" x14ac:dyDescent="0.2">
      <c r="A16" s="12">
        <v>2</v>
      </c>
      <c r="B16" s="10" t="s">
        <v>52</v>
      </c>
      <c r="C16" s="10" t="s">
        <v>16</v>
      </c>
      <c r="D16" s="10" t="s">
        <v>12</v>
      </c>
      <c r="E16" s="10" t="s">
        <v>45</v>
      </c>
      <c r="F16" s="9" t="s">
        <v>123</v>
      </c>
      <c r="G16" s="12" t="s">
        <v>123</v>
      </c>
      <c r="H16" s="17" t="s">
        <v>56</v>
      </c>
      <c r="I16" s="12" t="s">
        <v>10</v>
      </c>
      <c r="J16" s="10">
        <v>1</v>
      </c>
      <c r="K16" s="11"/>
      <c r="L16" s="11"/>
      <c r="M16" s="11"/>
      <c r="N16" s="11"/>
      <c r="O16" s="47" t="s">
        <v>55</v>
      </c>
    </row>
    <row r="17" spans="1:15" ht="39.950000000000003" customHeight="1" x14ac:dyDescent="0.2">
      <c r="A17" s="10">
        <v>3</v>
      </c>
      <c r="B17" s="10" t="s">
        <v>71</v>
      </c>
      <c r="C17" s="10" t="s">
        <v>16</v>
      </c>
      <c r="D17" s="10" t="s">
        <v>12</v>
      </c>
      <c r="E17" s="10" t="s">
        <v>49</v>
      </c>
      <c r="F17" s="9" t="s">
        <v>123</v>
      </c>
      <c r="G17" s="12" t="s">
        <v>123</v>
      </c>
      <c r="H17" s="17" t="s">
        <v>72</v>
      </c>
      <c r="I17" s="12" t="s">
        <v>10</v>
      </c>
      <c r="J17" s="10">
        <v>1</v>
      </c>
      <c r="K17" s="11"/>
      <c r="L17" s="11"/>
      <c r="M17" s="11"/>
      <c r="N17" s="11"/>
      <c r="O17" s="47" t="s">
        <v>73</v>
      </c>
    </row>
    <row r="18" spans="1:15" ht="39.950000000000003" customHeight="1" x14ac:dyDescent="0.2">
      <c r="A18" s="10">
        <v>4</v>
      </c>
      <c r="B18" s="10" t="s">
        <v>91</v>
      </c>
      <c r="C18" s="10" t="s">
        <v>16</v>
      </c>
      <c r="D18" s="10" t="s">
        <v>12</v>
      </c>
      <c r="E18" s="10" t="s">
        <v>49</v>
      </c>
      <c r="F18" s="9" t="s">
        <v>123</v>
      </c>
      <c r="G18" s="12" t="s">
        <v>123</v>
      </c>
      <c r="H18" s="17" t="s">
        <v>92</v>
      </c>
      <c r="I18" s="12" t="s">
        <v>10</v>
      </c>
      <c r="J18" s="10">
        <v>1</v>
      </c>
      <c r="K18" s="11"/>
      <c r="L18" s="11"/>
      <c r="M18" s="11"/>
      <c r="N18" s="11"/>
      <c r="O18" s="47" t="s">
        <v>39</v>
      </c>
    </row>
    <row r="19" spans="1:15" ht="39.950000000000003" customHeight="1" x14ac:dyDescent="0.2">
      <c r="A19" s="81" t="s">
        <v>15</v>
      </c>
      <c r="B19" s="104" t="s">
        <v>114</v>
      </c>
      <c r="C19" s="105"/>
      <c r="D19" s="105"/>
      <c r="E19" s="105"/>
      <c r="F19" s="105"/>
      <c r="G19" s="105"/>
      <c r="H19" s="105"/>
      <c r="I19" s="105"/>
      <c r="J19" s="40"/>
      <c r="K19" s="40"/>
      <c r="L19" s="40"/>
      <c r="M19" s="39"/>
      <c r="N19" s="39"/>
      <c r="O19" s="65"/>
    </row>
    <row r="20" spans="1:15" ht="39.950000000000003" customHeight="1" x14ac:dyDescent="0.2">
      <c r="A20" s="10">
        <v>1</v>
      </c>
      <c r="B20" s="27" t="s">
        <v>62</v>
      </c>
      <c r="C20" s="10" t="s">
        <v>16</v>
      </c>
      <c r="D20" s="10" t="s">
        <v>12</v>
      </c>
      <c r="E20" s="10" t="s">
        <v>63</v>
      </c>
      <c r="F20" s="10" t="s">
        <v>123</v>
      </c>
      <c r="G20" s="17" t="s">
        <v>123</v>
      </c>
      <c r="H20" s="17" t="s">
        <v>64</v>
      </c>
      <c r="I20" s="12" t="s">
        <v>19</v>
      </c>
      <c r="J20" s="12">
        <v>4</v>
      </c>
      <c r="K20" s="11"/>
      <c r="L20" s="11"/>
      <c r="M20" s="11"/>
      <c r="N20" s="11"/>
      <c r="O20" s="48" t="s">
        <v>66</v>
      </c>
    </row>
    <row r="21" spans="1:15" s="34" customFormat="1" ht="39.950000000000003" customHeight="1" x14ac:dyDescent="0.2">
      <c r="A21" s="80" t="s">
        <v>17</v>
      </c>
      <c r="B21" s="115" t="s">
        <v>101</v>
      </c>
      <c r="C21" s="116"/>
      <c r="D21" s="116"/>
      <c r="E21" s="116"/>
      <c r="F21" s="116"/>
      <c r="G21" s="116"/>
      <c r="H21" s="116"/>
      <c r="I21" s="116"/>
      <c r="J21" s="41"/>
      <c r="K21" s="41"/>
      <c r="L21" s="41"/>
      <c r="M21" s="41"/>
      <c r="N21" s="41"/>
      <c r="O21" s="66"/>
    </row>
    <row r="22" spans="1:15" ht="39.950000000000003" customHeight="1" x14ac:dyDescent="0.2">
      <c r="A22" s="10">
        <v>1</v>
      </c>
      <c r="B22" s="27" t="s">
        <v>74</v>
      </c>
      <c r="C22" s="10" t="s">
        <v>16</v>
      </c>
      <c r="D22" s="10" t="s">
        <v>12</v>
      </c>
      <c r="E22" s="10" t="s">
        <v>33</v>
      </c>
      <c r="F22" s="10" t="s">
        <v>123</v>
      </c>
      <c r="G22" s="17" t="s">
        <v>123</v>
      </c>
      <c r="H22" s="17" t="s">
        <v>27</v>
      </c>
      <c r="I22" s="12" t="s">
        <v>19</v>
      </c>
      <c r="J22" s="12">
        <v>2</v>
      </c>
      <c r="K22" s="11"/>
      <c r="L22" s="11"/>
      <c r="M22" s="11"/>
      <c r="N22" s="21"/>
      <c r="O22" s="48" t="s">
        <v>75</v>
      </c>
    </row>
    <row r="23" spans="1:15" s="34" customFormat="1" ht="39.950000000000003" customHeight="1" x14ac:dyDescent="0.2">
      <c r="A23" s="82" t="s">
        <v>110</v>
      </c>
      <c r="B23" s="117" t="s">
        <v>61</v>
      </c>
      <c r="C23" s="118"/>
      <c r="D23" s="118"/>
      <c r="E23" s="118"/>
      <c r="F23" s="118"/>
      <c r="G23" s="118"/>
      <c r="H23" s="118"/>
      <c r="I23" s="118"/>
      <c r="J23" s="42"/>
      <c r="K23" s="42"/>
      <c r="L23" s="42"/>
      <c r="M23" s="42"/>
      <c r="N23" s="42"/>
      <c r="O23" s="67"/>
    </row>
    <row r="24" spans="1:15" ht="39.950000000000003" customHeight="1" x14ac:dyDescent="0.2">
      <c r="A24" s="17" t="s">
        <v>18</v>
      </c>
      <c r="B24" s="31" t="s">
        <v>62</v>
      </c>
      <c r="C24" s="32" t="s">
        <v>16</v>
      </c>
      <c r="D24" s="19" t="s">
        <v>12</v>
      </c>
      <c r="E24" s="32" t="s">
        <v>63</v>
      </c>
      <c r="F24" s="32" t="s">
        <v>123</v>
      </c>
      <c r="G24" s="22" t="s">
        <v>123</v>
      </c>
      <c r="H24" s="22" t="s">
        <v>64</v>
      </c>
      <c r="I24" s="20" t="s">
        <v>19</v>
      </c>
      <c r="J24" s="20">
        <v>2</v>
      </c>
      <c r="K24" s="21"/>
      <c r="L24" s="21"/>
      <c r="M24" s="21"/>
      <c r="N24" s="21"/>
      <c r="O24" s="49" t="s">
        <v>65</v>
      </c>
    </row>
    <row r="25" spans="1:15" s="34" customFormat="1" ht="39.950000000000003" customHeight="1" x14ac:dyDescent="0.2">
      <c r="A25" s="17">
        <v>2</v>
      </c>
      <c r="B25" s="27" t="s">
        <v>84</v>
      </c>
      <c r="C25" s="27" t="s">
        <v>78</v>
      </c>
      <c r="D25" s="71" t="s">
        <v>12</v>
      </c>
      <c r="E25" s="10" t="s">
        <v>33</v>
      </c>
      <c r="F25" s="10" t="s">
        <v>85</v>
      </c>
      <c r="G25" s="17" t="s">
        <v>123</v>
      </c>
      <c r="H25" s="17" t="s">
        <v>86</v>
      </c>
      <c r="I25" s="12" t="s">
        <v>19</v>
      </c>
      <c r="J25" s="12">
        <v>2</v>
      </c>
      <c r="K25" s="11"/>
      <c r="L25" s="11"/>
      <c r="M25" s="11"/>
      <c r="N25" s="11"/>
      <c r="O25" s="48" t="s">
        <v>87</v>
      </c>
    </row>
    <row r="26" spans="1:15" ht="39.950000000000003" customHeight="1" x14ac:dyDescent="0.2">
      <c r="A26" s="82" t="s">
        <v>20</v>
      </c>
      <c r="B26" s="111" t="s">
        <v>67</v>
      </c>
      <c r="C26" s="112"/>
      <c r="D26" s="112"/>
      <c r="E26" s="112"/>
      <c r="F26" s="112"/>
      <c r="G26" s="112"/>
      <c r="H26" s="112"/>
      <c r="I26" s="112"/>
      <c r="J26" s="40"/>
      <c r="K26" s="40"/>
      <c r="L26" s="40"/>
      <c r="M26" s="40"/>
      <c r="N26" s="39"/>
      <c r="O26" s="65"/>
    </row>
    <row r="27" spans="1:15" ht="39.950000000000003" customHeight="1" x14ac:dyDescent="0.2">
      <c r="A27" s="17">
        <v>1</v>
      </c>
      <c r="B27" s="28" t="s">
        <v>68</v>
      </c>
      <c r="C27" s="10" t="s">
        <v>16</v>
      </c>
      <c r="D27" s="10" t="s">
        <v>12</v>
      </c>
      <c r="E27" s="10" t="s">
        <v>53</v>
      </c>
      <c r="F27" s="10" t="s">
        <v>42</v>
      </c>
      <c r="G27" s="9" t="s">
        <v>123</v>
      </c>
      <c r="H27" s="12" t="s">
        <v>69</v>
      </c>
      <c r="I27" s="12" t="s">
        <v>19</v>
      </c>
      <c r="J27" s="12">
        <v>1</v>
      </c>
      <c r="K27" s="11"/>
      <c r="L27" s="11"/>
      <c r="M27" s="11"/>
      <c r="N27" s="11"/>
      <c r="O27" s="50" t="s">
        <v>70</v>
      </c>
    </row>
    <row r="28" spans="1:15" ht="39.950000000000003" customHeight="1" x14ac:dyDescent="0.2">
      <c r="A28" s="82" t="s">
        <v>22</v>
      </c>
      <c r="B28" s="104" t="s">
        <v>57</v>
      </c>
      <c r="C28" s="105"/>
      <c r="D28" s="105"/>
      <c r="E28" s="105"/>
      <c r="F28" s="105"/>
      <c r="G28" s="105"/>
      <c r="H28" s="105"/>
      <c r="I28" s="105"/>
      <c r="J28" s="40"/>
      <c r="K28" s="40"/>
      <c r="L28" s="40"/>
      <c r="M28" s="40"/>
      <c r="N28" s="39"/>
      <c r="O28" s="65"/>
    </row>
    <row r="29" spans="1:15" s="34" customFormat="1" ht="39.950000000000003" customHeight="1" x14ac:dyDescent="0.2">
      <c r="A29" s="83">
        <v>1</v>
      </c>
      <c r="B29" s="72" t="s">
        <v>48</v>
      </c>
      <c r="C29" s="25" t="s">
        <v>78</v>
      </c>
      <c r="D29" s="19" t="s">
        <v>12</v>
      </c>
      <c r="E29" s="19" t="s">
        <v>49</v>
      </c>
      <c r="F29" s="19" t="s">
        <v>34</v>
      </c>
      <c r="G29" s="23" t="s">
        <v>50</v>
      </c>
      <c r="H29" s="20" t="s">
        <v>51</v>
      </c>
      <c r="I29" s="20" t="s">
        <v>19</v>
      </c>
      <c r="J29" s="73">
        <v>2</v>
      </c>
      <c r="K29" s="21"/>
      <c r="L29" s="21"/>
      <c r="M29" s="21"/>
      <c r="N29" s="21"/>
      <c r="O29" s="51" t="s">
        <v>111</v>
      </c>
    </row>
    <row r="30" spans="1:15" ht="39.950000000000003" customHeight="1" x14ac:dyDescent="0.2">
      <c r="A30" s="17">
        <v>2</v>
      </c>
      <c r="B30" s="24" t="s">
        <v>58</v>
      </c>
      <c r="C30" s="10" t="s">
        <v>9</v>
      </c>
      <c r="D30" s="74" t="s">
        <v>59</v>
      </c>
      <c r="E30" s="10" t="s">
        <v>123</v>
      </c>
      <c r="F30" s="10" t="s">
        <v>123</v>
      </c>
      <c r="G30" s="9" t="s">
        <v>123</v>
      </c>
      <c r="H30" s="12" t="s">
        <v>60</v>
      </c>
      <c r="I30" s="12" t="s">
        <v>19</v>
      </c>
      <c r="J30" s="12">
        <v>1</v>
      </c>
      <c r="K30" s="11"/>
      <c r="L30" s="11"/>
      <c r="M30" s="11"/>
      <c r="N30" s="11"/>
      <c r="O30" s="75" t="s">
        <v>112</v>
      </c>
    </row>
    <row r="31" spans="1:15" ht="39.950000000000003" customHeight="1" x14ac:dyDescent="0.2">
      <c r="A31" s="82" t="s">
        <v>23</v>
      </c>
      <c r="B31" s="111" t="s">
        <v>88</v>
      </c>
      <c r="C31" s="112"/>
      <c r="D31" s="112"/>
      <c r="E31" s="112"/>
      <c r="F31" s="112"/>
      <c r="G31" s="112"/>
      <c r="H31" s="112"/>
      <c r="I31" s="112"/>
      <c r="J31" s="40"/>
      <c r="K31" s="40"/>
      <c r="L31" s="40"/>
      <c r="M31" s="40"/>
      <c r="N31" s="39"/>
      <c r="O31" s="65"/>
    </row>
    <row r="32" spans="1:15" s="34" customFormat="1" ht="39.950000000000003" customHeight="1" x14ac:dyDescent="0.2">
      <c r="A32" s="83">
        <v>1</v>
      </c>
      <c r="B32" s="12" t="s">
        <v>38</v>
      </c>
      <c r="C32" s="10" t="s">
        <v>16</v>
      </c>
      <c r="D32" s="19" t="s">
        <v>12</v>
      </c>
      <c r="E32" s="10" t="s">
        <v>37</v>
      </c>
      <c r="F32" s="12" t="s">
        <v>123</v>
      </c>
      <c r="G32" s="12" t="s">
        <v>123</v>
      </c>
      <c r="H32" s="12" t="s">
        <v>28</v>
      </c>
      <c r="I32" s="12" t="s">
        <v>19</v>
      </c>
      <c r="J32" s="12">
        <v>5</v>
      </c>
      <c r="K32" s="12"/>
      <c r="L32" s="12"/>
      <c r="M32" s="11"/>
      <c r="N32" s="11"/>
      <c r="O32" s="52" t="s">
        <v>89</v>
      </c>
    </row>
    <row r="33" spans="1:18" s="18" customFormat="1" ht="39.950000000000003" customHeight="1" x14ac:dyDescent="0.2">
      <c r="A33" s="82" t="s">
        <v>24</v>
      </c>
      <c r="B33" s="104" t="s">
        <v>76</v>
      </c>
      <c r="C33" s="105"/>
      <c r="D33" s="105"/>
      <c r="E33" s="105"/>
      <c r="F33" s="105"/>
      <c r="G33" s="105"/>
      <c r="H33" s="105"/>
      <c r="I33" s="105"/>
      <c r="J33" s="40"/>
      <c r="K33" s="40"/>
      <c r="L33" s="40"/>
      <c r="M33" s="40"/>
      <c r="N33" s="39"/>
      <c r="O33" s="65"/>
    </row>
    <row r="34" spans="1:18" s="18" customFormat="1" ht="39.950000000000003" customHeight="1" x14ac:dyDescent="0.2">
      <c r="A34" s="17">
        <v>1</v>
      </c>
      <c r="B34" s="12" t="s">
        <v>77</v>
      </c>
      <c r="C34" s="12" t="s">
        <v>78</v>
      </c>
      <c r="D34" s="12" t="s">
        <v>12</v>
      </c>
      <c r="E34" s="12" t="s">
        <v>32</v>
      </c>
      <c r="F34" s="12" t="s">
        <v>79</v>
      </c>
      <c r="G34" s="12" t="s">
        <v>123</v>
      </c>
      <c r="H34" s="17" t="s">
        <v>40</v>
      </c>
      <c r="I34" s="12" t="s">
        <v>19</v>
      </c>
      <c r="J34" s="12">
        <v>1</v>
      </c>
      <c r="K34" s="12"/>
      <c r="L34" s="12"/>
      <c r="M34" s="11"/>
      <c r="N34" s="11"/>
      <c r="O34" s="52" t="s">
        <v>80</v>
      </c>
    </row>
    <row r="35" spans="1:18" s="34" customFormat="1" ht="39.950000000000003" customHeight="1" x14ac:dyDescent="0.2">
      <c r="A35" s="82" t="s">
        <v>25</v>
      </c>
      <c r="B35" s="104" t="s">
        <v>93</v>
      </c>
      <c r="C35" s="105"/>
      <c r="D35" s="105"/>
      <c r="E35" s="105"/>
      <c r="F35" s="105"/>
      <c r="G35" s="105"/>
      <c r="H35" s="105"/>
      <c r="I35" s="105"/>
      <c r="J35" s="40"/>
      <c r="K35" s="40"/>
      <c r="L35" s="40"/>
      <c r="M35" s="40"/>
      <c r="N35" s="39"/>
      <c r="O35" s="65"/>
    </row>
    <row r="36" spans="1:18" s="15" customFormat="1" ht="39.950000000000003" customHeight="1" x14ac:dyDescent="0.2">
      <c r="A36" s="17">
        <v>1</v>
      </c>
      <c r="B36" s="10" t="s">
        <v>94</v>
      </c>
      <c r="C36" s="10" t="s">
        <v>16</v>
      </c>
      <c r="D36" s="10" t="s">
        <v>12</v>
      </c>
      <c r="E36" s="10" t="s">
        <v>95</v>
      </c>
      <c r="F36" s="10" t="s">
        <v>123</v>
      </c>
      <c r="G36" s="9" t="s">
        <v>123</v>
      </c>
      <c r="H36" s="12" t="s">
        <v>96</v>
      </c>
      <c r="I36" s="12" t="s">
        <v>19</v>
      </c>
      <c r="J36" s="12">
        <v>4</v>
      </c>
      <c r="K36" s="11"/>
      <c r="L36" s="11"/>
      <c r="M36" s="11"/>
      <c r="N36" s="11"/>
      <c r="O36" s="50" t="s">
        <v>36</v>
      </c>
    </row>
    <row r="37" spans="1:18" s="15" customFormat="1" ht="39.950000000000003" customHeight="1" x14ac:dyDescent="0.2">
      <c r="A37" s="82" t="s">
        <v>26</v>
      </c>
      <c r="B37" s="106" t="s">
        <v>103</v>
      </c>
      <c r="C37" s="107"/>
      <c r="D37" s="107"/>
      <c r="E37" s="107"/>
      <c r="F37" s="107"/>
      <c r="G37" s="107"/>
      <c r="H37" s="107"/>
      <c r="I37" s="107"/>
      <c r="J37" s="37"/>
      <c r="K37" s="37"/>
      <c r="L37" s="37"/>
      <c r="M37" s="37"/>
      <c r="N37" s="37"/>
      <c r="O37" s="68"/>
    </row>
    <row r="38" spans="1:18" s="34" customFormat="1" ht="39.950000000000003" customHeight="1" thickBot="1" x14ac:dyDescent="0.25">
      <c r="A38" s="78">
        <v>1</v>
      </c>
      <c r="B38" s="53" t="s">
        <v>123</v>
      </c>
      <c r="C38" s="53" t="s">
        <v>123</v>
      </c>
      <c r="D38" s="53" t="s">
        <v>12</v>
      </c>
      <c r="E38" s="53" t="s">
        <v>37</v>
      </c>
      <c r="F38" s="53" t="s">
        <v>123</v>
      </c>
      <c r="G38" s="54" t="s">
        <v>123</v>
      </c>
      <c r="H38" s="55" t="s">
        <v>104</v>
      </c>
      <c r="I38" s="56" t="s">
        <v>19</v>
      </c>
      <c r="J38" s="56">
        <v>2</v>
      </c>
      <c r="K38" s="57"/>
      <c r="L38" s="57"/>
      <c r="M38" s="57"/>
      <c r="N38" s="57"/>
      <c r="O38" s="58" t="s">
        <v>105</v>
      </c>
    </row>
    <row r="39" spans="1:18" s="99" customFormat="1" ht="20.25" customHeight="1" thickTop="1" x14ac:dyDescent="0.2">
      <c r="A39" s="108"/>
      <c r="B39" s="108"/>
      <c r="C39" s="108"/>
      <c r="D39" s="108"/>
      <c r="E39" s="108"/>
      <c r="F39" s="108"/>
      <c r="G39" s="108"/>
      <c r="H39" s="90"/>
      <c r="I39" s="100"/>
      <c r="J39" s="97">
        <f>SUM(J9:J38)</f>
        <v>48</v>
      </c>
      <c r="K39" s="92"/>
      <c r="L39" s="92">
        <f t="shared" ref="L39" si="0">SUM(L10:L38)</f>
        <v>0</v>
      </c>
      <c r="M39" s="92"/>
      <c r="N39" s="92">
        <f>SUM(N10:N38)</f>
        <v>0</v>
      </c>
      <c r="O39" s="100"/>
    </row>
    <row r="40" spans="1:18" s="34" customFormat="1" ht="22.5" customHeight="1" x14ac:dyDescent="0.2">
      <c r="A40" s="76"/>
      <c r="B40" s="76"/>
      <c r="C40" s="76"/>
      <c r="D40" s="76"/>
      <c r="E40" s="103" t="s">
        <v>119</v>
      </c>
      <c r="F40" s="103"/>
      <c r="G40" s="103"/>
      <c r="H40" s="103"/>
      <c r="I40" s="103"/>
      <c r="J40" s="103"/>
      <c r="K40" s="103"/>
      <c r="L40" s="103"/>
      <c r="M40" s="76"/>
      <c r="N40" s="76"/>
    </row>
    <row r="41" spans="1:18" ht="7.5" customHeight="1" thickBot="1" x14ac:dyDescent="0.25">
      <c r="A41" s="4"/>
      <c r="B41" s="4"/>
      <c r="C41" s="4"/>
      <c r="D41" s="4"/>
      <c r="E41" s="14"/>
      <c r="F41" s="77"/>
      <c r="G41" s="77"/>
      <c r="H41" s="77"/>
      <c r="I41" s="77"/>
      <c r="J41" s="6"/>
      <c r="K41" s="6"/>
      <c r="L41" s="6"/>
      <c r="M41" s="6"/>
      <c r="N41" s="77"/>
      <c r="O41"/>
    </row>
    <row r="42" spans="1:18" ht="39.950000000000003" customHeight="1" thickTop="1" x14ac:dyDescent="0.2">
      <c r="A42" s="86" t="s">
        <v>44</v>
      </c>
      <c r="B42" s="109" t="s">
        <v>97</v>
      </c>
      <c r="C42" s="110"/>
      <c r="D42" s="110"/>
      <c r="E42" s="110"/>
      <c r="F42" s="110"/>
      <c r="G42" s="110"/>
      <c r="H42" s="110"/>
      <c r="I42" s="110"/>
      <c r="J42" s="110"/>
      <c r="K42" s="110"/>
      <c r="L42" s="87"/>
      <c r="M42" s="46"/>
      <c r="N42" s="46"/>
      <c r="O42" s="63"/>
    </row>
    <row r="43" spans="1:18" ht="39.950000000000003" customHeight="1" thickBot="1" x14ac:dyDescent="0.25">
      <c r="A43" s="85">
        <v>1</v>
      </c>
      <c r="B43" s="59" t="s">
        <v>98</v>
      </c>
      <c r="C43" s="53" t="s">
        <v>16</v>
      </c>
      <c r="D43" s="60" t="s">
        <v>12</v>
      </c>
      <c r="E43" s="60" t="s">
        <v>99</v>
      </c>
      <c r="F43" s="61" t="s">
        <v>123</v>
      </c>
      <c r="G43" s="59" t="s">
        <v>123</v>
      </c>
      <c r="H43" s="59" t="s">
        <v>100</v>
      </c>
      <c r="I43" s="60" t="s">
        <v>19</v>
      </c>
      <c r="J43" s="62">
        <v>2</v>
      </c>
      <c r="K43" s="61"/>
      <c r="L43" s="61"/>
      <c r="M43" s="57"/>
      <c r="N43" s="57"/>
      <c r="O43" s="70" t="s">
        <v>46</v>
      </c>
      <c r="R43" s="89"/>
    </row>
    <row r="44" spans="1:18" s="99" customFormat="1" ht="22.5" customHeight="1" thickTop="1" x14ac:dyDescent="0.2">
      <c r="A44" s="96"/>
      <c r="B44" s="96"/>
      <c r="C44" s="96"/>
      <c r="D44" s="96"/>
      <c r="E44" s="96"/>
      <c r="F44" s="96"/>
      <c r="G44" s="96"/>
      <c r="H44" s="96" t="s">
        <v>29</v>
      </c>
      <c r="I44" s="96"/>
      <c r="J44" s="97">
        <f>SUM(J42:J43)</f>
        <v>2</v>
      </c>
      <c r="K44" s="92"/>
      <c r="L44" s="92">
        <f t="shared" ref="L44" si="1">SUM(L43)</f>
        <v>0</v>
      </c>
      <c r="M44" s="92"/>
      <c r="N44" s="92">
        <f>SUM(N43)</f>
        <v>0</v>
      </c>
      <c r="O44" s="98"/>
    </row>
    <row r="45" spans="1:18" ht="18" customHeight="1" x14ac:dyDescent="0.25">
      <c r="A45" s="94"/>
      <c r="B45" s="91"/>
      <c r="C45" s="91"/>
      <c r="D45" s="91"/>
      <c r="E45" s="91"/>
      <c r="F45" s="101" t="s">
        <v>121</v>
      </c>
      <c r="G45" s="102"/>
      <c r="H45" s="102"/>
      <c r="I45" s="102"/>
      <c r="J45" s="102"/>
      <c r="K45" s="102"/>
      <c r="L45" s="102"/>
      <c r="M45" s="102"/>
      <c r="N45" s="95">
        <f>SUM(N39,N44)</f>
        <v>0</v>
      </c>
      <c r="O45" s="93"/>
    </row>
    <row r="46" spans="1:18" x14ac:dyDescent="0.2">
      <c r="E46" s="13"/>
      <c r="F46"/>
      <c r="N46" s="69"/>
      <c r="O46"/>
    </row>
    <row r="47" spans="1:18" x14ac:dyDescent="0.2">
      <c r="E47" s="13"/>
      <c r="F47"/>
      <c r="N47" s="69"/>
      <c r="O47"/>
    </row>
    <row r="48" spans="1:18" x14ac:dyDescent="0.2">
      <c r="E48" s="13"/>
      <c r="F48"/>
      <c r="N48" s="69"/>
      <c r="O48"/>
    </row>
    <row r="49" spans="1:15" x14ac:dyDescent="0.2">
      <c r="E49" s="13"/>
      <c r="F49"/>
      <c r="N49" s="69"/>
      <c r="O49"/>
    </row>
    <row r="50" spans="1:15" ht="29.25" customHeight="1" x14ac:dyDescent="0.2">
      <c r="E50" s="13"/>
      <c r="F50"/>
      <c r="N50" s="69"/>
      <c r="O50"/>
    </row>
    <row r="51" spans="1:15" x14ac:dyDescent="0.2">
      <c r="E51" s="13"/>
      <c r="F51"/>
      <c r="N51" s="69"/>
      <c r="O51"/>
    </row>
    <row r="52" spans="1:15" s="34" customFormat="1" ht="30" customHeight="1" x14ac:dyDescent="0.2">
      <c r="A52"/>
      <c r="B52"/>
      <c r="C52"/>
      <c r="D52"/>
      <c r="E52" s="13"/>
      <c r="F52"/>
      <c r="G52"/>
      <c r="H52"/>
      <c r="I52"/>
      <c r="J52"/>
      <c r="K52"/>
      <c r="L52"/>
      <c r="M52"/>
      <c r="N52" s="69"/>
    </row>
    <row r="53" spans="1:15" ht="39" customHeight="1" x14ac:dyDescent="0.2">
      <c r="E53" s="13"/>
      <c r="F53"/>
      <c r="N53" s="69"/>
      <c r="O53"/>
    </row>
    <row r="54" spans="1:15" ht="30" customHeight="1" x14ac:dyDescent="0.2">
      <c r="A54" s="43"/>
    </row>
    <row r="56" spans="1:15" ht="22.5" customHeight="1" x14ac:dyDescent="0.2"/>
  </sheetData>
  <mergeCells count="30">
    <mergeCell ref="F2:G2"/>
    <mergeCell ref="J2:O2"/>
    <mergeCell ref="A3:O3"/>
    <mergeCell ref="A4:O4"/>
    <mergeCell ref="A6:A7"/>
    <mergeCell ref="B6:F6"/>
    <mergeCell ref="I6:I7"/>
    <mergeCell ref="J6:J7"/>
    <mergeCell ref="K6:K7"/>
    <mergeCell ref="M6:M7"/>
    <mergeCell ref="N6:N7"/>
    <mergeCell ref="O6:O7"/>
    <mergeCell ref="L6:L7"/>
    <mergeCell ref="G6:H7"/>
    <mergeCell ref="B31:I31"/>
    <mergeCell ref="B11:I11"/>
    <mergeCell ref="B14:I14"/>
    <mergeCell ref="B19:I19"/>
    <mergeCell ref="B9:I9"/>
    <mergeCell ref="B21:I21"/>
    <mergeCell ref="B23:I23"/>
    <mergeCell ref="B28:I28"/>
    <mergeCell ref="B26:I26"/>
    <mergeCell ref="F45:M45"/>
    <mergeCell ref="E40:L40"/>
    <mergeCell ref="B33:I33"/>
    <mergeCell ref="B35:I35"/>
    <mergeCell ref="B37:I37"/>
    <mergeCell ref="A39:G39"/>
    <mergeCell ref="B42:K42"/>
  </mergeCells>
  <printOptions horizontalCentered="1"/>
  <pageMargins left="0.51181102362204722" right="0.51181102362204722" top="1.3779527559055118" bottom="0.55118110236220474" header="1.3779527559055118" footer="0.31496062992125984"/>
  <pageSetup paperSize="9" fitToHeight="0" orientation="landscape" r:id="rId1"/>
  <headerFooter>
    <oddFooter>Strona &amp;P z &amp;N</oddFooter>
  </headerFooter>
  <ignoredErrors>
    <ignoredError sqref="I20 D20 H39 M9:N9 D15 D27 D29 C36:D36 I12 I27 I29 I36 K39 I15:J15 J35 J33 J31 J28 J14 J11 J9:K9 J26 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3RBLog</vt:lpstr>
      <vt:lpstr>'3RBLog'!Obszar_wydruku</vt:lpstr>
      <vt:lpstr>'3RBLog'!Tytuły_wydruku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Kociołek Piotr</dc:creator>
  <cp:lastModifiedBy>GAWRYSIAK Artur</cp:lastModifiedBy>
  <cp:lastPrinted>2021-03-12T10:19:07Z</cp:lastPrinted>
  <dcterms:created xsi:type="dcterms:W3CDTF">2019-03-13T09:38:56Z</dcterms:created>
  <dcterms:modified xsi:type="dcterms:W3CDTF">2021-03-16T08:54:22Z</dcterms:modified>
</cp:coreProperties>
</file>