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 tabRatio="500" activeTab="1"/>
  </bookViews>
  <sheets>
    <sheet name="Łagiewniki i Tuszyn 2022 powtór" sheetId="1" r:id="rId1"/>
    <sheet name="Przeglądy i testy RTG" sheetId="2" r:id="rId2"/>
  </sheets>
  <definedNames>
    <definedName name="_xlnm._FilterDatabase" localSheetId="0">'Łagiewniki i Tuszyn 2022 powtór'!$A$3:$XFC$189</definedName>
    <definedName name="_xlnm.Print_Area" localSheetId="0">'Łagiewniki i Tuszyn 2022 powtór'!$A$1:$L$191</definedName>
  </definedName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8" i="1"/>
  <c r="K8"/>
  <c r="J12"/>
  <c r="J17"/>
  <c r="J23"/>
  <c r="J28"/>
  <c r="K17" i="2"/>
  <c r="J17"/>
  <c r="K47" l="1"/>
  <c r="J47"/>
  <c r="K41"/>
  <c r="J41"/>
  <c r="K35"/>
  <c r="J35"/>
  <c r="J189" i="1" l="1"/>
  <c r="J176"/>
  <c r="J171"/>
  <c r="J166"/>
  <c r="J158"/>
  <c r="J155"/>
  <c r="J149"/>
  <c r="J144"/>
  <c r="J138"/>
  <c r="J133"/>
  <c r="J129"/>
  <c r="J123"/>
  <c r="J109"/>
  <c r="J103"/>
  <c r="J98"/>
  <c r="J86"/>
  <c r="J76"/>
  <c r="J71"/>
  <c r="J67"/>
  <c r="J63"/>
  <c r="J57"/>
  <c r="J53"/>
  <c r="J48"/>
  <c r="J43"/>
  <c r="J35"/>
  <c r="O2"/>
  <c r="K12" l="1"/>
  <c r="K23"/>
  <c r="K28"/>
  <c r="K71"/>
  <c r="K171"/>
  <c r="K158"/>
  <c r="K138"/>
  <c r="K166"/>
  <c r="K144"/>
  <c r="K133"/>
  <c r="K86"/>
  <c r="K57"/>
  <c r="K67"/>
  <c r="K48"/>
  <c r="K53"/>
  <c r="K17" l="1"/>
  <c r="K129"/>
  <c r="K103"/>
  <c r="K123"/>
  <c r="K98"/>
  <c r="K63"/>
  <c r="K43"/>
  <c r="K109"/>
  <c r="K76"/>
  <c r="K149"/>
  <c r="K176"/>
  <c r="K35"/>
  <c r="K155"/>
  <c r="K189"/>
</calcChain>
</file>

<file path=xl/sharedStrings.xml><?xml version="1.0" encoding="utf-8"?>
<sst xmlns="http://schemas.openxmlformats.org/spreadsheetml/2006/main" count="637" uniqueCount="381">
  <si>
    <t>Załącznik nr 2 do SIWZ</t>
  </si>
  <si>
    <t>Lp.</t>
  </si>
  <si>
    <t xml:space="preserve">Nazwa urządzenia </t>
  </si>
  <si>
    <t>Typ (model)</t>
  </si>
  <si>
    <t xml:space="preserve"> PRODUCENT</t>
  </si>
  <si>
    <t>Numer fabryczny</t>
  </si>
  <si>
    <t>Numer inwent.</t>
  </si>
  <si>
    <t>Rok prod.</t>
  </si>
  <si>
    <t>Oddział</t>
  </si>
  <si>
    <t>Data przeglądu</t>
  </si>
  <si>
    <t>Cena netto za 1 przegląd</t>
  </si>
  <si>
    <t>Cena brutto za 1 przegląd</t>
  </si>
  <si>
    <t xml:space="preserve">Uwagi </t>
  </si>
  <si>
    <t>OIOM</t>
  </si>
  <si>
    <t>Respirator</t>
  </si>
  <si>
    <t>Neurologia</t>
  </si>
  <si>
    <t>RAZEM:</t>
  </si>
  <si>
    <t>Sala Zabiegowa</t>
  </si>
  <si>
    <t>RTG A</t>
  </si>
  <si>
    <t>WEWN</t>
  </si>
  <si>
    <t>BRON</t>
  </si>
  <si>
    <t>UROL</t>
  </si>
  <si>
    <t>Pediatria</t>
  </si>
  <si>
    <t>ORP</t>
  </si>
  <si>
    <t>C2</t>
  </si>
  <si>
    <t>19-02-2022</t>
  </si>
  <si>
    <t>ORN</t>
  </si>
  <si>
    <t>BTL</t>
  </si>
  <si>
    <t>D3</t>
  </si>
  <si>
    <t>II PULM</t>
  </si>
  <si>
    <t>D6</t>
  </si>
  <si>
    <t>REH</t>
  </si>
  <si>
    <t>CH KL P</t>
  </si>
  <si>
    <t>BLOK</t>
  </si>
  <si>
    <t>22-08-2022</t>
  </si>
  <si>
    <t>blok</t>
  </si>
  <si>
    <t>CZĘŚĆ 23: DIATERMIE CHIRURGICZNE EMED</t>
  </si>
  <si>
    <t>Diatermia chirurgiczna</t>
  </si>
  <si>
    <t>ES350 Argon</t>
  </si>
  <si>
    <t>EMED</t>
  </si>
  <si>
    <t>T-802/8-1076</t>
  </si>
  <si>
    <t>18-07-2022</t>
  </si>
  <si>
    <t>ES400 Surgilogic</t>
  </si>
  <si>
    <t>T-802/8-1075</t>
  </si>
  <si>
    <t>09-07-2022</t>
  </si>
  <si>
    <t>ATOM</t>
  </si>
  <si>
    <t>T-802/8-2384</t>
  </si>
  <si>
    <t>01-06-2022</t>
  </si>
  <si>
    <t>CHKP</t>
  </si>
  <si>
    <t>2009</t>
  </si>
  <si>
    <t>CZĘŚĆ 28: WYWOŁYWARKI DO ZDJĘĆ RTG</t>
  </si>
  <si>
    <t>Wywoływarka do zdjęć RTG</t>
  </si>
  <si>
    <t>Curix 60</t>
  </si>
  <si>
    <t>AGFA GEVAERT</t>
  </si>
  <si>
    <t>RTG B</t>
  </si>
  <si>
    <t>23-12-2022</t>
  </si>
  <si>
    <t>Przegląd +mycie chemiczne</t>
  </si>
  <si>
    <t>2017</t>
  </si>
  <si>
    <t>CZĘŚĆ 32: STERYLIZATOR PLAZMOWY</t>
  </si>
  <si>
    <t>Sterylizator plazmowy</t>
  </si>
  <si>
    <t>Sterrad NX</t>
  </si>
  <si>
    <t>JOHNSON &amp; JOHNSON</t>
  </si>
  <si>
    <t>T-802/8-1113</t>
  </si>
  <si>
    <t>19-08-2022</t>
  </si>
  <si>
    <t xml:space="preserve">CZĘŚĆ 33: AUTOKLAW I WYTWORNICA PARY </t>
  </si>
  <si>
    <t>Autoklaw z drukarką panelową</t>
  </si>
  <si>
    <t>AS-669</t>
  </si>
  <si>
    <t>SMS</t>
  </si>
  <si>
    <t>T-802/8-688
T-802/8-900</t>
  </si>
  <si>
    <t>14-02-2022</t>
  </si>
  <si>
    <t>Wytwornica pary</t>
  </si>
  <si>
    <t>WP 66</t>
  </si>
  <si>
    <t>brak nr</t>
  </si>
  <si>
    <t>25-11-2022</t>
  </si>
  <si>
    <t>Spirometr</t>
  </si>
  <si>
    <t>Spirometria</t>
  </si>
  <si>
    <t>BBRAUN</t>
  </si>
  <si>
    <t>brak</t>
  </si>
  <si>
    <t>T-802/8-2381</t>
  </si>
  <si>
    <t>CZĘŚĆ 39: KOMPUTER SYSTEMU INFUZYJNEGO BBRAUN</t>
  </si>
  <si>
    <t>Komputer systemu infuzyjnego</t>
  </si>
  <si>
    <t>CZ3451KS2J</t>
  </si>
  <si>
    <t>2015</t>
  </si>
  <si>
    <t>18-12-2022</t>
  </si>
  <si>
    <t>Monitor  systemu infuzyjnego</t>
  </si>
  <si>
    <t>SAMSUNG 24</t>
  </si>
  <si>
    <t>0498H4MGA03846Z</t>
  </si>
  <si>
    <t>CZĘŚĆ 40:Aparat nerkozastępczy BBRAUN</t>
  </si>
  <si>
    <t>Aparat do leczenia nerkozastępczego</t>
  </si>
  <si>
    <t>Diapact CRRT</t>
  </si>
  <si>
    <t>T-802/8-1848</t>
  </si>
  <si>
    <t>T-802/8-2134</t>
  </si>
  <si>
    <t>T-802/8-2135</t>
  </si>
  <si>
    <t>CZĘŚĆ 41: MYJKA AUTOMATYCZNA</t>
  </si>
  <si>
    <t>Myjka automatyczna</t>
  </si>
  <si>
    <t>INNOVA 3</t>
  </si>
  <si>
    <t>BHT Disinfection</t>
  </si>
  <si>
    <t>T-802/8-1338</t>
  </si>
  <si>
    <t>09-11-2022</t>
  </si>
  <si>
    <t>INNOVA E3 Multi</t>
  </si>
  <si>
    <t>BHT Hygiene TECHNIK GmbH</t>
  </si>
  <si>
    <t>T-802/8-2346</t>
  </si>
  <si>
    <t>05-03-2022</t>
  </si>
  <si>
    <t>Myjnia automatyczna</t>
  </si>
  <si>
    <t>Innova E3 Multi</t>
  </si>
  <si>
    <t>BHT HygieneTECHNIK GmbH</t>
  </si>
  <si>
    <t>T-802/8-2369</t>
  </si>
  <si>
    <t>Myjnia automatyczna endoskopowa</t>
  </si>
  <si>
    <t>INNOVA E3 NEW</t>
  </si>
  <si>
    <t>T-802/8-1960</t>
  </si>
  <si>
    <t>2013</t>
  </si>
  <si>
    <t>CZĘŚĆ 42: VIDEOMEDIASTINOSKOP</t>
  </si>
  <si>
    <t>Videomediastinoskop</t>
  </si>
  <si>
    <t>10970BR</t>
  </si>
  <si>
    <t>T-802/8-898</t>
  </si>
  <si>
    <t>2012</t>
  </si>
  <si>
    <t>CZĘŚĆ 43: APARAT DO URODYNAMIKI</t>
  </si>
  <si>
    <t>Aparat do badań urodynamicznych</t>
  </si>
  <si>
    <t>Solar Blue</t>
  </si>
  <si>
    <t>Medical Mesurement</t>
  </si>
  <si>
    <t>PE13-7SBL0850</t>
  </si>
  <si>
    <t>T-802/8-1841</t>
  </si>
  <si>
    <t>T-802/8-2345</t>
  </si>
  <si>
    <t>CZĘŚĆ 45: Aparat USG HITACHI</t>
  </si>
  <si>
    <t>Aparat USG + monitor część zestawu EBUS</t>
  </si>
  <si>
    <t xml:space="preserve">AVIUS  </t>
  </si>
  <si>
    <t>HITACHI</t>
  </si>
  <si>
    <t>G320530515/                                 Monitor G320406615</t>
  </si>
  <si>
    <t>10-05-2022</t>
  </si>
  <si>
    <t>Karl Storz</t>
  </si>
  <si>
    <t>urologia</t>
  </si>
  <si>
    <t>CZĘŚĆ 50: Respirator Astral</t>
  </si>
  <si>
    <t>Astral</t>
  </si>
  <si>
    <t>Res Med.</t>
  </si>
  <si>
    <t>T-802/8-2388</t>
  </si>
  <si>
    <t>27-07-2022</t>
  </si>
  <si>
    <t>Astral 100</t>
  </si>
  <si>
    <t>T-802/8-2387</t>
  </si>
  <si>
    <t>Astral 150</t>
  </si>
  <si>
    <t>T-802/8-2476</t>
  </si>
  <si>
    <t>2018</t>
  </si>
  <si>
    <t xml:space="preserve">CZĘŚĆ 53:  Pompa strzykawkowa S7-SMART    </t>
  </si>
  <si>
    <t>Pompa strzykawkowa</t>
  </si>
  <si>
    <t>Enmind</t>
  </si>
  <si>
    <t>S7-SMART</t>
  </si>
  <si>
    <t>71200216723</t>
  </si>
  <si>
    <t>T-802/8-2472</t>
  </si>
  <si>
    <t xml:space="preserve">CZĘŚĆ 54: Spirometr Jaeger  </t>
  </si>
  <si>
    <t xml:space="preserve">Flovscreen </t>
  </si>
  <si>
    <t>Jaeger</t>
  </si>
  <si>
    <t>3821912</t>
  </si>
  <si>
    <t>T-802/8-248</t>
  </si>
  <si>
    <t xml:space="preserve">CZĘŚĆ 55: Szafa endoskopowa susząca wielostanowiskowa  </t>
  </si>
  <si>
    <t>Szafa endoskopowa</t>
  </si>
  <si>
    <t xml:space="preserve">LABCAIRE Cantel Medical Ltd.-Puricore </t>
  </si>
  <si>
    <t>ESC-10</t>
  </si>
  <si>
    <t>ESC705</t>
  </si>
  <si>
    <t>43/ŚT</t>
  </si>
  <si>
    <t>Serwis musi posiadać autoryzację producenta</t>
  </si>
  <si>
    <t xml:space="preserve">CZĘŚĆ 56: Aparat EMG  </t>
  </si>
  <si>
    <t>Aparat EMG (dukonałowy aparat EMG do badań EMG/NCV/EP)</t>
  </si>
  <si>
    <t>Cadwell Laboratries</t>
  </si>
  <si>
    <t>Sierra Wave SUMMIT 12-kanałowy-licencja</t>
  </si>
  <si>
    <t>116/ŚT</t>
  </si>
  <si>
    <t>czśsci składowe</t>
  </si>
  <si>
    <t>jednostka bazowa</t>
  </si>
  <si>
    <t>SN 19027205AC1215002</t>
  </si>
  <si>
    <t>głowica Siera Summit</t>
  </si>
  <si>
    <t>SN 19028002AA1215002</t>
  </si>
  <si>
    <t>monitor LCD DELL- 2 szt.</t>
  </si>
  <si>
    <t>1 szt. SN-CN-029C29-74261-5A4-63LS   1szt. SN-CN-05FYJ5-64180-585-OFTT</t>
  </si>
  <si>
    <t>koputer DELL</t>
  </si>
  <si>
    <t>DBZB173 , drugi numer na komp. To 290225996630</t>
  </si>
  <si>
    <t>drukarka</t>
  </si>
  <si>
    <t>ser. Nr. VNF5F36459</t>
  </si>
  <si>
    <t>CZĘŚĆ 59: Myjkodezynfektory</t>
  </si>
  <si>
    <t>Myjka</t>
  </si>
  <si>
    <t>Topic 20</t>
  </si>
  <si>
    <t>MEIKO GmbH</t>
  </si>
  <si>
    <t>10449563</t>
  </si>
  <si>
    <t>T-802/8-2461</t>
  </si>
  <si>
    <t>10449564</t>
  </si>
  <si>
    <t>T-802/8-2459</t>
  </si>
  <si>
    <t>10449565</t>
  </si>
  <si>
    <t>T-802/8-2460</t>
  </si>
  <si>
    <t>10449566</t>
  </si>
  <si>
    <t>T-802/8-2463</t>
  </si>
  <si>
    <t>10449567</t>
  </si>
  <si>
    <t>T-802/8-2462</t>
  </si>
  <si>
    <t>Top Line</t>
  </si>
  <si>
    <t>Meiko</t>
  </si>
  <si>
    <t>10203381</t>
  </si>
  <si>
    <t>T-802/8-1959</t>
  </si>
  <si>
    <t>10161532</t>
  </si>
  <si>
    <t>T-802/8-1452</t>
  </si>
  <si>
    <t>10225202</t>
  </si>
  <si>
    <t>T-802/8-2259</t>
  </si>
  <si>
    <t>10197782</t>
  </si>
  <si>
    <t>T-802/8-2260</t>
  </si>
  <si>
    <t>CZĘŚĆ 65:  Monitor do pomiaru ciśnienia śródczaszkowego IntelliVue MP5</t>
  </si>
  <si>
    <t>Kardiomonitor+moduł do pomiaru ciśnienia śródczaszkowego</t>
  </si>
  <si>
    <t xml:space="preserve"> IntelliVue MP5</t>
  </si>
  <si>
    <t>DE 57198974</t>
  </si>
  <si>
    <t>T-802/8-2396</t>
  </si>
  <si>
    <t>15-12-2022</t>
  </si>
  <si>
    <t>Monitor do pomiaru ciśnienia śródczaszkowego</t>
  </si>
  <si>
    <t>DE57198992</t>
  </si>
  <si>
    <t>T-802/8-2395</t>
  </si>
  <si>
    <t xml:space="preserve">CZĘŚĆ 67: DENSYTOMETRY  SENSYTOMETRY I DOZMETRY </t>
  </si>
  <si>
    <t xml:space="preserve">Densytometr </t>
  </si>
  <si>
    <t>Model 390U</t>
  </si>
  <si>
    <t>X-RITE</t>
  </si>
  <si>
    <t>T-802/8-754</t>
  </si>
  <si>
    <t>Sensytometr</t>
  </si>
  <si>
    <t>Model 396</t>
  </si>
  <si>
    <t>T-802/8-761</t>
  </si>
  <si>
    <t>T-802/8-760</t>
  </si>
  <si>
    <t xml:space="preserve">CZĘŚĆ 73:  Legalizacja i przegląd  wag szpitalnych </t>
  </si>
  <si>
    <t>waga lekarska stojąca</t>
  </si>
  <si>
    <t>WPL-150</t>
  </si>
  <si>
    <t>LFW</t>
  </si>
  <si>
    <t>354</t>
  </si>
  <si>
    <t>WM-0328</t>
  </si>
  <si>
    <t>Waga elektroniczna</t>
  </si>
  <si>
    <t>SECA</t>
  </si>
  <si>
    <t>5799323115941</t>
  </si>
  <si>
    <t>WP1-0113</t>
  </si>
  <si>
    <t>5799323115942</t>
  </si>
  <si>
    <t>WP1-0914</t>
  </si>
  <si>
    <t>05611</t>
  </si>
  <si>
    <t>WP1-0133</t>
  </si>
  <si>
    <t>TP-200/1</t>
  </si>
  <si>
    <t>LFW FAWAG SA</t>
  </si>
  <si>
    <t>4591</t>
  </si>
  <si>
    <t>WM-0466</t>
  </si>
  <si>
    <t>50597</t>
  </si>
  <si>
    <t>WP1-0314</t>
  </si>
  <si>
    <t>4589</t>
  </si>
  <si>
    <t>WP-2249</t>
  </si>
  <si>
    <t>5799323115973</t>
  </si>
  <si>
    <t>WP1-0401</t>
  </si>
  <si>
    <t>Waga stojąca</t>
  </si>
  <si>
    <t>50608</t>
  </si>
  <si>
    <t>6353</t>
  </si>
  <si>
    <r>
      <rPr>
        <b/>
        <sz val="12"/>
        <color rgb="FF000000"/>
        <rFont val="Calibri"/>
        <family val="2"/>
        <charset val="238"/>
      </rPr>
      <t xml:space="preserve">CZĘŚĆ 78: Analizator stężenia tlenku azotu w powietrzu   </t>
    </r>
    <r>
      <rPr>
        <b/>
        <sz val="12"/>
        <color rgb="FFFF0000"/>
        <rFont val="Calibri"/>
        <family val="2"/>
        <charset val="238"/>
      </rPr>
      <t xml:space="preserve"> </t>
    </r>
  </si>
  <si>
    <t>Analizator stężenia tlenku azotu w powietrzu</t>
  </si>
  <si>
    <t>FENO</t>
  </si>
  <si>
    <t>160311-04-0136</t>
  </si>
  <si>
    <t>T-802/8-2386</t>
  </si>
  <si>
    <t xml:space="preserve">CZĘŚĆ 79: Analizator chlorków w pocie   </t>
  </si>
  <si>
    <t>Analizator chlorkow w pocie</t>
  </si>
  <si>
    <t>Nanoduct Neonatal Sweat</t>
  </si>
  <si>
    <t>1030120347</t>
  </si>
  <si>
    <t>T-802/8-1852</t>
  </si>
  <si>
    <r>
      <rPr>
        <b/>
        <sz val="12"/>
        <color rgb="FF000000"/>
        <rFont val="Calibri"/>
        <family val="2"/>
        <charset val="238"/>
      </rPr>
      <t xml:space="preserve">CZĘŚĆ 83:  Oscylomet impulsowy Zestaw  </t>
    </r>
    <r>
      <rPr>
        <b/>
        <sz val="12"/>
        <color rgb="FFFF0000"/>
        <rFont val="Calibri"/>
        <family val="2"/>
        <charset val="238"/>
      </rPr>
      <t xml:space="preserve"> </t>
    </r>
  </si>
  <si>
    <t>Oscylometr impulsowy</t>
  </si>
  <si>
    <t>Vyntusi IOS</t>
  </si>
  <si>
    <t>Care Fusion Germany 234 GmbH</t>
  </si>
  <si>
    <t>90011936/42201208</t>
  </si>
  <si>
    <t>T-802/8-2410</t>
  </si>
  <si>
    <t xml:space="preserve">CZĘŚĆ 85:  Waga łóżkowa   </t>
  </si>
  <si>
    <t>Waga łóżkowa</t>
  </si>
  <si>
    <t>SNR7711</t>
  </si>
  <si>
    <t>Soehnle</t>
  </si>
  <si>
    <t>13-0003</t>
  </si>
  <si>
    <t>T-802/8-2136</t>
  </si>
  <si>
    <t>CZĘŚĆ 86: Litotryptor Endourologiczny</t>
  </si>
  <si>
    <t>Litotryptor Endourologiczny</t>
  </si>
  <si>
    <t>Lithoclast Master</t>
  </si>
  <si>
    <t>ELEKTRO Medical Systems</t>
  </si>
  <si>
    <t>BC02833</t>
  </si>
  <si>
    <t>T-802/8-2425</t>
  </si>
  <si>
    <t>13-05-2022</t>
  </si>
  <si>
    <t>Litotryptor mechaniczny</t>
  </si>
  <si>
    <t>24RF/27076A</t>
  </si>
  <si>
    <t>T-802/8-2289</t>
  </si>
  <si>
    <t>31-01-2022</t>
  </si>
  <si>
    <t>CZĘŚĆ 89: MYJKA AUTOMATYCZNA</t>
  </si>
  <si>
    <t>Myjnia Endoskopowa automatyczna</t>
  </si>
  <si>
    <t>INNOVA E3 New</t>
  </si>
  <si>
    <t>BHT</t>
  </si>
  <si>
    <t>70096001</t>
  </si>
  <si>
    <t>42/ŚT</t>
  </si>
  <si>
    <t xml:space="preserve">INNOVA E3 </t>
  </si>
  <si>
    <t>40/ŚT</t>
  </si>
  <si>
    <t>41/ŚT</t>
  </si>
  <si>
    <t xml:space="preserve">CZĘŚĆ 92: Aparat do elektrokoagulacji </t>
  </si>
  <si>
    <t>Aparat do elektrokoagulacji</t>
  </si>
  <si>
    <t>Spectrum</t>
  </si>
  <si>
    <t>500869</t>
  </si>
  <si>
    <t xml:space="preserve">Zestaw do prób wwysiłkowych </t>
  </si>
  <si>
    <t>BTL Cardio Point Ergo E 600</t>
  </si>
  <si>
    <t>415/ŚT</t>
  </si>
  <si>
    <t>bieżnia + stacja robocza+monitor+drukarka laserowa Brother HL-1110E</t>
  </si>
  <si>
    <t>bieżnia-04OAI7</t>
  </si>
  <si>
    <t>moduł automatycznego pomiaru ciśnienia krwi</t>
  </si>
  <si>
    <t>M00077091</t>
  </si>
  <si>
    <t>aparat EKG</t>
  </si>
  <si>
    <t>071D0B007446</t>
  </si>
  <si>
    <t xml:space="preserve">CZĘŚĆ 97:  Respirator BiPAP A40      </t>
  </si>
  <si>
    <t xml:space="preserve">Respirator </t>
  </si>
  <si>
    <t>BiPAPA40</t>
  </si>
  <si>
    <t>International</t>
  </si>
  <si>
    <t>V2676052285A2</t>
  </si>
  <si>
    <t>T-802/8-2469</t>
  </si>
  <si>
    <t>Lokalizator żył</t>
  </si>
  <si>
    <t>Vivo Light</t>
  </si>
  <si>
    <t>Vivi 500s</t>
  </si>
  <si>
    <t>V5S17111334</t>
  </si>
  <si>
    <t>T-802/8-2415</t>
  </si>
  <si>
    <t>V5S17111430</t>
  </si>
  <si>
    <t>T-802/8-2416</t>
  </si>
  <si>
    <t>CZĘŚĆ 99: Optyki cystoskopowe i pistolety do biopsji</t>
  </si>
  <si>
    <t>Optyka 30'</t>
  </si>
  <si>
    <t>122JXP</t>
  </si>
  <si>
    <t>T-802/8-2413</t>
  </si>
  <si>
    <t>Optyka 70'</t>
  </si>
  <si>
    <t>120JVG</t>
  </si>
  <si>
    <t>T-802/8-2389</t>
  </si>
  <si>
    <t xml:space="preserve">Optyka </t>
  </si>
  <si>
    <t>1207Q3</t>
  </si>
  <si>
    <t>T-802/8-1210</t>
  </si>
  <si>
    <t>1181501</t>
  </si>
  <si>
    <t>T-802/8-2175</t>
  </si>
  <si>
    <t>Optyka wraz z wyposażeniem</t>
  </si>
  <si>
    <t>1215S2</t>
  </si>
  <si>
    <t>T-802/8-2288</t>
  </si>
  <si>
    <t>2014/2015</t>
  </si>
  <si>
    <t>cystoskop</t>
  </si>
  <si>
    <t>27040BK</t>
  </si>
  <si>
    <t>SM1-0134</t>
  </si>
  <si>
    <t>optyka cystoskopowa</t>
  </si>
  <si>
    <t>OUC ST 30 040 S</t>
  </si>
  <si>
    <t>Pol-Med.</t>
  </si>
  <si>
    <t>160016</t>
  </si>
  <si>
    <t>T-802/8-2397</t>
  </si>
  <si>
    <t>170045</t>
  </si>
  <si>
    <t>T-802/8-2421</t>
  </si>
  <si>
    <t>pistolet do biopsji</t>
  </si>
  <si>
    <t>OptiMed</t>
  </si>
  <si>
    <t>T-802/8-1388</t>
  </si>
  <si>
    <t>T-802/8-2385</t>
  </si>
  <si>
    <t>Aparat RTG do zdjęć kostnych i płucnych</t>
  </si>
  <si>
    <t>Ścianka rentgenodiagnostyczna</t>
  </si>
  <si>
    <t xml:space="preserve">Aparat RTG dwustanowskowy </t>
  </si>
  <si>
    <t>Aparat RTG przewoźny</t>
  </si>
  <si>
    <t>Aparat RTG jezdny</t>
  </si>
  <si>
    <t xml:space="preserve">Aparat RTG </t>
  </si>
  <si>
    <t>RADSPEED</t>
  </si>
  <si>
    <t>UDL-40E</t>
  </si>
  <si>
    <t>YSF-120</t>
  </si>
  <si>
    <t>Mobile Art. Plus         MUX-100H</t>
  </si>
  <si>
    <t>Optima XR 240</t>
  </si>
  <si>
    <t>Multix Impact</t>
  </si>
  <si>
    <t>SHIMADZU</t>
  </si>
  <si>
    <t>GE Healthcare</t>
  </si>
  <si>
    <t>Siemens</t>
  </si>
  <si>
    <t>0262R78809</t>
  </si>
  <si>
    <t>0262R80401</t>
  </si>
  <si>
    <t>0262A57003</t>
  </si>
  <si>
    <t>0162N46307</t>
  </si>
  <si>
    <t>0262Z01504</t>
  </si>
  <si>
    <t>0262Z18208</t>
  </si>
  <si>
    <t>0262Z18207</t>
  </si>
  <si>
    <t>DF2402000695WK</t>
  </si>
  <si>
    <t>31029</t>
  </si>
  <si>
    <t>T-802/8-1285</t>
  </si>
  <si>
    <t>T-802/8-1035</t>
  </si>
  <si>
    <t>T-802/8-818</t>
  </si>
  <si>
    <t>T-802/8-801</t>
  </si>
  <si>
    <t>T-802/8-901</t>
  </si>
  <si>
    <t>T-802/8-902</t>
  </si>
  <si>
    <t>RTG D</t>
  </si>
  <si>
    <t>RTG Tuszyn</t>
  </si>
  <si>
    <t>RTG C</t>
  </si>
  <si>
    <t xml:space="preserve">CZĘŚĆ 94:  Zestaw do prób wysiłkowych BTL    </t>
  </si>
  <si>
    <t xml:space="preserve">CZĘŚĆ 98:  Lokalizator żył Vivo Light      </t>
  </si>
  <si>
    <t>CZĘŚĆ 103 :  Aparaty RTG i ścianka do prześwietleń SHIMADZU - Testy specjalistyczne</t>
  </si>
  <si>
    <t>CZĘŚĆ 102: Aparaty RTG i ścianka do prześwietleń SHIMADZU - Przeglądy</t>
  </si>
  <si>
    <t>CZĘŚĆ 104:  Aparaty RTG jezdny GE Healthcare -Testy specjalistyczne</t>
  </si>
  <si>
    <t>CZĘŚĆ 105:  Aparaty RTG Siemens - Testy specjalistyczne</t>
  </si>
</sst>
</file>

<file path=xl/styles.xml><?xml version="1.0" encoding="utf-8"?>
<styleSheet xmlns="http://schemas.openxmlformats.org/spreadsheetml/2006/main">
  <numFmts count="3">
    <numFmt numFmtId="164" formatCode="dd/mm/yyyy;@"/>
    <numFmt numFmtId="165" formatCode="yyyy\-mm\-dd"/>
    <numFmt numFmtId="166" formatCode="d/mm/yyyy;@"/>
  </numFmts>
  <fonts count="40">
    <font>
      <sz val="11"/>
      <color rgb="FF000000"/>
      <name val="Czcionka tekstu podstawowego"/>
      <family val="2"/>
      <charset val="238"/>
    </font>
    <font>
      <sz val="11"/>
      <color rgb="FFFFFFFF"/>
      <name val="Czcionka tekstu podstawowego"/>
      <family val="2"/>
      <charset val="238"/>
    </font>
    <font>
      <sz val="11"/>
      <color rgb="FF333399"/>
      <name val="Czcionka tekstu podstawowego"/>
      <family val="2"/>
      <charset val="238"/>
    </font>
    <font>
      <b/>
      <sz val="11"/>
      <color rgb="FF333333"/>
      <name val="Czcionka tekstu podstawowego"/>
      <family val="2"/>
      <charset val="238"/>
    </font>
    <font>
      <sz val="11"/>
      <color rgb="FF008000"/>
      <name val="Czcionka tekstu podstawowego"/>
      <family val="2"/>
      <charset val="238"/>
    </font>
    <font>
      <sz val="11"/>
      <color rgb="FFFF9900"/>
      <name val="Czcionka tekstu podstawowego"/>
      <family val="2"/>
      <charset val="238"/>
    </font>
    <font>
      <b/>
      <sz val="11"/>
      <color rgb="FFFFFFFF"/>
      <name val="Czcionka tekstu podstawowego"/>
      <family val="2"/>
      <charset val="238"/>
    </font>
    <font>
      <b/>
      <sz val="15"/>
      <color rgb="FF333399"/>
      <name val="Czcionka tekstu podstawowego"/>
      <family val="2"/>
      <charset val="238"/>
    </font>
    <font>
      <b/>
      <sz val="13"/>
      <color rgb="FF333399"/>
      <name val="Czcionka tekstu podstawowego"/>
      <family val="2"/>
      <charset val="238"/>
    </font>
    <font>
      <b/>
      <sz val="11"/>
      <color rgb="FF333399"/>
      <name val="Czcionka tekstu podstawowego"/>
      <family val="2"/>
      <charset val="238"/>
    </font>
    <font>
      <sz val="11"/>
      <color rgb="FF993300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1"/>
    </font>
    <font>
      <b/>
      <sz val="11"/>
      <color rgb="FFFF9900"/>
      <name val="Czcionka tekstu podstawowego"/>
      <family val="2"/>
      <charset val="238"/>
    </font>
    <font>
      <b/>
      <sz val="11"/>
      <color rgb="FF000000"/>
      <name val="Czcionka tekstu podstawowego"/>
      <family val="2"/>
      <charset val="238"/>
    </font>
    <font>
      <i/>
      <sz val="11"/>
      <color rgb="FF80808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/>
      <sz val="18"/>
      <color rgb="FF333399"/>
      <name val="Cambria"/>
      <family val="2"/>
      <charset val="238"/>
    </font>
    <font>
      <sz val="11"/>
      <color rgb="FF800080"/>
      <name val="Czcionka tekstu podstawowego"/>
      <family val="2"/>
      <charset val="238"/>
    </font>
    <font>
      <sz val="10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1"/>
      <name val="Calibri"/>
      <family val="2"/>
      <charset val="238"/>
    </font>
    <font>
      <sz val="11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1"/>
      <color rgb="FF000000"/>
      <name val="Calibri"/>
      <family val="2"/>
      <charset val="238"/>
    </font>
    <font>
      <b/>
      <sz val="12"/>
      <name val="Calibri"/>
      <family val="2"/>
      <charset val="238"/>
    </font>
    <font>
      <b/>
      <sz val="10"/>
      <name val="Calibri"/>
      <family val="2"/>
      <charset val="238"/>
    </font>
    <font>
      <sz val="10"/>
      <color rgb="FF000000"/>
      <name val="Calibri"/>
      <family val="2"/>
      <charset val="1"/>
    </font>
    <font>
      <sz val="10"/>
      <color rgb="FF000000"/>
      <name val="Czcionka tekstu podstawowego"/>
      <family val="2"/>
      <charset val="238"/>
    </font>
    <font>
      <sz val="10"/>
      <color rgb="FFFF0000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zcionka tekstu podstawowego"/>
      <family val="2"/>
      <charset val="238"/>
    </font>
    <font>
      <sz val="11"/>
      <color rgb="FF000000"/>
      <name val="Czcionka tekstu podstawowego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6"/>
      <color rgb="FFFF0000"/>
      <name val="Calibri"/>
      <family val="2"/>
      <charset val="238"/>
    </font>
    <font>
      <b/>
      <sz val="11"/>
      <name val="Czcionka tekstu podstawowego"/>
      <charset val="238"/>
    </font>
  </fonts>
  <fills count="2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CC99"/>
        <bgColor rgb="FFC0C0C0"/>
      </patternFill>
    </fill>
    <fill>
      <patternFill patternType="solid">
        <fgColor rgb="FFFFFFCC"/>
        <bgColor rgb="FFFFFFFF"/>
      </patternFill>
    </fill>
    <fill>
      <patternFill patternType="solid">
        <fgColor rgb="FFCCFFFF"/>
        <bgColor rgb="FFDBEEF4"/>
      </patternFill>
    </fill>
    <fill>
      <patternFill patternType="solid">
        <fgColor rgb="FFC0C0C0"/>
        <bgColor rgb="FF93CDDD"/>
      </patternFill>
    </fill>
    <fill>
      <patternFill patternType="solid">
        <fgColor rgb="FFFF8080"/>
        <bgColor rgb="FFFF99CC"/>
      </patternFill>
    </fill>
    <fill>
      <patternFill patternType="solid">
        <fgColor rgb="FFFFFF99"/>
        <bgColor rgb="FFFFFFCC"/>
      </patternFill>
    </fill>
    <fill>
      <patternFill patternType="solid">
        <fgColor rgb="FF99CCFF"/>
        <bgColor rgb="FF93CDDD"/>
      </patternFill>
    </fill>
    <fill>
      <patternFill patternType="solid">
        <fgColor rgb="FF33CCCC"/>
        <bgColor rgb="FF00CCFF"/>
      </patternFill>
    </fill>
    <fill>
      <patternFill patternType="solid">
        <fgColor rgb="FF969696"/>
        <bgColor rgb="FF808080"/>
      </patternFill>
    </fill>
    <fill>
      <patternFill patternType="solid">
        <fgColor rgb="FFFF0000"/>
        <bgColor rgb="FFFF3399"/>
      </patternFill>
    </fill>
    <fill>
      <patternFill patternType="solid">
        <fgColor rgb="FF339966"/>
        <bgColor rgb="FF008080"/>
      </patternFill>
    </fill>
    <fill>
      <patternFill patternType="solid">
        <fgColor rgb="FF666699"/>
        <bgColor rgb="FF7F7F7F"/>
      </patternFill>
    </fill>
    <fill>
      <patternFill patternType="solid">
        <fgColor rgb="FFFFCC00"/>
        <bgColor rgb="FFFFC000"/>
      </patternFill>
    </fill>
    <fill>
      <patternFill patternType="solid">
        <fgColor rgb="FFCCFFCC"/>
        <bgColor rgb="FFCCFFFF"/>
      </patternFill>
    </fill>
    <fill>
      <patternFill patternType="solid">
        <fgColor rgb="FFFF99CC"/>
        <bgColor rgb="FFFF8080"/>
      </patternFill>
    </fill>
    <fill>
      <patternFill patternType="solid">
        <fgColor rgb="FF93CDDD"/>
        <bgColor rgb="FF99CCFF"/>
      </patternFill>
    </fill>
    <fill>
      <patternFill patternType="solid">
        <fgColor rgb="FFDBEEF4"/>
        <bgColor rgb="FFCCFFFF"/>
      </patternFill>
    </fill>
    <fill>
      <patternFill patternType="solid">
        <fgColor rgb="FF92D050"/>
        <bgColor rgb="FFC0C0C0"/>
      </patternFill>
    </fill>
    <fill>
      <patternFill patternType="solid">
        <fgColor rgb="FFFFFF00"/>
        <bgColor rgb="FFFFCC00"/>
      </patternFill>
    </fill>
    <fill>
      <patternFill patternType="solid">
        <fgColor rgb="FFFFFF00"/>
        <bgColor rgb="FFFF00FF"/>
      </patternFill>
    </fill>
    <fill>
      <patternFill patternType="solid">
        <fgColor rgb="FFFFFF00"/>
        <bgColor rgb="FFFFFFCC"/>
      </patternFill>
    </fill>
  </fills>
  <borders count="2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double">
        <color rgb="FFFF990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CCCC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33CCCC"/>
      </bottom>
      <diagonal/>
    </border>
    <border>
      <left/>
      <right/>
      <top style="thin">
        <color rgb="FF33CCCC"/>
      </top>
      <bottom style="double">
        <color rgb="FF33CCCC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6">
    <xf numFmtId="0" fontId="0" fillId="0" borderId="0"/>
    <xf numFmtId="0" fontId="36" fillId="2" borderId="0" applyBorder="0" applyProtection="0"/>
    <xf numFmtId="0" fontId="36" fillId="3" borderId="0" applyBorder="0" applyProtection="0"/>
    <xf numFmtId="0" fontId="36" fillId="4" borderId="0" applyBorder="0" applyProtection="0"/>
    <xf numFmtId="0" fontId="36" fillId="2" borderId="0" applyBorder="0" applyProtection="0"/>
    <xf numFmtId="0" fontId="36" fillId="5" borderId="0" applyBorder="0" applyProtection="0"/>
    <xf numFmtId="0" fontId="36" fillId="3" borderId="0" applyBorder="0" applyProtection="0"/>
    <xf numFmtId="0" fontId="36" fillId="6" borderId="0" applyBorder="0" applyProtection="0"/>
    <xf numFmtId="0" fontId="36" fillId="7" borderId="0" applyBorder="0" applyProtection="0"/>
    <xf numFmtId="0" fontId="36" fillId="8" borderId="0" applyBorder="0" applyProtection="0"/>
    <xf numFmtId="0" fontId="36" fillId="6" borderId="0" applyBorder="0" applyProtection="0"/>
    <xf numFmtId="0" fontId="36" fillId="9" borderId="0" applyBorder="0" applyProtection="0"/>
    <xf numFmtId="0" fontId="36" fillId="3" borderId="0" applyBorder="0" applyProtection="0"/>
    <xf numFmtId="0" fontId="1" fillId="10" borderId="0" applyBorder="0" applyProtection="0"/>
    <xf numFmtId="0" fontId="1" fillId="7" borderId="0" applyBorder="0" applyProtection="0"/>
    <xf numFmtId="0" fontId="1" fillId="8" borderId="0" applyBorder="0" applyProtection="0"/>
    <xf numFmtId="0" fontId="1" fillId="11" borderId="0" applyBorder="0" applyProtection="0"/>
    <xf numFmtId="0" fontId="1" fillId="10" borderId="0" applyBorder="0" applyProtection="0"/>
    <xf numFmtId="0" fontId="1" fillId="3" borderId="0" applyBorder="0" applyProtection="0"/>
    <xf numFmtId="0" fontId="1" fillId="10" borderId="0" applyBorder="0" applyProtection="0"/>
    <xf numFmtId="0" fontId="1" fillId="12" borderId="0" applyBorder="0" applyProtection="0"/>
    <xf numFmtId="0" fontId="1" fillId="13" borderId="0" applyBorder="0" applyProtection="0"/>
    <xf numFmtId="0" fontId="1" fillId="14" borderId="0" applyBorder="0" applyProtection="0"/>
    <xf numFmtId="0" fontId="1" fillId="10" borderId="0" applyBorder="0" applyProtection="0"/>
    <xf numFmtId="0" fontId="1" fillId="15" borderId="0" applyBorder="0" applyProtection="0"/>
    <xf numFmtId="0" fontId="2" fillId="3" borderId="1" applyProtection="0"/>
    <xf numFmtId="0" fontId="3" fillId="2" borderId="2" applyProtection="0"/>
    <xf numFmtId="0" fontId="4" fillId="16" borderId="0" applyBorder="0" applyProtection="0"/>
    <xf numFmtId="0" fontId="5" fillId="0" borderId="3" applyProtection="0"/>
    <xf numFmtId="0" fontId="6" fillId="11" borderId="4" applyProtection="0"/>
    <xf numFmtId="0" fontId="7" fillId="0" borderId="5" applyProtection="0"/>
    <xf numFmtId="0" fontId="8" fillId="0" borderId="6" applyProtection="0"/>
    <xf numFmtId="0" fontId="9" fillId="0" borderId="7" applyProtection="0"/>
    <xf numFmtId="0" fontId="9" fillId="0" borderId="0" applyBorder="0" applyProtection="0"/>
    <xf numFmtId="0" fontId="10" fillId="8" borderId="0" applyBorder="0" applyProtection="0"/>
    <xf numFmtId="0" fontId="11" fillId="0" borderId="0"/>
    <xf numFmtId="0" fontId="12" fillId="0" borderId="0"/>
    <xf numFmtId="0" fontId="11" fillId="0" borderId="0"/>
    <xf numFmtId="0" fontId="13" fillId="2" borderId="1" applyProtection="0"/>
    <xf numFmtId="0" fontId="14" fillId="0" borderId="8" applyProtection="0"/>
    <xf numFmtId="0" fontId="15" fillId="0" borderId="0" applyBorder="0" applyProtection="0"/>
    <xf numFmtId="0" fontId="16" fillId="0" borderId="0" applyBorder="0" applyProtection="0"/>
    <xf numFmtId="0" fontId="17" fillId="0" borderId="0" applyBorder="0" applyProtection="0"/>
    <xf numFmtId="0" fontId="11" fillId="4" borderId="9" applyProtection="0"/>
    <xf numFmtId="0" fontId="18" fillId="17" borderId="0" applyBorder="0" applyProtection="0"/>
    <xf numFmtId="0" fontId="26" fillId="0" borderId="0" applyBorder="0" applyProtection="0"/>
  </cellStyleXfs>
  <cellXfs count="191">
    <xf numFmtId="0" fontId="0" fillId="0" borderId="0" xfId="0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 wrapText="1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vertical="center"/>
    </xf>
    <xf numFmtId="164" fontId="0" fillId="2" borderId="0" xfId="0" applyNumberFormat="1" applyFill="1" applyAlignment="1">
      <alignment horizontal="center" vertical="center"/>
    </xf>
    <xf numFmtId="4" fontId="19" fillId="2" borderId="0" xfId="0" applyNumberFormat="1" applyFont="1" applyFill="1" applyAlignment="1">
      <alignment horizontal="center" vertical="center" wrapText="1"/>
    </xf>
    <xf numFmtId="4" fontId="0" fillId="2" borderId="0" xfId="0" applyNumberForma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4" fontId="21" fillId="2" borderId="0" xfId="0" applyNumberFormat="1" applyFont="1" applyFill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22" fillId="18" borderId="11" xfId="35" applyNumberFormat="1" applyFont="1" applyFill="1" applyBorder="1" applyAlignment="1">
      <alignment horizontal="center" vertical="center" wrapText="1"/>
    </xf>
    <xf numFmtId="164" fontId="19" fillId="18" borderId="11" xfId="0" applyNumberFormat="1" applyFont="1" applyFill="1" applyBorder="1" applyAlignment="1">
      <alignment horizontal="center" vertical="center" wrapText="1"/>
    </xf>
    <xf numFmtId="4" fontId="22" fillId="18" borderId="11" xfId="35" applyNumberFormat="1" applyFont="1" applyFill="1" applyBorder="1" applyAlignment="1">
      <alignment horizontal="center" vertical="center" wrapText="1"/>
    </xf>
    <xf numFmtId="4" fontId="22" fillId="0" borderId="11" xfId="35" applyNumberFormat="1" applyFont="1" applyBorder="1" applyAlignment="1">
      <alignment horizontal="center" vertical="center" wrapText="1"/>
    </xf>
    <xf numFmtId="0" fontId="22" fillId="2" borderId="12" xfId="35" applyFont="1" applyFill="1" applyBorder="1" applyAlignment="1">
      <alignment horizontal="center" vertical="center" wrapText="1"/>
    </xf>
    <xf numFmtId="49" fontId="22" fillId="2" borderId="12" xfId="35" applyNumberFormat="1" applyFont="1" applyFill="1" applyBorder="1" applyAlignment="1">
      <alignment horizontal="left" vertical="center" wrapText="1"/>
    </xf>
    <xf numFmtId="49" fontId="22" fillId="2" borderId="12" xfId="35" applyNumberFormat="1" applyFont="1" applyFill="1" applyBorder="1" applyAlignment="1">
      <alignment horizontal="center" vertical="center" wrapText="1"/>
    </xf>
    <xf numFmtId="164" fontId="19" fillId="2" borderId="12" xfId="0" applyNumberFormat="1" applyFont="1" applyFill="1" applyBorder="1" applyAlignment="1">
      <alignment horizontal="center" vertical="center" wrapText="1"/>
    </xf>
    <xf numFmtId="4" fontId="19" fillId="20" borderId="12" xfId="0" applyNumberFormat="1" applyFont="1" applyFill="1" applyBorder="1" applyAlignment="1">
      <alignment horizontal="center" vertical="center" wrapText="1"/>
    </xf>
    <xf numFmtId="0" fontId="22" fillId="21" borderId="12" xfId="35" applyFont="1" applyFill="1" applyBorder="1" applyAlignment="1">
      <alignment horizontal="center" vertical="center" wrapText="1"/>
    </xf>
    <xf numFmtId="49" fontId="22" fillId="21" borderId="12" xfId="35" applyNumberFormat="1" applyFont="1" applyFill="1" applyBorder="1" applyAlignment="1">
      <alignment horizontal="left" vertical="center" wrapText="1"/>
    </xf>
    <xf numFmtId="49" fontId="22" fillId="21" borderId="12" xfId="35" applyNumberFormat="1" applyFont="1" applyFill="1" applyBorder="1" applyAlignment="1">
      <alignment horizontal="center" vertical="center" wrapText="1"/>
    </xf>
    <xf numFmtId="2" fontId="19" fillId="20" borderId="12" xfId="0" applyNumberFormat="1" applyFont="1" applyFill="1" applyBorder="1" applyAlignment="1">
      <alignment horizontal="center" vertical="center" wrapText="1"/>
    </xf>
    <xf numFmtId="4" fontId="20" fillId="2" borderId="12" xfId="0" applyNumberFormat="1" applyFont="1" applyFill="1" applyBorder="1" applyAlignment="1">
      <alignment horizontal="center" vertical="center" wrapText="1"/>
    </xf>
    <xf numFmtId="4" fontId="21" fillId="2" borderId="12" xfId="0" applyNumberFormat="1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left" vertical="center" wrapText="1"/>
    </xf>
    <xf numFmtId="164" fontId="19" fillId="2" borderId="0" xfId="0" applyNumberFormat="1" applyFont="1" applyFill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49" fontId="22" fillId="0" borderId="12" xfId="35" applyNumberFormat="1" applyFont="1" applyBorder="1" applyAlignment="1">
      <alignment horizontal="left" vertical="center" wrapText="1"/>
    </xf>
    <xf numFmtId="4" fontId="19" fillId="2" borderId="0" xfId="0" applyNumberFormat="1" applyFont="1" applyFill="1" applyBorder="1" applyAlignment="1">
      <alignment horizontal="center" vertical="center" wrapText="1"/>
    </xf>
    <xf numFmtId="0" fontId="19" fillId="0" borderId="12" xfId="36" applyFont="1" applyBorder="1" applyAlignment="1" applyProtection="1">
      <alignment horizontal="left" vertical="center" wrapText="1"/>
      <protection locked="0"/>
    </xf>
    <xf numFmtId="49" fontId="22" fillId="21" borderId="12" xfId="35" applyNumberFormat="1" applyFont="1" applyFill="1" applyBorder="1" applyAlignment="1" applyProtection="1">
      <alignment horizontal="center" vertical="center" wrapText="1"/>
      <protection locked="0"/>
    </xf>
    <xf numFmtId="0" fontId="22" fillId="2" borderId="12" xfId="35" applyFont="1" applyFill="1" applyBorder="1" applyAlignment="1">
      <alignment horizontal="left" vertical="center" wrapText="1"/>
    </xf>
    <xf numFmtId="0" fontId="19" fillId="0" borderId="0" xfId="0" applyFont="1" applyAlignment="1">
      <alignment vertical="center" wrapText="1"/>
    </xf>
    <xf numFmtId="0" fontId="22" fillId="21" borderId="12" xfId="35" applyFont="1" applyFill="1" applyBorder="1" applyAlignment="1">
      <alignment horizontal="left" vertical="center" wrapText="1"/>
    </xf>
    <xf numFmtId="0" fontId="22" fillId="0" borderId="12" xfId="35" applyFont="1" applyBorder="1" applyAlignment="1">
      <alignment horizontal="center" vertical="center" wrapText="1"/>
    </xf>
    <xf numFmtId="49" fontId="22" fillId="0" borderId="12" xfId="35" applyNumberFormat="1" applyFont="1" applyBorder="1" applyAlignment="1">
      <alignment horizontal="center" vertical="center" wrapText="1"/>
    </xf>
    <xf numFmtId="164" fontId="19" fillId="0" borderId="12" xfId="0" applyNumberFormat="1" applyFont="1" applyBorder="1" applyAlignment="1">
      <alignment horizontal="center" vertical="center" wrapText="1"/>
    </xf>
    <xf numFmtId="4" fontId="19" fillId="2" borderId="0" xfId="0" applyNumberFormat="1" applyFont="1" applyFill="1" applyAlignment="1">
      <alignment vertical="center" wrapText="1"/>
    </xf>
    <xf numFmtId="2" fontId="19" fillId="2" borderId="0" xfId="0" applyNumberFormat="1" applyFont="1" applyFill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0" fillId="21" borderId="12" xfId="0" applyFont="1" applyFill="1" applyBorder="1" applyAlignment="1">
      <alignment vertical="center"/>
    </xf>
    <xf numFmtId="49" fontId="0" fillId="21" borderId="12" xfId="45" applyNumberFormat="1" applyFont="1" applyFill="1" applyBorder="1" applyAlignment="1" applyProtection="1">
      <alignment horizontal="left" vertical="center" wrapText="1"/>
      <protection locked="0"/>
    </xf>
    <xf numFmtId="49" fontId="22" fillId="21" borderId="15" xfId="35" applyNumberFormat="1" applyFont="1" applyFill="1" applyBorder="1" applyAlignment="1">
      <alignment horizontal="left" vertical="center" wrapText="1"/>
    </xf>
    <xf numFmtId="49" fontId="0" fillId="21" borderId="15" xfId="45" applyNumberFormat="1" applyFont="1" applyFill="1" applyBorder="1" applyAlignment="1" applyProtection="1">
      <alignment horizontal="left" vertical="center" wrapText="1"/>
      <protection locked="0"/>
    </xf>
    <xf numFmtId="0" fontId="22" fillId="0" borderId="0" xfId="35" applyFont="1" applyBorder="1" applyAlignment="1">
      <alignment horizontal="center" vertical="center" wrapText="1"/>
    </xf>
    <xf numFmtId="49" fontId="22" fillId="0" borderId="0" xfId="35" applyNumberFormat="1" applyFont="1" applyBorder="1" applyAlignment="1">
      <alignment horizontal="left" vertical="center" wrapText="1"/>
    </xf>
    <xf numFmtId="49" fontId="22" fillId="0" borderId="0" xfId="35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2" fontId="22" fillId="0" borderId="0" xfId="0" applyNumberFormat="1" applyFont="1" applyBorder="1" applyAlignment="1">
      <alignment horizontal="center" vertical="center" wrapText="1"/>
    </xf>
    <xf numFmtId="49" fontId="22" fillId="0" borderId="12" xfId="35" applyNumberFormat="1" applyFont="1" applyBorder="1" applyAlignment="1" applyProtection="1">
      <alignment horizontal="center" vertical="center" wrapText="1"/>
      <protection locked="0"/>
    </xf>
    <xf numFmtId="0" fontId="19" fillId="21" borderId="12" xfId="36" applyFont="1" applyFill="1" applyBorder="1" applyAlignment="1" applyProtection="1">
      <alignment horizontal="left" vertical="center" wrapText="1"/>
      <protection locked="0"/>
    </xf>
    <xf numFmtId="0" fontId="19" fillId="2" borderId="12" xfId="0" applyFont="1" applyFill="1" applyBorder="1" applyAlignment="1">
      <alignment horizontal="left" vertical="center" wrapText="1"/>
    </xf>
    <xf numFmtId="0" fontId="22" fillId="0" borderId="12" xfId="36" applyFont="1" applyBorder="1" applyAlignment="1" applyProtection="1">
      <alignment horizontal="left" vertical="center" wrapText="1"/>
      <protection locked="0"/>
    </xf>
    <xf numFmtId="0" fontId="19" fillId="0" borderId="12" xfId="36" applyFont="1" applyBorder="1" applyAlignment="1" applyProtection="1">
      <alignment horizontal="center" vertical="center" wrapText="1"/>
      <protection locked="0"/>
    </xf>
    <xf numFmtId="0" fontId="29" fillId="2" borderId="12" xfId="35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22" fillId="21" borderId="12" xfId="36" applyFont="1" applyFill="1" applyBorder="1" applyAlignment="1" applyProtection="1">
      <alignment horizontal="left" vertical="center" wrapText="1"/>
      <protection locked="0"/>
    </xf>
    <xf numFmtId="0" fontId="19" fillId="21" borderId="12" xfId="36" applyFont="1" applyFill="1" applyBorder="1" applyAlignment="1" applyProtection="1">
      <alignment horizontal="center" vertical="center" wrapText="1"/>
      <protection locked="0"/>
    </xf>
    <xf numFmtId="164" fontId="22" fillId="2" borderId="12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vertical="center"/>
    </xf>
    <xf numFmtId="2" fontId="27" fillId="0" borderId="12" xfId="0" applyNumberFormat="1" applyFont="1" applyBorder="1" applyAlignment="1">
      <alignment horizontal="center" vertical="center" wrapText="1"/>
    </xf>
    <xf numFmtId="2" fontId="19" fillId="0" borderId="12" xfId="0" applyNumberFormat="1" applyFont="1" applyBorder="1" applyAlignment="1">
      <alignment horizontal="center" vertical="center" wrapText="1"/>
    </xf>
    <xf numFmtId="164" fontId="22" fillId="2" borderId="12" xfId="35" applyNumberFormat="1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31" fillId="0" borderId="0" xfId="0" applyFont="1"/>
    <xf numFmtId="0" fontId="16" fillId="0" borderId="0" xfId="0" applyFont="1" applyAlignment="1">
      <alignment vertical="center"/>
    </xf>
    <xf numFmtId="0" fontId="32" fillId="0" borderId="0" xfId="0" applyFont="1" applyAlignment="1">
      <alignment vertical="center" wrapText="1"/>
    </xf>
    <xf numFmtId="4" fontId="21" fillId="2" borderId="12" xfId="0" applyNumberFormat="1" applyFont="1" applyFill="1" applyBorder="1" applyAlignment="1">
      <alignment horizontal="center" vertical="center"/>
    </xf>
    <xf numFmtId="4" fontId="0" fillId="2" borderId="0" xfId="0" applyNumberFormat="1" applyFill="1" applyAlignment="1">
      <alignment horizontal="center" vertical="center"/>
    </xf>
    <xf numFmtId="0" fontId="27" fillId="2" borderId="12" xfId="36" applyFont="1" applyFill="1" applyBorder="1" applyAlignment="1" applyProtection="1">
      <alignment horizontal="left" vertical="center" wrapText="1"/>
      <protection locked="0"/>
    </xf>
    <xf numFmtId="0" fontId="27" fillId="0" borderId="12" xfId="36" applyFont="1" applyBorder="1" applyAlignment="1" applyProtection="1">
      <alignment horizontal="left" vertical="center" wrapText="1"/>
      <protection locked="0"/>
    </xf>
    <xf numFmtId="0" fontId="27" fillId="2" borderId="12" xfId="36" applyFont="1" applyFill="1" applyBorder="1" applyAlignment="1" applyProtection="1">
      <alignment horizontal="center" vertical="center" wrapText="1"/>
      <protection locked="0"/>
    </xf>
    <xf numFmtId="49" fontId="24" fillId="0" borderId="12" xfId="35" applyNumberFormat="1" applyFont="1" applyBorder="1" applyAlignment="1" applyProtection="1">
      <alignment horizontal="left" vertical="center" wrapText="1"/>
      <protection locked="0"/>
    </xf>
    <xf numFmtId="49" fontId="24" fillId="0" borderId="12" xfId="35" applyNumberFormat="1" applyFont="1" applyBorder="1" applyAlignment="1" applyProtection="1">
      <alignment horizontal="center" vertical="center" wrapText="1"/>
      <protection locked="0"/>
    </xf>
    <xf numFmtId="0" fontId="0" fillId="21" borderId="0" xfId="0" applyFont="1" applyFill="1" applyAlignment="1">
      <alignment vertical="center"/>
    </xf>
    <xf numFmtId="0" fontId="19" fillId="2" borderId="0" xfId="0" applyFont="1" applyFill="1" applyAlignment="1">
      <alignment horizontal="center" vertical="center" wrapText="1"/>
    </xf>
    <xf numFmtId="0" fontId="25" fillId="0" borderId="18" xfId="0" applyFont="1" applyBorder="1" applyAlignment="1">
      <alignment vertical="center"/>
    </xf>
    <xf numFmtId="4" fontId="20" fillId="2" borderId="19" xfId="0" applyNumberFormat="1" applyFont="1" applyFill="1" applyBorder="1" applyAlignment="1">
      <alignment horizontal="center" vertical="center" wrapText="1"/>
    </xf>
    <xf numFmtId="4" fontId="34" fillId="2" borderId="12" xfId="35" applyNumberFormat="1" applyFont="1" applyFill="1" applyBorder="1" applyAlignment="1">
      <alignment horizontal="center" vertical="center" wrapText="1"/>
    </xf>
    <xf numFmtId="4" fontId="25" fillId="2" borderId="0" xfId="0" applyNumberFormat="1" applyFont="1" applyFill="1" applyBorder="1" applyAlignment="1">
      <alignment horizontal="center" vertical="center"/>
    </xf>
    <xf numFmtId="49" fontId="29" fillId="2" borderId="12" xfId="35" applyNumberFormat="1" applyFont="1" applyFill="1" applyBorder="1" applyAlignment="1">
      <alignment horizontal="left" vertical="center" wrapText="1"/>
    </xf>
    <xf numFmtId="49" fontId="29" fillId="2" borderId="12" xfId="35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right" vertical="center"/>
    </xf>
    <xf numFmtId="164" fontId="0" fillId="2" borderId="0" xfId="0" applyNumberFormat="1" applyFill="1" applyBorder="1" applyAlignment="1">
      <alignment horizontal="right" vertical="center"/>
    </xf>
    <xf numFmtId="49" fontId="0" fillId="2" borderId="12" xfId="45" applyNumberFormat="1" applyFont="1" applyFill="1" applyBorder="1" applyAlignment="1" applyProtection="1">
      <alignment horizontal="left" vertical="center" wrapText="1"/>
      <protection locked="0"/>
    </xf>
    <xf numFmtId="164" fontId="22" fillId="2" borderId="12" xfId="35" applyNumberFormat="1" applyFont="1" applyFill="1" applyBorder="1" applyAlignment="1">
      <alignment horizontal="left" vertical="center" wrapText="1"/>
    </xf>
    <xf numFmtId="0" fontId="0" fillId="2" borderId="12" xfId="45" applyFont="1" applyFill="1" applyBorder="1" applyAlignment="1" applyProtection="1">
      <alignment horizontal="left" vertical="center" wrapText="1"/>
      <protection locked="0"/>
    </xf>
    <xf numFmtId="2" fontId="20" fillId="2" borderId="12" xfId="0" applyNumberFormat="1" applyFont="1" applyFill="1" applyBorder="1" applyAlignment="1">
      <alignment horizontal="center" vertical="center" wrapText="1"/>
    </xf>
    <xf numFmtId="0" fontId="24" fillId="0" borderId="0" xfId="35" applyFont="1" applyBorder="1" applyAlignment="1">
      <alignment horizontal="center" vertical="center" wrapText="1"/>
    </xf>
    <xf numFmtId="2" fontId="21" fillId="0" borderId="0" xfId="0" applyNumberFormat="1" applyFont="1" applyBorder="1" applyAlignment="1">
      <alignment horizontal="center" vertical="center" wrapText="1"/>
    </xf>
    <xf numFmtId="2" fontId="21" fillId="0" borderId="0" xfId="0" applyNumberFormat="1" applyFont="1" applyBorder="1" applyAlignment="1">
      <alignment horizontal="center" vertical="center"/>
    </xf>
    <xf numFmtId="1" fontId="22" fillId="21" borderId="12" xfId="35" applyNumberFormat="1" applyFont="1" applyFill="1" applyBorder="1" applyAlignment="1">
      <alignment horizontal="left" vertical="center" wrapText="1"/>
    </xf>
    <xf numFmtId="2" fontId="21" fillId="2" borderId="12" xfId="0" applyNumberFormat="1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vertical="center"/>
    </xf>
    <xf numFmtId="0" fontId="14" fillId="2" borderId="12" xfId="0" applyFont="1" applyFill="1" applyBorder="1" applyAlignment="1">
      <alignment vertical="center"/>
    </xf>
    <xf numFmtId="49" fontId="14" fillId="2" borderId="12" xfId="45" applyNumberFormat="1" applyFont="1" applyFill="1" applyBorder="1" applyAlignment="1" applyProtection="1">
      <alignment horizontal="left" vertical="center" wrapText="1"/>
      <protection locked="0"/>
    </xf>
    <xf numFmtId="164" fontId="29" fillId="2" borderId="12" xfId="35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vertical="center"/>
    </xf>
    <xf numFmtId="164" fontId="22" fillId="0" borderId="0" xfId="0" applyNumberFormat="1" applyFont="1" applyBorder="1" applyAlignment="1">
      <alignment horizontal="center" vertical="center" wrapText="1"/>
    </xf>
    <xf numFmtId="4" fontId="22" fillId="0" borderId="0" xfId="0" applyNumberFormat="1" applyFont="1" applyBorder="1" applyAlignment="1">
      <alignment horizontal="center" vertical="center" wrapText="1"/>
    </xf>
    <xf numFmtId="0" fontId="19" fillId="0" borderId="12" xfId="45" applyFont="1" applyBorder="1" applyAlignment="1" applyProtection="1">
      <alignment horizontal="center" vertical="center" wrapText="1"/>
      <protection locked="0"/>
    </xf>
    <xf numFmtId="0" fontId="19" fillId="0" borderId="12" xfId="45" applyFont="1" applyBorder="1" applyAlignment="1" applyProtection="1">
      <alignment horizontal="left" vertical="center" wrapText="1"/>
      <protection locked="0"/>
    </xf>
    <xf numFmtId="164" fontId="19" fillId="0" borderId="12" xfId="45" applyNumberFormat="1" applyFont="1" applyBorder="1" applyAlignment="1" applyProtection="1">
      <alignment horizontal="center" vertical="center" wrapText="1"/>
      <protection locked="0"/>
    </xf>
    <xf numFmtId="49" fontId="19" fillId="21" borderId="15" xfId="45" applyNumberFormat="1" applyFont="1" applyFill="1" applyBorder="1" applyAlignment="1" applyProtection="1">
      <alignment horizontal="left" vertical="center" wrapText="1"/>
      <protection locked="0"/>
    </xf>
    <xf numFmtId="4" fontId="19" fillId="20" borderId="12" xfId="45" applyNumberFormat="1" applyFont="1" applyFill="1" applyBorder="1" applyAlignment="1" applyProtection="1">
      <alignment horizontal="center" vertical="center" wrapText="1"/>
      <protection locked="0"/>
    </xf>
    <xf numFmtId="0" fontId="25" fillId="21" borderId="12" xfId="0" applyFont="1" applyFill="1" applyBorder="1" applyAlignment="1">
      <alignment vertical="center"/>
    </xf>
    <xf numFmtId="2" fontId="27" fillId="0" borderId="0" xfId="0" applyNumberFormat="1" applyFont="1" applyBorder="1" applyAlignment="1">
      <alignment horizontal="center" vertical="center" wrapText="1"/>
    </xf>
    <xf numFmtId="2" fontId="19" fillId="0" borderId="0" xfId="0" applyNumberFormat="1" applyFont="1" applyBorder="1" applyAlignment="1">
      <alignment horizontal="center" vertical="center" wrapText="1"/>
    </xf>
    <xf numFmtId="165" fontId="19" fillId="22" borderId="12" xfId="0" applyNumberFormat="1" applyFont="1" applyFill="1" applyBorder="1" applyAlignment="1">
      <alignment horizontal="center" vertical="center" wrapText="1"/>
    </xf>
    <xf numFmtId="166" fontId="22" fillId="22" borderId="12" xfId="35" applyNumberFormat="1" applyFont="1" applyFill="1" applyBorder="1" applyAlignment="1">
      <alignment horizontal="left" vertical="center" wrapText="1"/>
    </xf>
    <xf numFmtId="165" fontId="22" fillId="22" borderId="12" xfId="0" applyNumberFormat="1" applyFont="1" applyFill="1" applyBorder="1" applyAlignment="1">
      <alignment horizontal="center" vertical="center" wrapText="1"/>
    </xf>
    <xf numFmtId="165" fontId="19" fillId="22" borderId="17" xfId="0" applyNumberFormat="1" applyFont="1" applyFill="1" applyBorder="1" applyAlignment="1">
      <alignment horizontal="center" vertical="center" wrapText="1"/>
    </xf>
    <xf numFmtId="166" fontId="22" fillId="22" borderId="12" xfId="35" applyNumberFormat="1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left" vertical="center" wrapText="1"/>
    </xf>
    <xf numFmtId="0" fontId="22" fillId="23" borderId="12" xfId="35" applyFont="1" applyFill="1" applyBorder="1" applyAlignment="1">
      <alignment horizontal="center" vertical="center" wrapText="1"/>
    </xf>
    <xf numFmtId="49" fontId="22" fillId="23" borderId="12" xfId="35" applyNumberFormat="1" applyFont="1" applyFill="1" applyBorder="1" applyAlignment="1">
      <alignment horizontal="left" vertical="center" wrapText="1"/>
    </xf>
    <xf numFmtId="49" fontId="22" fillId="23" borderId="12" xfId="35" applyNumberFormat="1" applyFont="1" applyFill="1" applyBorder="1" applyAlignment="1">
      <alignment horizontal="center" vertical="center" wrapText="1"/>
    </xf>
    <xf numFmtId="164" fontId="19" fillId="23" borderId="15" xfId="0" applyNumberFormat="1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left" vertical="center" wrapText="1"/>
    </xf>
    <xf numFmtId="0" fontId="22" fillId="23" borderId="15" xfId="35" applyFont="1" applyFill="1" applyBorder="1" applyAlignment="1">
      <alignment horizontal="center" vertical="center" wrapText="1"/>
    </xf>
    <xf numFmtId="49" fontId="22" fillId="23" borderId="15" xfId="35" applyNumberFormat="1" applyFont="1" applyFill="1" applyBorder="1" applyAlignment="1">
      <alignment horizontal="left" vertical="center" wrapText="1"/>
    </xf>
    <xf numFmtId="49" fontId="22" fillId="23" borderId="15" xfId="35" applyNumberFormat="1" applyFont="1" applyFill="1" applyBorder="1" applyAlignment="1">
      <alignment horizontal="center" vertical="center" wrapText="1"/>
    </xf>
    <xf numFmtId="4" fontId="37" fillId="20" borderId="13" xfId="0" applyNumberFormat="1" applyFont="1" applyFill="1" applyBorder="1" applyAlignment="1">
      <alignment horizontal="center" vertical="center" wrapText="1"/>
    </xf>
    <xf numFmtId="164" fontId="19" fillId="2" borderId="15" xfId="0" applyNumberFormat="1" applyFont="1" applyFill="1" applyBorder="1" applyAlignment="1">
      <alignment wrapText="1"/>
    </xf>
    <xf numFmtId="164" fontId="19" fillId="2" borderId="13" xfId="0" applyNumberFormat="1" applyFont="1" applyFill="1" applyBorder="1" applyAlignment="1">
      <alignment wrapText="1"/>
    </xf>
    <xf numFmtId="164" fontId="19" fillId="23" borderId="13" xfId="0" applyNumberFormat="1" applyFont="1" applyFill="1" applyBorder="1" applyAlignment="1">
      <alignment wrapText="1"/>
    </xf>
    <xf numFmtId="164" fontId="19" fillId="23" borderId="15" xfId="0" applyNumberFormat="1" applyFont="1" applyFill="1" applyBorder="1" applyAlignment="1">
      <alignment wrapText="1"/>
    </xf>
    <xf numFmtId="4" fontId="19" fillId="20" borderId="12" xfId="0" applyNumberFormat="1" applyFont="1" applyFill="1" applyBorder="1" applyAlignment="1">
      <alignment horizontal="center" vertical="center" wrapText="1"/>
    </xf>
    <xf numFmtId="4" fontId="20" fillId="2" borderId="0" xfId="0" applyNumberFormat="1" applyFont="1" applyFill="1" applyBorder="1" applyAlignment="1">
      <alignment horizontal="center" vertical="center" wrapText="1"/>
    </xf>
    <xf numFmtId="0" fontId="23" fillId="19" borderId="14" xfId="0" applyFont="1" applyFill="1" applyBorder="1" applyAlignment="1">
      <alignment horizontal="left" vertical="center" wrapText="1"/>
    </xf>
    <xf numFmtId="0" fontId="24" fillId="2" borderId="12" xfId="35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left" vertical="center" wrapText="1"/>
    </xf>
    <xf numFmtId="0" fontId="22" fillId="2" borderId="12" xfId="35" applyFont="1" applyFill="1" applyBorder="1" applyAlignment="1">
      <alignment horizontal="center" vertical="center" wrapText="1"/>
    </xf>
    <xf numFmtId="49" fontId="22" fillId="2" borderId="12" xfId="35" applyNumberFormat="1" applyFont="1" applyFill="1" applyBorder="1" applyAlignment="1">
      <alignment horizontal="left" vertical="center" wrapText="1"/>
    </xf>
    <xf numFmtId="0" fontId="22" fillId="2" borderId="12" xfId="35" applyFont="1" applyFill="1" applyBorder="1" applyAlignment="1">
      <alignment horizontal="left" vertical="center" wrapText="1"/>
    </xf>
    <xf numFmtId="49" fontId="22" fillId="2" borderId="12" xfId="35" applyNumberFormat="1" applyFont="1" applyFill="1" applyBorder="1" applyAlignment="1">
      <alignment horizontal="center" vertical="center" wrapText="1"/>
    </xf>
    <xf numFmtId="0" fontId="28" fillId="19" borderId="14" xfId="35" applyFont="1" applyFill="1" applyBorder="1" applyAlignment="1">
      <alignment horizontal="left" vertical="center" wrapText="1"/>
    </xf>
    <xf numFmtId="0" fontId="19" fillId="2" borderId="16" xfId="0" applyFont="1" applyFill="1" applyBorder="1" applyAlignment="1">
      <alignment horizontal="left" vertical="center" wrapText="1"/>
    </xf>
    <xf numFmtId="0" fontId="23" fillId="19" borderId="12" xfId="0" applyFont="1" applyFill="1" applyBorder="1" applyAlignment="1">
      <alignment horizontal="left" vertical="center" wrapText="1"/>
    </xf>
    <xf numFmtId="0" fontId="24" fillId="0" borderId="12" xfId="35" applyFont="1" applyBorder="1" applyAlignment="1">
      <alignment horizontal="center" vertical="center" wrapText="1"/>
    </xf>
    <xf numFmtId="0" fontId="22" fillId="21" borderId="12" xfId="35" applyFont="1" applyFill="1" applyBorder="1" applyAlignment="1">
      <alignment horizontal="center" vertical="center"/>
    </xf>
    <xf numFmtId="49" fontId="22" fillId="21" borderId="12" xfId="35" applyNumberFormat="1" applyFont="1" applyFill="1" applyBorder="1" applyAlignment="1">
      <alignment horizontal="left" vertical="center"/>
    </xf>
    <xf numFmtId="0" fontId="0" fillId="21" borderId="12" xfId="0" applyFont="1" applyFill="1" applyBorder="1" applyAlignment="1">
      <alignment vertical="center"/>
    </xf>
    <xf numFmtId="49" fontId="0" fillId="21" borderId="12" xfId="45" applyNumberFormat="1" applyFont="1" applyFill="1" applyBorder="1" applyAlignment="1" applyProtection="1">
      <alignment horizontal="left" vertical="center"/>
      <protection locked="0"/>
    </xf>
    <xf numFmtId="49" fontId="22" fillId="21" borderId="12" xfId="35" applyNumberFormat="1" applyFont="1" applyFill="1" applyBorder="1" applyAlignment="1">
      <alignment horizontal="center" vertical="center"/>
    </xf>
    <xf numFmtId="166" fontId="22" fillId="22" borderId="12" xfId="35" applyNumberFormat="1" applyFont="1" applyFill="1" applyBorder="1" applyAlignment="1">
      <alignment horizontal="left" vertical="center"/>
    </xf>
    <xf numFmtId="2" fontId="19" fillId="20" borderId="12" xfId="0" applyNumberFormat="1" applyFont="1" applyFill="1" applyBorder="1" applyAlignment="1">
      <alignment horizontal="center" vertical="center" wrapText="1"/>
    </xf>
    <xf numFmtId="2" fontId="22" fillId="20" borderId="12" xfId="0" applyNumberFormat="1" applyFont="1" applyFill="1" applyBorder="1" applyAlignment="1">
      <alignment horizontal="center" vertical="center"/>
    </xf>
    <xf numFmtId="0" fontId="23" fillId="19" borderId="0" xfId="0" applyFont="1" applyFill="1" applyBorder="1" applyAlignment="1">
      <alignment horizontal="left" vertical="center" wrapText="1"/>
    </xf>
    <xf numFmtId="0" fontId="27" fillId="2" borderId="12" xfId="0" applyFont="1" applyFill="1" applyBorder="1" applyAlignment="1">
      <alignment horizontal="center" vertical="center"/>
    </xf>
    <xf numFmtId="0" fontId="22" fillId="21" borderId="12" xfId="35" applyFont="1" applyFill="1" applyBorder="1" applyAlignment="1">
      <alignment horizontal="center" vertical="center" wrapText="1"/>
    </xf>
    <xf numFmtId="49" fontId="22" fillId="21" borderId="12" xfId="35" applyNumberFormat="1" applyFont="1" applyFill="1" applyBorder="1" applyAlignment="1">
      <alignment horizontal="left" vertical="center" wrapText="1"/>
    </xf>
    <xf numFmtId="49" fontId="22" fillId="21" borderId="12" xfId="35" applyNumberFormat="1" applyFont="1" applyFill="1" applyBorder="1" applyAlignment="1">
      <alignment horizontal="center" vertical="center" wrapText="1"/>
    </xf>
    <xf numFmtId="0" fontId="27" fillId="2" borderId="13" xfId="0" applyFont="1" applyFill="1" applyBorder="1" applyAlignment="1">
      <alignment horizontal="center" vertical="center"/>
    </xf>
    <xf numFmtId="166" fontId="22" fillId="22" borderId="12" xfId="35" applyNumberFormat="1" applyFont="1" applyFill="1" applyBorder="1" applyAlignment="1">
      <alignment horizontal="left" vertical="center" wrapText="1"/>
    </xf>
    <xf numFmtId="2" fontId="22" fillId="20" borderId="12" xfId="0" applyNumberFormat="1" applyFont="1" applyFill="1" applyBorder="1" applyAlignment="1">
      <alignment horizontal="center" vertical="center" wrapText="1"/>
    </xf>
    <xf numFmtId="0" fontId="23" fillId="19" borderId="20" xfId="0" applyFont="1" applyFill="1" applyBorder="1" applyAlignment="1">
      <alignment horizontal="left" vertical="center" wrapText="1"/>
    </xf>
    <xf numFmtId="0" fontId="22" fillId="23" borderId="12" xfId="35" applyFont="1" applyFill="1" applyBorder="1" applyAlignment="1">
      <alignment horizontal="center" vertical="center" wrapText="1"/>
    </xf>
    <xf numFmtId="49" fontId="22" fillId="23" borderId="12" xfId="35" applyNumberFormat="1" applyFont="1" applyFill="1" applyBorder="1" applyAlignment="1">
      <alignment horizontal="left" vertical="center" wrapText="1"/>
    </xf>
    <xf numFmtId="49" fontId="22" fillId="23" borderId="12" xfId="35" applyNumberFormat="1" applyFont="1" applyFill="1" applyBorder="1" applyAlignment="1">
      <alignment horizontal="center" vertical="center" wrapText="1"/>
    </xf>
    <xf numFmtId="4" fontId="19" fillId="20" borderId="12" xfId="0" applyNumberFormat="1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4" fontId="21" fillId="20" borderId="12" xfId="0" applyNumberFormat="1" applyFont="1" applyFill="1" applyBorder="1" applyAlignment="1">
      <alignment horizontal="center" vertical="center" wrapText="1"/>
    </xf>
    <xf numFmtId="0" fontId="22" fillId="0" borderId="12" xfId="35" applyFont="1" applyFill="1" applyBorder="1" applyAlignment="1">
      <alignment horizontal="center" vertical="center" wrapText="1"/>
    </xf>
    <xf numFmtId="49" fontId="22" fillId="0" borderId="12" xfId="35" applyNumberFormat="1" applyFont="1" applyFill="1" applyBorder="1" applyAlignment="1">
      <alignment horizontal="left" vertical="center" wrapText="1"/>
    </xf>
    <xf numFmtId="49" fontId="22" fillId="0" borderId="12" xfId="35" applyNumberFormat="1" applyFont="1" applyFill="1" applyBorder="1" applyAlignment="1">
      <alignment horizontal="center" vertical="center" wrapText="1"/>
    </xf>
    <xf numFmtId="0" fontId="38" fillId="2" borderId="0" xfId="0" applyFont="1" applyFill="1" applyBorder="1" applyAlignment="1">
      <alignment horizontal="center" vertical="center" wrapText="1"/>
    </xf>
    <xf numFmtId="164" fontId="19" fillId="23" borderId="15" xfId="0" applyNumberFormat="1" applyFont="1" applyFill="1" applyBorder="1" applyAlignment="1">
      <alignment horizontal="center" vertical="center" wrapText="1"/>
    </xf>
    <xf numFmtId="164" fontId="19" fillId="23" borderId="13" xfId="0" applyNumberFormat="1" applyFont="1" applyFill="1" applyBorder="1" applyAlignment="1">
      <alignment horizontal="center" vertical="center" wrapText="1"/>
    </xf>
    <xf numFmtId="164" fontId="19" fillId="2" borderId="15" xfId="0" applyNumberFormat="1" applyFont="1" applyFill="1" applyBorder="1" applyAlignment="1">
      <alignment horizontal="center" vertical="center" wrapText="1"/>
    </xf>
    <xf numFmtId="164" fontId="19" fillId="2" borderId="13" xfId="0" applyNumberFormat="1" applyFont="1" applyFill="1" applyBorder="1" applyAlignment="1">
      <alignment horizontal="center" vertical="center" wrapText="1"/>
    </xf>
    <xf numFmtId="4" fontId="37" fillId="20" borderId="15" xfId="0" applyNumberFormat="1" applyFont="1" applyFill="1" applyBorder="1" applyAlignment="1">
      <alignment horizontal="center" vertical="center" wrapText="1"/>
    </xf>
    <xf numFmtId="4" fontId="37" fillId="20" borderId="13" xfId="0" applyNumberFormat="1" applyFont="1" applyFill="1" applyBorder="1" applyAlignment="1">
      <alignment horizontal="center" vertical="center" wrapText="1"/>
    </xf>
    <xf numFmtId="2" fontId="19" fillId="20" borderId="15" xfId="0" applyNumberFormat="1" applyFont="1" applyFill="1" applyBorder="1" applyAlignment="1">
      <alignment horizontal="center" vertical="center" wrapText="1"/>
    </xf>
    <xf numFmtId="2" fontId="19" fillId="20" borderId="13" xfId="0" applyNumberFormat="1" applyFont="1" applyFill="1" applyBorder="1" applyAlignment="1">
      <alignment horizontal="center" vertical="center" wrapText="1"/>
    </xf>
    <xf numFmtId="2" fontId="20" fillId="0" borderId="12" xfId="0" applyNumberFormat="1" applyFont="1" applyBorder="1" applyAlignment="1">
      <alignment horizontal="center" vertical="center" wrapText="1"/>
    </xf>
    <xf numFmtId="2" fontId="21" fillId="0" borderId="12" xfId="0" applyNumberFormat="1" applyFont="1" applyBorder="1" applyAlignment="1">
      <alignment horizontal="center" vertical="center" wrapText="1"/>
    </xf>
    <xf numFmtId="0" fontId="39" fillId="0" borderId="18" xfId="0" applyFont="1" applyBorder="1" applyAlignment="1">
      <alignment vertical="center"/>
    </xf>
    <xf numFmtId="4" fontId="34" fillId="0" borderId="12" xfId="0" applyNumberFormat="1" applyFont="1" applyBorder="1" applyAlignment="1">
      <alignment horizontal="center" vertical="center" wrapText="1"/>
    </xf>
    <xf numFmtId="4" fontId="29" fillId="0" borderId="12" xfId="0" applyNumberFormat="1" applyFont="1" applyBorder="1" applyAlignment="1">
      <alignment horizontal="center" vertical="center" wrapText="1"/>
    </xf>
    <xf numFmtId="0" fontId="39" fillId="0" borderId="18" xfId="0" applyFont="1" applyBorder="1" applyAlignment="1">
      <alignment vertical="center"/>
    </xf>
    <xf numFmtId="4" fontId="20" fillId="0" borderId="12" xfId="0" applyNumberFormat="1" applyFont="1" applyBorder="1" applyAlignment="1">
      <alignment horizontal="center" vertical="center" wrapText="1"/>
    </xf>
    <xf numFmtId="4" fontId="21" fillId="0" borderId="12" xfId="0" applyNumberFormat="1" applyFont="1" applyBorder="1" applyAlignment="1">
      <alignment horizontal="center" vertical="center" wrapText="1"/>
    </xf>
    <xf numFmtId="0" fontId="23" fillId="19" borderId="19" xfId="0" applyFont="1" applyFill="1" applyBorder="1" applyAlignment="1">
      <alignment horizontal="left" vertical="center" wrapText="1"/>
    </xf>
    <xf numFmtId="0" fontId="23" fillId="19" borderId="21" xfId="0" applyFont="1" applyFill="1" applyBorder="1" applyAlignment="1">
      <alignment horizontal="left" vertical="center" wrapText="1"/>
    </xf>
    <xf numFmtId="0" fontId="23" fillId="19" borderId="17" xfId="0" applyFont="1" applyFill="1" applyBorder="1" applyAlignment="1">
      <alignment horizontal="left" vertical="center" wrapText="1"/>
    </xf>
  </cellXfs>
  <cellStyles count="46">
    <cellStyle name="20% - akcent 1 2" xfId="1"/>
    <cellStyle name="20% - akcent 2 2" xfId="2"/>
    <cellStyle name="20% - akcent 3 2" xfId="3"/>
    <cellStyle name="20% - akcent 4 2" xfId="4"/>
    <cellStyle name="20% - akcent 5 2" xfId="5"/>
    <cellStyle name="20% - akcent 6 2" xfId="6"/>
    <cellStyle name="40% - akcent 1 2" xfId="7"/>
    <cellStyle name="40% - akcent 2 2" xfId="8"/>
    <cellStyle name="40% - akcent 3 2" xfId="9"/>
    <cellStyle name="40% - akcent 4 2" xfId="10"/>
    <cellStyle name="40% - akcent 5 2" xfId="11"/>
    <cellStyle name="40% - akcent 6 2" xfId="12"/>
    <cellStyle name="60% - akcent 1 2" xfId="13"/>
    <cellStyle name="60% - akcent 2 2" xfId="14"/>
    <cellStyle name="60% - akcent 3 2" xfId="15"/>
    <cellStyle name="60% - akcent 4 2" xfId="16"/>
    <cellStyle name="60% - akcent 5 2" xfId="17"/>
    <cellStyle name="60% - akcent 6 2" xfId="18"/>
    <cellStyle name="Akcent 1 2" xfId="19"/>
    <cellStyle name="Akcent 2 2" xfId="20"/>
    <cellStyle name="Akcent 3 2" xfId="21"/>
    <cellStyle name="Akcent 4 2" xfId="22"/>
    <cellStyle name="Akcent 5 2" xfId="23"/>
    <cellStyle name="Akcent 6 2" xfId="24"/>
    <cellStyle name="Dane wejściowe 2" xfId="25"/>
    <cellStyle name="Dane wyjściowe 2" xfId="26"/>
    <cellStyle name="Dobre 2" xfId="27"/>
    <cellStyle name="Excel Built-in Explanatory Text" xfId="45"/>
    <cellStyle name="Komórka połączona 2" xfId="28"/>
    <cellStyle name="Komórka zaznaczona 2" xfId="29"/>
    <cellStyle name="Nagłówek 1 2" xfId="30"/>
    <cellStyle name="Nagłówek 2 2" xfId="31"/>
    <cellStyle name="Nagłówek 3 2" xfId="32"/>
    <cellStyle name="Nagłówek 4 2" xfId="33"/>
    <cellStyle name="Neutralne 2" xfId="34"/>
    <cellStyle name="Normalny" xfId="0" builtinId="0"/>
    <cellStyle name="Normalny 2" xfId="35"/>
    <cellStyle name="Normalny 3" xfId="36"/>
    <cellStyle name="Normalny 4" xfId="37"/>
    <cellStyle name="Obliczenia 2" xfId="38"/>
    <cellStyle name="Suma 2" xfId="39"/>
    <cellStyle name="Tekst objaśnienia 2" xfId="40"/>
    <cellStyle name="Tekst ostrzeżenia 2" xfId="41"/>
    <cellStyle name="Tytuł 2" xfId="42"/>
    <cellStyle name="Uwaga 2" xfId="43"/>
    <cellStyle name="Złe 2" xfId="4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3399"/>
      <rgbColor rgb="FF00FFFF"/>
      <rgbColor rgb="FF800000"/>
      <rgbColor rgb="FF008000"/>
      <rgbColor rgb="FF000080"/>
      <rgbColor rgb="FF7F7F7F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93CDDD"/>
      <rgbColor rgb="FF000080"/>
      <rgbColor rgb="FFFF00FF"/>
      <rgbColor rgb="FFFFC000"/>
      <rgbColor rgb="FF00FFFF"/>
      <rgbColor rgb="FF800080"/>
      <rgbColor rgb="FF800000"/>
      <rgbColor rgb="FF008080"/>
      <rgbColor rgb="FF0000FF"/>
      <rgbColor rgb="FF00CCFF"/>
      <rgbColor rgb="FFDBEEF4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J189"/>
  <sheetViews>
    <sheetView view="pageBreakPreview" topLeftCell="A163" zoomScale="90" zoomScaleNormal="89" zoomScaleSheetLayoutView="90" zoomScalePageLayoutView="95" workbookViewId="0">
      <selection activeCell="A178" sqref="A178:J178"/>
    </sheetView>
  </sheetViews>
  <sheetFormatPr defaultColWidth="9" defaultRowHeight="14.25"/>
  <cols>
    <col min="1" max="1" width="4.375" style="1" customWidth="1"/>
    <col min="2" max="2" width="38" style="2" customWidth="1"/>
    <col min="3" max="3" width="21.125" style="3" customWidth="1"/>
    <col min="4" max="4" width="17.375" style="2" customWidth="1"/>
    <col min="5" max="5" width="27.75" style="3" customWidth="1"/>
    <col min="6" max="6" width="20.875" style="3" customWidth="1"/>
    <col min="7" max="7" width="5.25" style="4" customWidth="1"/>
    <col min="8" max="8" width="14.25" style="1" customWidth="1"/>
    <col min="9" max="9" width="11.375" style="5" customWidth="1"/>
    <col min="10" max="10" width="25.25" style="6" customWidth="1"/>
    <col min="11" max="11" width="27" style="7" customWidth="1"/>
    <col min="12" max="12" width="63.125" style="8" customWidth="1"/>
    <col min="13" max="13" width="9" style="8"/>
    <col min="14" max="14" width="10.625" style="8" customWidth="1"/>
    <col min="15" max="15" width="9" style="8" hidden="1"/>
    <col min="16" max="1024" width="9" style="8"/>
  </cols>
  <sheetData>
    <row r="1" spans="1:15" ht="15.75" customHeight="1" thickBot="1">
      <c r="J1" s="133" t="s">
        <v>0</v>
      </c>
      <c r="K1" s="133"/>
      <c r="N1" s="9"/>
    </row>
    <row r="2" spans="1:15" ht="14.25" customHeight="1" thickBot="1">
      <c r="J2" s="10"/>
      <c r="K2" s="10"/>
      <c r="N2" s="11"/>
      <c r="O2" s="8">
        <f>N2/100+1</f>
        <v>1</v>
      </c>
    </row>
    <row r="3" spans="1:15" s="9" customFormat="1" ht="31.5" customHeight="1">
      <c r="A3" s="12" t="s">
        <v>1</v>
      </c>
      <c r="B3" s="12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3" t="s">
        <v>9</v>
      </c>
      <c r="J3" s="14" t="s">
        <v>10</v>
      </c>
      <c r="K3" s="14" t="s">
        <v>11</v>
      </c>
      <c r="L3" s="15" t="s">
        <v>12</v>
      </c>
    </row>
    <row r="4" spans="1:15" ht="20.100000000000001" customHeight="1">
      <c r="A4" s="134" t="s">
        <v>36</v>
      </c>
      <c r="B4" s="134"/>
      <c r="C4" s="134"/>
      <c r="D4" s="134"/>
      <c r="E4" s="134"/>
      <c r="F4" s="134"/>
      <c r="G4" s="134"/>
      <c r="H4" s="134"/>
      <c r="I4" s="134"/>
      <c r="J4" s="134"/>
      <c r="K4" s="6"/>
    </row>
    <row r="5" spans="1:15" ht="20.100000000000001" customHeight="1">
      <c r="A5" s="16">
        <v>1</v>
      </c>
      <c r="B5" s="17" t="s">
        <v>37</v>
      </c>
      <c r="C5" s="17" t="s">
        <v>38</v>
      </c>
      <c r="D5" s="17" t="s">
        <v>39</v>
      </c>
      <c r="E5" s="34">
        <v>36780</v>
      </c>
      <c r="F5" s="17" t="s">
        <v>40</v>
      </c>
      <c r="G5" s="16">
        <v>2006</v>
      </c>
      <c r="H5" s="18" t="s">
        <v>33</v>
      </c>
      <c r="I5" s="19" t="s">
        <v>41</v>
      </c>
      <c r="J5" s="20"/>
      <c r="K5" s="20"/>
    </row>
    <row r="6" spans="1:15" ht="20.100000000000001" customHeight="1">
      <c r="A6" s="16">
        <v>2</v>
      </c>
      <c r="B6" s="17" t="s">
        <v>37</v>
      </c>
      <c r="C6" s="17" t="s">
        <v>42</v>
      </c>
      <c r="D6" s="17" t="s">
        <v>39</v>
      </c>
      <c r="E6" s="34">
        <v>40184</v>
      </c>
      <c r="F6" s="17" t="s">
        <v>43</v>
      </c>
      <c r="G6" s="16">
        <v>2006</v>
      </c>
      <c r="H6" s="18" t="s">
        <v>33</v>
      </c>
      <c r="I6" s="19" t="s">
        <v>44</v>
      </c>
      <c r="J6" s="20"/>
      <c r="K6" s="20"/>
    </row>
    <row r="7" spans="1:15" ht="20.100000000000001" customHeight="1">
      <c r="A7" s="16">
        <v>3</v>
      </c>
      <c r="B7" s="17" t="s">
        <v>37</v>
      </c>
      <c r="C7" s="17" t="s">
        <v>45</v>
      </c>
      <c r="D7" s="17" t="s">
        <v>39</v>
      </c>
      <c r="E7" s="34">
        <v>620126</v>
      </c>
      <c r="F7" s="17" t="s">
        <v>46</v>
      </c>
      <c r="G7" s="16">
        <v>2016</v>
      </c>
      <c r="H7" s="18" t="s">
        <v>33</v>
      </c>
      <c r="I7" s="19" t="s">
        <v>47</v>
      </c>
      <c r="J7" s="20"/>
      <c r="K7" s="20"/>
    </row>
    <row r="8" spans="1:15" ht="20.100000000000001" customHeight="1">
      <c r="A8" s="135" t="s">
        <v>16</v>
      </c>
      <c r="B8" s="135"/>
      <c r="C8" s="135"/>
      <c r="D8" s="135"/>
      <c r="E8" s="135"/>
      <c r="F8" s="135"/>
      <c r="G8" s="135"/>
      <c r="H8" s="135"/>
      <c r="I8" s="135"/>
      <c r="J8" s="25">
        <f>SUM(J5:J7)</f>
        <v>0</v>
      </c>
      <c r="K8" s="26">
        <f>SUM(K5:K7)</f>
        <v>0</v>
      </c>
    </row>
    <row r="9" spans="1:15" ht="20.100000000000001" customHeight="1">
      <c r="A9" s="136"/>
      <c r="B9" s="136"/>
      <c r="C9" s="136"/>
      <c r="D9" s="136"/>
      <c r="E9" s="136"/>
      <c r="F9" s="136"/>
      <c r="G9" s="136"/>
      <c r="H9" s="136"/>
      <c r="I9" s="136"/>
      <c r="K9" s="6"/>
    </row>
    <row r="10" spans="1:15" ht="20.100000000000001" customHeight="1">
      <c r="A10" s="134" t="s">
        <v>50</v>
      </c>
      <c r="B10" s="134"/>
      <c r="C10" s="134"/>
      <c r="D10" s="134"/>
      <c r="E10" s="134"/>
      <c r="F10" s="134"/>
      <c r="G10" s="134"/>
      <c r="H10" s="134"/>
      <c r="I10" s="134"/>
      <c r="J10" s="134"/>
      <c r="K10" s="6"/>
    </row>
    <row r="11" spans="1:15" ht="20.100000000000001" customHeight="1">
      <c r="A11" s="16">
        <v>1</v>
      </c>
      <c r="B11" s="17" t="s">
        <v>51</v>
      </c>
      <c r="C11" s="17" t="s">
        <v>52</v>
      </c>
      <c r="D11" s="17" t="s">
        <v>53</v>
      </c>
      <c r="E11" s="34">
        <v>1623</v>
      </c>
      <c r="F11" s="17"/>
      <c r="G11" s="16">
        <v>2005</v>
      </c>
      <c r="H11" s="18" t="s">
        <v>54</v>
      </c>
      <c r="I11" s="19" t="s">
        <v>55</v>
      </c>
      <c r="J11" s="20"/>
      <c r="K11" s="20"/>
      <c r="L11" s="62" t="s">
        <v>56</v>
      </c>
    </row>
    <row r="12" spans="1:15" ht="20.100000000000001" customHeight="1">
      <c r="A12" s="135" t="s">
        <v>16</v>
      </c>
      <c r="B12" s="135"/>
      <c r="C12" s="135"/>
      <c r="D12" s="135"/>
      <c r="E12" s="135"/>
      <c r="F12" s="135"/>
      <c r="G12" s="135"/>
      <c r="H12" s="135"/>
      <c r="I12" s="135"/>
      <c r="J12" s="25">
        <f>SUM(J11:J11)</f>
        <v>0</v>
      </c>
      <c r="K12" s="26">
        <f>SUM(K11:K11)</f>
        <v>0</v>
      </c>
    </row>
    <row r="13" spans="1:15" ht="20.100000000000001" customHeight="1">
      <c r="A13" s="136"/>
      <c r="B13" s="136"/>
      <c r="C13" s="136"/>
      <c r="D13" s="136"/>
      <c r="E13" s="136"/>
      <c r="F13" s="136"/>
      <c r="G13" s="136"/>
      <c r="H13" s="136"/>
      <c r="I13" s="136"/>
      <c r="J13" s="40"/>
      <c r="K13" s="40"/>
    </row>
    <row r="14" spans="1:15" ht="24.75" customHeight="1">
      <c r="A14" s="134" t="s">
        <v>58</v>
      </c>
      <c r="B14" s="134"/>
      <c r="C14" s="134"/>
      <c r="D14" s="134"/>
      <c r="E14" s="134"/>
      <c r="F14" s="134"/>
      <c r="G14" s="134"/>
      <c r="H14" s="134"/>
      <c r="I14" s="134"/>
      <c r="J14" s="134"/>
      <c r="K14" s="6"/>
    </row>
    <row r="15" spans="1:15" ht="20.100000000000001" customHeight="1">
      <c r="A15" s="137">
        <v>1</v>
      </c>
      <c r="B15" s="138" t="s">
        <v>59</v>
      </c>
      <c r="C15" s="138" t="s">
        <v>60</v>
      </c>
      <c r="D15" s="138" t="s">
        <v>61</v>
      </c>
      <c r="E15" s="139">
        <v>70053</v>
      </c>
      <c r="F15" s="138" t="s">
        <v>62</v>
      </c>
      <c r="G15" s="137">
        <v>2007</v>
      </c>
      <c r="H15" s="140" t="s">
        <v>33</v>
      </c>
      <c r="I15" s="61" t="s">
        <v>25</v>
      </c>
      <c r="J15" s="20"/>
      <c r="K15" s="20"/>
    </row>
    <row r="16" spans="1:15" ht="20.100000000000001" customHeight="1">
      <c r="A16" s="137"/>
      <c r="B16" s="138"/>
      <c r="C16" s="138"/>
      <c r="D16" s="138"/>
      <c r="E16" s="139"/>
      <c r="F16" s="138"/>
      <c r="G16" s="137"/>
      <c r="H16" s="140"/>
      <c r="I16" s="61" t="s">
        <v>63</v>
      </c>
      <c r="J16" s="20"/>
      <c r="K16" s="20"/>
    </row>
    <row r="17" spans="1:11" ht="20.100000000000001" customHeight="1">
      <c r="A17" s="135" t="s">
        <v>16</v>
      </c>
      <c r="B17" s="135"/>
      <c r="C17" s="135"/>
      <c r="D17" s="135"/>
      <c r="E17" s="135"/>
      <c r="F17" s="135"/>
      <c r="G17" s="135"/>
      <c r="H17" s="135"/>
      <c r="I17" s="135"/>
      <c r="J17" s="25">
        <f>SUM(J15:J16)</f>
        <v>0</v>
      </c>
      <c r="K17" s="26">
        <f>SUM(K15:K16)</f>
        <v>0</v>
      </c>
    </row>
    <row r="18" spans="1:11" ht="20.100000000000001" customHeight="1">
      <c r="A18" s="136"/>
      <c r="B18" s="136"/>
      <c r="C18" s="136"/>
      <c r="D18" s="136"/>
      <c r="E18" s="136"/>
      <c r="F18" s="136"/>
      <c r="G18" s="136"/>
      <c r="H18" s="136"/>
      <c r="I18" s="136"/>
      <c r="K18" s="6"/>
    </row>
    <row r="19" spans="1:11" ht="20.100000000000001" customHeight="1">
      <c r="K19" s="6"/>
    </row>
    <row r="20" spans="1:11" ht="20.100000000000001" customHeight="1">
      <c r="A20" s="134" t="s">
        <v>64</v>
      </c>
      <c r="B20" s="134"/>
      <c r="C20" s="134"/>
      <c r="D20" s="134"/>
      <c r="E20" s="134"/>
      <c r="F20" s="134"/>
      <c r="G20" s="134"/>
      <c r="H20" s="134"/>
      <c r="I20" s="134"/>
      <c r="J20" s="134"/>
      <c r="K20" s="6"/>
    </row>
    <row r="21" spans="1:11" ht="27.75" customHeight="1">
      <c r="A21" s="16">
        <v>1</v>
      </c>
      <c r="B21" s="17" t="s">
        <v>65</v>
      </c>
      <c r="C21" s="17" t="s">
        <v>66</v>
      </c>
      <c r="D21" s="17" t="s">
        <v>67</v>
      </c>
      <c r="E21" s="34">
        <v>190</v>
      </c>
      <c r="F21" s="17" t="s">
        <v>68</v>
      </c>
      <c r="G21" s="16">
        <v>1999</v>
      </c>
      <c r="H21" s="18" t="s">
        <v>33</v>
      </c>
      <c r="I21" s="61" t="s">
        <v>69</v>
      </c>
      <c r="J21" s="20"/>
      <c r="K21" s="20"/>
    </row>
    <row r="22" spans="1:11" ht="20.100000000000001" customHeight="1">
      <c r="A22" s="16">
        <v>2</v>
      </c>
      <c r="B22" s="17" t="s">
        <v>70</v>
      </c>
      <c r="C22" s="17" t="s">
        <v>71</v>
      </c>
      <c r="D22" s="17" t="s">
        <v>67</v>
      </c>
      <c r="E22" s="34">
        <v>624</v>
      </c>
      <c r="F22" s="17" t="s">
        <v>72</v>
      </c>
      <c r="G22" s="16">
        <v>2008</v>
      </c>
      <c r="H22" s="18" t="s">
        <v>33</v>
      </c>
      <c r="I22" s="61" t="s">
        <v>73</v>
      </c>
      <c r="J22" s="20"/>
      <c r="K22" s="20"/>
    </row>
    <row r="23" spans="1:11" ht="20.100000000000001" customHeight="1">
      <c r="A23" s="135" t="s">
        <v>16</v>
      </c>
      <c r="B23" s="135"/>
      <c r="C23" s="135"/>
      <c r="D23" s="135"/>
      <c r="E23" s="135"/>
      <c r="F23" s="135"/>
      <c r="G23" s="135"/>
      <c r="H23" s="135"/>
      <c r="I23" s="135"/>
      <c r="J23" s="25">
        <f>SUM(J21:J22)</f>
        <v>0</v>
      </c>
      <c r="K23" s="26">
        <f>SUM(K21:K22)</f>
        <v>0</v>
      </c>
    </row>
    <row r="24" spans="1:11" ht="28.5" customHeight="1">
      <c r="A24" s="136"/>
      <c r="B24" s="136"/>
      <c r="C24" s="136"/>
      <c r="D24" s="136"/>
      <c r="E24" s="136"/>
      <c r="F24" s="136"/>
      <c r="G24" s="136"/>
      <c r="H24" s="136"/>
      <c r="I24" s="136"/>
      <c r="K24" s="6"/>
    </row>
    <row r="25" spans="1:11" ht="20.100000000000001" customHeight="1">
      <c r="A25" s="134" t="s">
        <v>79</v>
      </c>
      <c r="B25" s="134"/>
      <c r="C25" s="134"/>
      <c r="D25" s="134"/>
      <c r="E25" s="134"/>
      <c r="F25" s="134"/>
      <c r="G25" s="134"/>
      <c r="H25" s="134"/>
      <c r="I25" s="134"/>
      <c r="J25" s="134"/>
      <c r="K25" s="6"/>
    </row>
    <row r="26" spans="1:11" ht="20.100000000000001" customHeight="1">
      <c r="A26" s="16">
        <v>1</v>
      </c>
      <c r="B26" s="17" t="s">
        <v>80</v>
      </c>
      <c r="C26" s="17"/>
      <c r="D26" s="17" t="s">
        <v>76</v>
      </c>
      <c r="E26" s="17" t="s">
        <v>81</v>
      </c>
      <c r="F26" s="17" t="s">
        <v>78</v>
      </c>
      <c r="G26" s="18" t="s">
        <v>82</v>
      </c>
      <c r="H26" s="18" t="s">
        <v>13</v>
      </c>
      <c r="I26" s="19" t="s">
        <v>83</v>
      </c>
      <c r="J26" s="20"/>
      <c r="K26" s="20"/>
    </row>
    <row r="27" spans="1:11" ht="20.100000000000001" customHeight="1">
      <c r="A27" s="16">
        <v>2</v>
      </c>
      <c r="B27" s="17" t="s">
        <v>84</v>
      </c>
      <c r="C27" s="17" t="s">
        <v>85</v>
      </c>
      <c r="D27" s="17"/>
      <c r="E27" s="17" t="s">
        <v>86</v>
      </c>
      <c r="F27" s="17" t="s">
        <v>78</v>
      </c>
      <c r="G27" s="18" t="s">
        <v>82</v>
      </c>
      <c r="H27" s="18" t="s">
        <v>13</v>
      </c>
      <c r="I27" s="19" t="s">
        <v>83</v>
      </c>
      <c r="J27" s="20"/>
      <c r="K27" s="20"/>
    </row>
    <row r="28" spans="1:11" ht="20.100000000000001" customHeight="1">
      <c r="A28" s="135" t="s">
        <v>16</v>
      </c>
      <c r="B28" s="135"/>
      <c r="C28" s="135"/>
      <c r="D28" s="135"/>
      <c r="E28" s="135"/>
      <c r="F28" s="135"/>
      <c r="G28" s="135"/>
      <c r="H28" s="135"/>
      <c r="I28" s="135"/>
      <c r="J28" s="25">
        <f>SUM(J26:J27)</f>
        <v>0</v>
      </c>
      <c r="K28" s="26">
        <f>SUM(K26:K27)</f>
        <v>0</v>
      </c>
    </row>
    <row r="29" spans="1:11" ht="24" customHeight="1">
      <c r="A29" s="136"/>
      <c r="B29" s="136"/>
      <c r="C29" s="136"/>
      <c r="D29" s="136"/>
      <c r="E29" s="136"/>
      <c r="F29" s="136"/>
      <c r="G29" s="136"/>
      <c r="H29" s="136"/>
      <c r="I29" s="136"/>
      <c r="K29" s="6"/>
    </row>
    <row r="30" spans="1:11" ht="24" customHeight="1">
      <c r="A30" s="27"/>
      <c r="B30" s="27"/>
      <c r="C30" s="27"/>
      <c r="D30" s="27"/>
      <c r="E30" s="27"/>
      <c r="F30" s="27"/>
      <c r="G30" s="27"/>
      <c r="H30" s="27"/>
      <c r="I30" s="28"/>
      <c r="K30" s="6"/>
    </row>
    <row r="31" spans="1:11" ht="20.100000000000001" customHeight="1">
      <c r="A31" s="141" t="s">
        <v>87</v>
      </c>
      <c r="B31" s="141"/>
      <c r="C31" s="141"/>
      <c r="D31" s="141"/>
      <c r="E31" s="141"/>
      <c r="F31" s="141"/>
      <c r="G31" s="141"/>
      <c r="H31" s="141"/>
      <c r="I31" s="141"/>
      <c r="J31" s="141"/>
      <c r="K31" s="6"/>
    </row>
    <row r="32" spans="1:11" ht="20.100000000000001" customHeight="1">
      <c r="A32" s="16">
        <v>1</v>
      </c>
      <c r="B32" s="17" t="s">
        <v>88</v>
      </c>
      <c r="C32" s="17" t="s">
        <v>89</v>
      </c>
      <c r="D32" s="17" t="s">
        <v>76</v>
      </c>
      <c r="E32" s="34">
        <v>2534</v>
      </c>
      <c r="F32" s="17" t="s">
        <v>90</v>
      </c>
      <c r="G32" s="16">
        <v>2012</v>
      </c>
      <c r="H32" s="18" t="s">
        <v>13</v>
      </c>
      <c r="I32" s="19" t="s">
        <v>34</v>
      </c>
      <c r="J32" s="20"/>
      <c r="K32" s="20"/>
    </row>
    <row r="33" spans="1:16" ht="20.100000000000001" customHeight="1">
      <c r="A33" s="21">
        <v>2</v>
      </c>
      <c r="B33" s="22" t="s">
        <v>88</v>
      </c>
      <c r="C33" s="22" t="s">
        <v>89</v>
      </c>
      <c r="D33" s="22" t="s">
        <v>76</v>
      </c>
      <c r="E33" s="36">
        <v>2533</v>
      </c>
      <c r="F33" s="22" t="s">
        <v>91</v>
      </c>
      <c r="G33" s="21"/>
      <c r="H33" s="23" t="s">
        <v>13</v>
      </c>
      <c r="I33" s="111">
        <v>44692</v>
      </c>
      <c r="J33" s="24"/>
      <c r="K33" s="24"/>
    </row>
    <row r="34" spans="1:16" ht="30.75" customHeight="1">
      <c r="A34" s="21">
        <v>3</v>
      </c>
      <c r="B34" s="22" t="s">
        <v>88</v>
      </c>
      <c r="C34" s="22" t="s">
        <v>89</v>
      </c>
      <c r="D34" s="22" t="s">
        <v>76</v>
      </c>
      <c r="E34" s="36">
        <v>2531</v>
      </c>
      <c r="F34" s="22" t="s">
        <v>92</v>
      </c>
      <c r="G34" s="21"/>
      <c r="H34" s="23" t="s">
        <v>13</v>
      </c>
      <c r="I34" s="111">
        <v>44692</v>
      </c>
      <c r="J34" s="24"/>
      <c r="K34" s="24"/>
    </row>
    <row r="35" spans="1:16" ht="20.100000000000001" customHeight="1">
      <c r="A35" s="135" t="s">
        <v>16</v>
      </c>
      <c r="B35" s="135"/>
      <c r="C35" s="135"/>
      <c r="D35" s="135"/>
      <c r="E35" s="135"/>
      <c r="F35" s="135"/>
      <c r="G35" s="135"/>
      <c r="H35" s="135"/>
      <c r="I35" s="135"/>
      <c r="J35" s="25">
        <f>SUM(J32:J34)</f>
        <v>0</v>
      </c>
      <c r="K35" s="25">
        <f>SUM(K32:K34)</f>
        <v>0</v>
      </c>
    </row>
    <row r="36" spans="1:16" ht="27.75" customHeight="1">
      <c r="A36" s="136"/>
      <c r="B36" s="136"/>
      <c r="C36" s="136"/>
      <c r="D36" s="136"/>
      <c r="E36" s="136"/>
      <c r="F36" s="136"/>
      <c r="G36" s="136"/>
      <c r="H36" s="136"/>
      <c r="I36" s="136"/>
      <c r="J36" s="31"/>
      <c r="K36" s="31"/>
    </row>
    <row r="37" spans="1:16" ht="13.5" customHeight="1">
      <c r="K37" s="6"/>
    </row>
    <row r="38" spans="1:16" ht="20.100000000000001" customHeight="1">
      <c r="A38" s="134" t="s">
        <v>93</v>
      </c>
      <c r="B38" s="134"/>
      <c r="C38" s="134"/>
      <c r="D38" s="134"/>
      <c r="E38" s="134"/>
      <c r="F38" s="134"/>
      <c r="G38" s="134"/>
      <c r="H38" s="134"/>
      <c r="I38" s="134"/>
      <c r="J38" s="134"/>
      <c r="K38" s="6"/>
      <c r="L38" s="67"/>
    </row>
    <row r="39" spans="1:16" ht="20.100000000000001" customHeight="1">
      <c r="A39" s="16">
        <v>1</v>
      </c>
      <c r="B39" s="17" t="s">
        <v>94</v>
      </c>
      <c r="C39" s="17" t="s">
        <v>95</v>
      </c>
      <c r="D39" s="17" t="s">
        <v>96</v>
      </c>
      <c r="E39" s="34">
        <v>54313001</v>
      </c>
      <c r="F39" s="17" t="s">
        <v>97</v>
      </c>
      <c r="G39" s="18" t="s">
        <v>49</v>
      </c>
      <c r="H39" s="18" t="s">
        <v>20</v>
      </c>
      <c r="I39" s="19" t="s">
        <v>98</v>
      </c>
      <c r="J39" s="20"/>
      <c r="K39" s="20"/>
      <c r="L39" s="67"/>
    </row>
    <row r="40" spans="1:16" ht="34.5" customHeight="1">
      <c r="A40" s="16">
        <v>2</v>
      </c>
      <c r="B40" s="17" t="s">
        <v>94</v>
      </c>
      <c r="C40" s="17" t="s">
        <v>99</v>
      </c>
      <c r="D40" s="17" t="s">
        <v>100</v>
      </c>
      <c r="E40" s="34">
        <v>71355001</v>
      </c>
      <c r="F40" s="17" t="s">
        <v>101</v>
      </c>
      <c r="G40" s="18" t="s">
        <v>82</v>
      </c>
      <c r="H40" s="18" t="s">
        <v>33</v>
      </c>
      <c r="I40" s="19" t="s">
        <v>102</v>
      </c>
      <c r="J40" s="20"/>
      <c r="K40" s="20"/>
      <c r="L40" s="67"/>
    </row>
    <row r="41" spans="1:16" s="35" customFormat="1" ht="33.75" customHeight="1">
      <c r="A41" s="16">
        <v>3</v>
      </c>
      <c r="B41" s="32" t="s">
        <v>103</v>
      </c>
      <c r="C41" s="32" t="s">
        <v>104</v>
      </c>
      <c r="D41" s="32" t="s">
        <v>105</v>
      </c>
      <c r="E41" s="34">
        <v>71528001</v>
      </c>
      <c r="F41" s="55" t="s">
        <v>106</v>
      </c>
      <c r="G41" s="52" t="s">
        <v>82</v>
      </c>
      <c r="H41" s="56" t="s">
        <v>33</v>
      </c>
      <c r="I41" s="19" t="s">
        <v>102</v>
      </c>
      <c r="J41" s="20"/>
      <c r="K41" s="20"/>
      <c r="L41" s="8"/>
      <c r="N41" s="8"/>
      <c r="O41" s="8"/>
      <c r="P41" s="8"/>
    </row>
    <row r="42" spans="1:16" s="35" customFormat="1" ht="24" customHeight="1">
      <c r="A42" s="21">
        <v>4</v>
      </c>
      <c r="B42" s="53" t="s">
        <v>107</v>
      </c>
      <c r="C42" s="53" t="s">
        <v>108</v>
      </c>
      <c r="D42" s="53" t="s">
        <v>105</v>
      </c>
      <c r="E42" s="53">
        <v>62504002</v>
      </c>
      <c r="F42" s="59" t="s">
        <v>109</v>
      </c>
      <c r="G42" s="33" t="s">
        <v>110</v>
      </c>
      <c r="H42" s="60" t="s">
        <v>22</v>
      </c>
      <c r="I42" s="111">
        <v>44568</v>
      </c>
      <c r="J42" s="24"/>
      <c r="K42" s="24"/>
      <c r="L42" s="8"/>
      <c r="N42" s="8"/>
      <c r="O42" s="8"/>
      <c r="P42" s="8"/>
    </row>
    <row r="43" spans="1:16" s="69" customFormat="1" ht="20.100000000000001" customHeight="1">
      <c r="A43" s="135" t="s">
        <v>16</v>
      </c>
      <c r="B43" s="135"/>
      <c r="C43" s="135"/>
      <c r="D43" s="135"/>
      <c r="E43" s="135"/>
      <c r="F43" s="135"/>
      <c r="G43" s="135"/>
      <c r="H43" s="135"/>
      <c r="I43" s="135"/>
      <c r="J43" s="25">
        <f>SUM(J39:J42)</f>
        <v>0</v>
      </c>
      <c r="K43" s="25">
        <f>SUM(K39:K42)</f>
        <v>0</v>
      </c>
      <c r="L43" s="68"/>
      <c r="N43" s="8"/>
      <c r="O43" s="8"/>
      <c r="P43" s="8"/>
    </row>
    <row r="44" spans="1:16" s="69" customFormat="1" ht="20.100000000000001" customHeight="1">
      <c r="A44" s="136"/>
      <c r="B44" s="136"/>
      <c r="C44" s="136"/>
      <c r="D44" s="136"/>
      <c r="E44" s="136"/>
      <c r="F44" s="136"/>
      <c r="G44" s="136"/>
      <c r="H44" s="136"/>
      <c r="I44" s="136"/>
      <c r="J44" s="6"/>
      <c r="K44" s="7"/>
      <c r="L44" s="68"/>
      <c r="N44" s="8"/>
      <c r="O44" s="8"/>
      <c r="P44" s="8"/>
    </row>
    <row r="45" spans="1:16" s="69" customFormat="1" ht="26.25" customHeight="1">
      <c r="A45" s="27"/>
      <c r="B45" s="27"/>
      <c r="C45" s="27"/>
      <c r="D45" s="27"/>
      <c r="E45" s="27"/>
      <c r="F45" s="27"/>
      <c r="G45" s="27"/>
      <c r="H45" s="27"/>
      <c r="I45" s="28"/>
      <c r="J45" s="6"/>
      <c r="K45" s="7"/>
      <c r="L45" s="68"/>
      <c r="N45" s="8"/>
      <c r="O45" s="8"/>
      <c r="P45" s="8"/>
    </row>
    <row r="46" spans="1:16" s="35" customFormat="1" ht="20.100000000000001" customHeight="1">
      <c r="A46" s="134" t="s">
        <v>111</v>
      </c>
      <c r="B46" s="134"/>
      <c r="C46" s="134"/>
      <c r="D46" s="134"/>
      <c r="E46" s="134"/>
      <c r="F46" s="134"/>
      <c r="G46" s="134"/>
      <c r="H46" s="134"/>
      <c r="I46" s="134"/>
      <c r="J46" s="134"/>
      <c r="K46" s="7"/>
      <c r="L46" s="8"/>
      <c r="N46" s="8"/>
      <c r="O46" s="8"/>
      <c r="P46" s="8"/>
    </row>
    <row r="47" spans="1:16" s="35" customFormat="1" ht="25.5" customHeight="1">
      <c r="A47" s="16">
        <v>1</v>
      </c>
      <c r="B47" s="17" t="s">
        <v>112</v>
      </c>
      <c r="C47" s="17"/>
      <c r="D47" s="17"/>
      <c r="E47" s="34" t="s">
        <v>113</v>
      </c>
      <c r="F47" s="17" t="s">
        <v>114</v>
      </c>
      <c r="G47" s="18" t="s">
        <v>115</v>
      </c>
      <c r="H47" s="18" t="s">
        <v>33</v>
      </c>
      <c r="I47" s="19" t="s">
        <v>34</v>
      </c>
      <c r="J47" s="20"/>
      <c r="K47" s="20"/>
      <c r="L47" s="8"/>
      <c r="N47" s="8"/>
      <c r="O47" s="8"/>
      <c r="P47" s="8"/>
    </row>
    <row r="48" spans="1:16" s="35" customFormat="1" ht="18.75" customHeight="1">
      <c r="A48" s="135" t="s">
        <v>16</v>
      </c>
      <c r="B48" s="135"/>
      <c r="C48" s="135"/>
      <c r="D48" s="135"/>
      <c r="E48" s="135"/>
      <c r="F48" s="135"/>
      <c r="G48" s="135"/>
      <c r="H48" s="135"/>
      <c r="I48" s="135"/>
      <c r="J48" s="25">
        <f>SUM(J47)</f>
        <v>0</v>
      </c>
      <c r="K48" s="70">
        <f>SUM(K47)</f>
        <v>0</v>
      </c>
      <c r="L48" s="8"/>
      <c r="N48" s="8"/>
      <c r="O48" s="8"/>
      <c r="P48" s="8"/>
    </row>
    <row r="49" spans="1:16" ht="25.5" customHeight="1">
      <c r="A49" s="142"/>
      <c r="B49" s="142"/>
      <c r="C49" s="142"/>
      <c r="D49" s="142"/>
      <c r="E49" s="142"/>
      <c r="F49" s="142"/>
      <c r="G49" s="142"/>
      <c r="H49" s="142"/>
      <c r="I49" s="142"/>
      <c r="K49" s="71"/>
    </row>
    <row r="50" spans="1:16" ht="21.75" customHeight="1"/>
    <row r="51" spans="1:16" ht="24.75" customHeight="1">
      <c r="A51" s="134" t="s">
        <v>116</v>
      </c>
      <c r="B51" s="134"/>
      <c r="C51" s="134"/>
      <c r="D51" s="134"/>
      <c r="E51" s="134"/>
      <c r="F51" s="134"/>
      <c r="G51" s="134"/>
      <c r="H51" s="134"/>
      <c r="I51" s="134"/>
      <c r="J51" s="134"/>
    </row>
    <row r="52" spans="1:16" ht="24.75" customHeight="1">
      <c r="A52" s="16">
        <v>1</v>
      </c>
      <c r="B52" s="17" t="s">
        <v>117</v>
      </c>
      <c r="C52" s="17" t="s">
        <v>118</v>
      </c>
      <c r="D52" s="17" t="s">
        <v>119</v>
      </c>
      <c r="E52" s="34" t="s">
        <v>120</v>
      </c>
      <c r="F52" s="17" t="s">
        <v>121</v>
      </c>
      <c r="G52" s="18" t="s">
        <v>115</v>
      </c>
      <c r="H52" s="18" t="s">
        <v>21</v>
      </c>
      <c r="I52" s="19" t="s">
        <v>34</v>
      </c>
      <c r="J52" s="20"/>
      <c r="K52" s="20"/>
    </row>
    <row r="53" spans="1:16" ht="19.5" customHeight="1">
      <c r="A53" s="135" t="s">
        <v>16</v>
      </c>
      <c r="B53" s="135"/>
      <c r="C53" s="135"/>
      <c r="D53" s="135"/>
      <c r="E53" s="135"/>
      <c r="F53" s="135"/>
      <c r="G53" s="135"/>
      <c r="H53" s="135"/>
      <c r="I53" s="135"/>
      <c r="J53" s="25">
        <f>SUM(J52)</f>
        <v>0</v>
      </c>
      <c r="K53" s="70">
        <f>SUM(K52)</f>
        <v>0</v>
      </c>
    </row>
    <row r="54" spans="1:16" ht="24.75" customHeight="1">
      <c r="A54" s="142"/>
      <c r="B54" s="142"/>
      <c r="C54" s="142"/>
      <c r="D54" s="142"/>
      <c r="E54" s="142"/>
      <c r="F54" s="142"/>
      <c r="G54" s="142"/>
      <c r="H54" s="142"/>
      <c r="I54" s="142"/>
      <c r="K54" s="71"/>
    </row>
    <row r="55" spans="1:16" ht="20.25" customHeight="1">
      <c r="A55" s="141" t="s">
        <v>123</v>
      </c>
      <c r="B55" s="141"/>
      <c r="C55" s="141"/>
      <c r="D55" s="141"/>
      <c r="E55" s="141"/>
      <c r="F55" s="141"/>
      <c r="G55" s="141"/>
      <c r="H55" s="141"/>
      <c r="I55" s="141"/>
      <c r="J55" s="141"/>
    </row>
    <row r="56" spans="1:16" ht="35.25" customHeight="1">
      <c r="A56" s="16">
        <v>1</v>
      </c>
      <c r="B56" s="72" t="s">
        <v>124</v>
      </c>
      <c r="C56" s="73" t="s">
        <v>125</v>
      </c>
      <c r="D56" s="73" t="s">
        <v>126</v>
      </c>
      <c r="E56" s="74" t="s">
        <v>127</v>
      </c>
      <c r="F56" s="75" t="s">
        <v>122</v>
      </c>
      <c r="G56" s="76" t="s">
        <v>82</v>
      </c>
      <c r="H56" s="76" t="s">
        <v>33</v>
      </c>
      <c r="I56" s="19" t="s">
        <v>128</v>
      </c>
      <c r="J56" s="20"/>
      <c r="K56" s="20"/>
    </row>
    <row r="57" spans="1:16" ht="17.25" customHeight="1">
      <c r="A57" s="135" t="s">
        <v>16</v>
      </c>
      <c r="B57" s="135"/>
      <c r="C57" s="135"/>
      <c r="D57" s="135"/>
      <c r="E57" s="135"/>
      <c r="F57" s="135"/>
      <c r="G57" s="135"/>
      <c r="H57" s="135"/>
      <c r="I57" s="135"/>
      <c r="J57" s="25">
        <f>SUM(J56)</f>
        <v>0</v>
      </c>
      <c r="K57" s="70">
        <f>SUM(K56)</f>
        <v>0</v>
      </c>
    </row>
    <row r="58" spans="1:16" ht="24" customHeight="1">
      <c r="A58" s="136"/>
      <c r="B58" s="136"/>
      <c r="C58" s="136"/>
      <c r="D58" s="136"/>
      <c r="E58" s="136"/>
      <c r="F58" s="136"/>
      <c r="G58" s="136"/>
      <c r="H58" s="136"/>
      <c r="I58" s="136"/>
    </row>
    <row r="59" spans="1:16" ht="21" customHeight="1">
      <c r="A59" s="134" t="s">
        <v>131</v>
      </c>
      <c r="B59" s="134"/>
      <c r="C59" s="134"/>
      <c r="D59" s="134"/>
      <c r="E59" s="134"/>
      <c r="F59" s="134"/>
      <c r="G59" s="134"/>
      <c r="H59" s="134"/>
      <c r="I59" s="134"/>
      <c r="J59" s="134"/>
      <c r="K59" s="6"/>
    </row>
    <row r="60" spans="1:16" ht="28.5" customHeight="1">
      <c r="A60" s="16">
        <v>1</v>
      </c>
      <c r="B60" s="54" t="s">
        <v>14</v>
      </c>
      <c r="C60" s="54" t="s">
        <v>132</v>
      </c>
      <c r="D60" s="54" t="s">
        <v>133</v>
      </c>
      <c r="E60" s="54">
        <v>22161217936</v>
      </c>
      <c r="F60" s="54" t="s">
        <v>134</v>
      </c>
      <c r="G60" s="54">
        <v>2016</v>
      </c>
      <c r="H60" s="66" t="s">
        <v>13</v>
      </c>
      <c r="I60" s="19" t="s">
        <v>135</v>
      </c>
      <c r="J60" s="20"/>
      <c r="K60" s="20"/>
    </row>
    <row r="61" spans="1:16" ht="28.5" customHeight="1">
      <c r="A61" s="21">
        <v>2</v>
      </c>
      <c r="B61" s="22" t="s">
        <v>14</v>
      </c>
      <c r="C61" s="22" t="s">
        <v>136</v>
      </c>
      <c r="D61" s="22" t="s">
        <v>133</v>
      </c>
      <c r="E61" s="36">
        <v>22161208136</v>
      </c>
      <c r="F61" s="22" t="s">
        <v>137</v>
      </c>
      <c r="G61" s="21">
        <v>2012</v>
      </c>
      <c r="H61" s="23" t="s">
        <v>13</v>
      </c>
      <c r="I61" s="111">
        <v>44789</v>
      </c>
      <c r="J61" s="24"/>
      <c r="K61" s="24"/>
    </row>
    <row r="62" spans="1:16" ht="28.5" customHeight="1">
      <c r="A62" s="21">
        <v>3</v>
      </c>
      <c r="B62" s="22" t="s">
        <v>14</v>
      </c>
      <c r="C62" s="22" t="s">
        <v>138</v>
      </c>
      <c r="D62" s="22" t="s">
        <v>133</v>
      </c>
      <c r="E62" s="36">
        <v>22201178831</v>
      </c>
      <c r="F62" s="22" t="s">
        <v>139</v>
      </c>
      <c r="G62" s="21">
        <v>2020</v>
      </c>
      <c r="H62" s="23" t="s">
        <v>24</v>
      </c>
      <c r="I62" s="114">
        <v>44749</v>
      </c>
      <c r="J62" s="24"/>
      <c r="K62" s="24"/>
    </row>
    <row r="63" spans="1:16" ht="14.25" customHeight="1">
      <c r="A63" s="135" t="s">
        <v>16</v>
      </c>
      <c r="B63" s="135"/>
      <c r="C63" s="135"/>
      <c r="D63" s="135"/>
      <c r="E63" s="135"/>
      <c r="F63" s="135"/>
      <c r="G63" s="135"/>
      <c r="H63" s="135"/>
      <c r="I63" s="135"/>
      <c r="J63" s="25">
        <f>SUM(J60:J62)</f>
        <v>0</v>
      </c>
      <c r="K63" s="25">
        <f>SUM(K60:K62)</f>
        <v>0</v>
      </c>
    </row>
    <row r="64" spans="1:16" s="42" customFormat="1" ht="25.5" customHeight="1">
      <c r="A64" s="47"/>
      <c r="B64" s="48"/>
      <c r="C64" s="48"/>
      <c r="D64" s="48"/>
      <c r="E64" s="48"/>
      <c r="F64" s="48"/>
      <c r="G64" s="49"/>
      <c r="H64" s="49"/>
      <c r="I64" s="50"/>
      <c r="J64" s="51"/>
      <c r="K64" s="51"/>
      <c r="N64" s="8"/>
      <c r="O64" s="8"/>
      <c r="P64" s="8"/>
    </row>
    <row r="65" spans="1:16" s="42" customFormat="1" ht="25.5" customHeight="1">
      <c r="A65" s="143" t="s">
        <v>141</v>
      </c>
      <c r="B65" s="143"/>
      <c r="C65" s="143"/>
      <c r="D65" s="143"/>
      <c r="E65" s="143"/>
      <c r="F65" s="143"/>
      <c r="G65" s="143"/>
      <c r="H65" s="143"/>
      <c r="I65" s="143"/>
      <c r="J65" s="143"/>
      <c r="K65" s="41"/>
      <c r="N65" s="8"/>
      <c r="O65" s="8"/>
      <c r="P65" s="8"/>
    </row>
    <row r="66" spans="1:16" s="42" customFormat="1" ht="25.5" customHeight="1">
      <c r="A66" s="23">
        <v>1</v>
      </c>
      <c r="B66" s="22" t="s">
        <v>142</v>
      </c>
      <c r="C66" s="43" t="s">
        <v>143</v>
      </c>
      <c r="D66" s="22" t="s">
        <v>144</v>
      </c>
      <c r="E66" s="44" t="s">
        <v>145</v>
      </c>
      <c r="F66" s="22" t="s">
        <v>146</v>
      </c>
      <c r="G66" s="22"/>
      <c r="H66" s="22" t="s">
        <v>30</v>
      </c>
      <c r="I66" s="112">
        <v>44652</v>
      </c>
      <c r="J66" s="24"/>
      <c r="K66" s="24"/>
      <c r="N66" s="8"/>
      <c r="O66" s="8"/>
      <c r="P66" s="8"/>
    </row>
    <row r="67" spans="1:16" s="42" customFormat="1" ht="25.5" customHeight="1">
      <c r="A67" s="144" t="s">
        <v>16</v>
      </c>
      <c r="B67" s="144"/>
      <c r="C67" s="144"/>
      <c r="D67" s="144"/>
      <c r="E67" s="144"/>
      <c r="F67" s="144"/>
      <c r="G67" s="144"/>
      <c r="H67" s="144"/>
      <c r="I67" s="144"/>
      <c r="J67" s="180">
        <f>SUM(J66)</f>
        <v>0</v>
      </c>
      <c r="K67" s="181">
        <f>SUM(K66)</f>
        <v>0</v>
      </c>
      <c r="N67" s="8"/>
      <c r="O67" s="8"/>
      <c r="P67" s="8"/>
    </row>
    <row r="68" spans="1:16" s="42" customFormat="1" ht="25.5" customHeight="1">
      <c r="A68" s="47"/>
      <c r="B68" s="48"/>
      <c r="C68" s="48"/>
      <c r="D68" s="48"/>
      <c r="E68" s="48"/>
      <c r="F68" s="48"/>
      <c r="G68" s="49"/>
      <c r="H68" s="49"/>
      <c r="I68" s="50"/>
      <c r="J68" s="51"/>
      <c r="K68" s="51"/>
      <c r="N68" s="8"/>
      <c r="O68" s="8"/>
      <c r="P68" s="8"/>
    </row>
    <row r="69" spans="1:16" s="42" customFormat="1" ht="25.5" customHeight="1">
      <c r="A69" s="143" t="s">
        <v>147</v>
      </c>
      <c r="B69" s="143"/>
      <c r="C69" s="143"/>
      <c r="D69" s="143"/>
      <c r="E69" s="143"/>
      <c r="F69" s="143"/>
      <c r="G69" s="143"/>
      <c r="H69" s="143"/>
      <c r="I69" s="143"/>
      <c r="J69" s="143"/>
      <c r="K69" s="41"/>
      <c r="N69" s="8"/>
      <c r="O69" s="8"/>
      <c r="P69" s="8"/>
    </row>
    <row r="70" spans="1:16" s="42" customFormat="1" ht="25.5" customHeight="1">
      <c r="A70" s="21">
        <v>1</v>
      </c>
      <c r="B70" s="22" t="s">
        <v>74</v>
      </c>
      <c r="C70" s="43" t="s">
        <v>148</v>
      </c>
      <c r="D70" s="22" t="s">
        <v>149</v>
      </c>
      <c r="E70" s="44" t="s">
        <v>150</v>
      </c>
      <c r="F70" s="22" t="s">
        <v>151</v>
      </c>
      <c r="G70" s="22"/>
      <c r="H70" s="23" t="s">
        <v>75</v>
      </c>
      <c r="I70" s="112">
        <v>44752</v>
      </c>
      <c r="J70" s="24"/>
      <c r="K70" s="24"/>
      <c r="N70" s="8"/>
      <c r="O70" s="8"/>
      <c r="P70" s="8"/>
    </row>
    <row r="71" spans="1:16" s="42" customFormat="1" ht="25.5" customHeight="1">
      <c r="A71" s="144" t="s">
        <v>16</v>
      </c>
      <c r="B71" s="144"/>
      <c r="C71" s="144"/>
      <c r="D71" s="144"/>
      <c r="E71" s="144"/>
      <c r="F71" s="144"/>
      <c r="G71" s="144"/>
      <c r="H71" s="144"/>
      <c r="I71" s="144"/>
      <c r="J71" s="180">
        <f>SUM(J70)</f>
        <v>0</v>
      </c>
      <c r="K71" s="181">
        <f>SUM(K70)</f>
        <v>0</v>
      </c>
      <c r="N71" s="8"/>
      <c r="O71" s="8"/>
      <c r="P71" s="8"/>
    </row>
    <row r="72" spans="1:16" s="42" customFormat="1" ht="27" customHeight="1">
      <c r="A72" s="47"/>
      <c r="B72" s="48"/>
      <c r="C72" s="48"/>
      <c r="D72" s="48"/>
      <c r="E72" s="48"/>
      <c r="F72" s="48"/>
      <c r="G72" s="49"/>
      <c r="H72" s="49"/>
      <c r="I72" s="50"/>
      <c r="J72" s="51"/>
      <c r="K72" s="51"/>
      <c r="N72" s="8"/>
      <c r="O72" s="8"/>
      <c r="P72" s="8"/>
    </row>
    <row r="73" spans="1:16" s="42" customFormat="1" ht="25.5" customHeight="1">
      <c r="A73" s="143" t="s">
        <v>152</v>
      </c>
      <c r="B73" s="143"/>
      <c r="C73" s="143"/>
      <c r="D73" s="143"/>
      <c r="E73" s="143"/>
      <c r="F73" s="143"/>
      <c r="G73" s="143"/>
      <c r="H73" s="143"/>
      <c r="I73" s="143"/>
      <c r="J73" s="143"/>
      <c r="K73" s="41"/>
      <c r="N73" s="8"/>
      <c r="O73" s="8"/>
      <c r="P73" s="8"/>
    </row>
    <row r="74" spans="1:16" s="42" customFormat="1" ht="28.5" customHeight="1">
      <c r="A74" s="145">
        <v>1</v>
      </c>
      <c r="B74" s="146" t="s">
        <v>153</v>
      </c>
      <c r="C74" s="147" t="s">
        <v>154</v>
      </c>
      <c r="D74" s="146" t="s">
        <v>155</v>
      </c>
      <c r="E74" s="148" t="s">
        <v>156</v>
      </c>
      <c r="F74" s="146" t="s">
        <v>157</v>
      </c>
      <c r="G74" s="146" t="s">
        <v>82</v>
      </c>
      <c r="H74" s="146" t="s">
        <v>17</v>
      </c>
      <c r="I74" s="115">
        <v>44616</v>
      </c>
      <c r="J74" s="24"/>
      <c r="K74" s="24"/>
      <c r="L74" s="182" t="s">
        <v>158</v>
      </c>
      <c r="N74" s="8"/>
      <c r="O74" s="8"/>
      <c r="P74" s="8"/>
    </row>
    <row r="75" spans="1:16" s="42" customFormat="1" ht="25.5" customHeight="1">
      <c r="A75" s="145"/>
      <c r="B75" s="146"/>
      <c r="C75" s="147"/>
      <c r="D75" s="146"/>
      <c r="E75" s="146"/>
      <c r="F75" s="146"/>
      <c r="G75" s="146"/>
      <c r="H75" s="146"/>
      <c r="I75" s="113">
        <v>44797</v>
      </c>
      <c r="J75" s="24"/>
      <c r="K75" s="24"/>
      <c r="L75" s="182"/>
      <c r="N75" s="8"/>
      <c r="O75" s="8"/>
      <c r="P75" s="8"/>
    </row>
    <row r="76" spans="1:16" s="42" customFormat="1" ht="25.5" customHeight="1">
      <c r="A76" s="144" t="s">
        <v>16</v>
      </c>
      <c r="B76" s="144"/>
      <c r="C76" s="144"/>
      <c r="D76" s="144"/>
      <c r="E76" s="144"/>
      <c r="F76" s="144"/>
      <c r="G76" s="144"/>
      <c r="H76" s="144"/>
      <c r="I76" s="144"/>
      <c r="J76" s="180">
        <f>SUM(J74:J75)</f>
        <v>0</v>
      </c>
      <c r="K76" s="181">
        <f>SUM(K74:K75)</f>
        <v>0</v>
      </c>
      <c r="N76" s="8"/>
      <c r="O76" s="8"/>
      <c r="P76" s="8"/>
    </row>
    <row r="77" spans="1:16" s="42" customFormat="1" ht="25.5" customHeight="1">
      <c r="A77" s="47"/>
      <c r="B77" s="48"/>
      <c r="C77" s="48"/>
      <c r="D77" s="48"/>
      <c r="E77" s="48"/>
      <c r="F77" s="48"/>
      <c r="G77" s="49"/>
      <c r="H77" s="49"/>
      <c r="I77" s="50"/>
      <c r="J77" s="51"/>
      <c r="K77" s="51"/>
      <c r="N77" s="8"/>
      <c r="O77" s="8"/>
      <c r="P77" s="8"/>
    </row>
    <row r="78" spans="1:16" s="42" customFormat="1" ht="25.5" customHeight="1">
      <c r="A78" s="143" t="s">
        <v>159</v>
      </c>
      <c r="B78" s="143"/>
      <c r="C78" s="143"/>
      <c r="D78" s="143"/>
      <c r="E78" s="143"/>
      <c r="F78" s="143"/>
      <c r="G78" s="143"/>
      <c r="H78" s="143"/>
      <c r="I78" s="143"/>
      <c r="J78" s="143"/>
      <c r="K78" s="51"/>
      <c r="N78" s="8"/>
      <c r="O78" s="8"/>
      <c r="P78" s="8"/>
    </row>
    <row r="79" spans="1:16" s="42" customFormat="1" ht="31.5" customHeight="1">
      <c r="A79" s="145">
        <v>1</v>
      </c>
      <c r="B79" s="45" t="s">
        <v>160</v>
      </c>
      <c r="C79" s="147" t="s">
        <v>161</v>
      </c>
      <c r="D79" s="146" t="s">
        <v>162</v>
      </c>
      <c r="E79" s="46" t="s">
        <v>150</v>
      </c>
      <c r="F79" s="146" t="s">
        <v>163</v>
      </c>
      <c r="G79" s="146" t="s">
        <v>82</v>
      </c>
      <c r="H79" s="149" t="s">
        <v>15</v>
      </c>
      <c r="I79" s="150">
        <v>44566</v>
      </c>
      <c r="J79" s="151"/>
      <c r="K79" s="152"/>
      <c r="L79" s="182" t="s">
        <v>158</v>
      </c>
      <c r="N79" s="8"/>
      <c r="O79" s="8"/>
      <c r="P79" s="8"/>
    </row>
    <row r="80" spans="1:16" s="42" customFormat="1" ht="25.5" customHeight="1">
      <c r="A80" s="145"/>
      <c r="B80" s="22" t="s">
        <v>164</v>
      </c>
      <c r="C80" s="147"/>
      <c r="D80" s="146"/>
      <c r="E80" s="22"/>
      <c r="F80" s="146"/>
      <c r="G80" s="146"/>
      <c r="H80" s="149"/>
      <c r="I80" s="150"/>
      <c r="J80" s="151"/>
      <c r="K80" s="152"/>
      <c r="L80" s="182"/>
      <c r="N80" s="8"/>
      <c r="O80" s="8"/>
      <c r="P80" s="8"/>
    </row>
    <row r="81" spans="1:16" s="42" customFormat="1" ht="25.5" customHeight="1">
      <c r="A81" s="145"/>
      <c r="B81" s="22" t="s">
        <v>165</v>
      </c>
      <c r="C81" s="147"/>
      <c r="D81" s="146"/>
      <c r="E81" s="22" t="s">
        <v>166</v>
      </c>
      <c r="F81" s="146"/>
      <c r="G81" s="146"/>
      <c r="H81" s="149"/>
      <c r="I81" s="150"/>
      <c r="J81" s="151"/>
      <c r="K81" s="152"/>
      <c r="L81" s="182"/>
      <c r="N81" s="8"/>
      <c r="O81" s="8"/>
      <c r="P81" s="8"/>
    </row>
    <row r="82" spans="1:16" s="42" customFormat="1" ht="25.5" customHeight="1">
      <c r="A82" s="145"/>
      <c r="B82" s="22" t="s">
        <v>167</v>
      </c>
      <c r="C82" s="147"/>
      <c r="D82" s="146"/>
      <c r="E82" s="22" t="s">
        <v>168</v>
      </c>
      <c r="F82" s="146"/>
      <c r="G82" s="146"/>
      <c r="H82" s="149"/>
      <c r="I82" s="150"/>
      <c r="J82" s="151"/>
      <c r="K82" s="152"/>
      <c r="L82" s="182"/>
      <c r="N82" s="8"/>
      <c r="O82" s="8"/>
      <c r="P82" s="8"/>
    </row>
    <row r="83" spans="1:16" s="42" customFormat="1" ht="25.5" customHeight="1">
      <c r="A83" s="145"/>
      <c r="B83" s="22" t="s">
        <v>169</v>
      </c>
      <c r="C83" s="147"/>
      <c r="D83" s="146"/>
      <c r="E83" s="22" t="s">
        <v>170</v>
      </c>
      <c r="F83" s="146"/>
      <c r="G83" s="146"/>
      <c r="H83" s="149"/>
      <c r="I83" s="150"/>
      <c r="J83" s="151"/>
      <c r="K83" s="152"/>
      <c r="L83" s="182"/>
      <c r="N83" s="8"/>
      <c r="O83" s="8"/>
      <c r="P83" s="8"/>
    </row>
    <row r="84" spans="1:16" s="42" customFormat="1" ht="25.5" customHeight="1">
      <c r="A84" s="145"/>
      <c r="B84" s="22" t="s">
        <v>171</v>
      </c>
      <c r="C84" s="147"/>
      <c r="D84" s="146"/>
      <c r="E84" s="22" t="s">
        <v>172</v>
      </c>
      <c r="F84" s="146"/>
      <c r="G84" s="146"/>
      <c r="H84" s="149"/>
      <c r="I84" s="150"/>
      <c r="J84" s="151"/>
      <c r="K84" s="152"/>
      <c r="L84" s="182"/>
      <c r="N84" s="8"/>
      <c r="O84" s="8"/>
      <c r="P84" s="8"/>
    </row>
    <row r="85" spans="1:16" s="42" customFormat="1" ht="25.5" customHeight="1">
      <c r="A85" s="145"/>
      <c r="B85" s="22" t="s">
        <v>173</v>
      </c>
      <c r="C85" s="147"/>
      <c r="D85" s="146"/>
      <c r="E85" s="22" t="s">
        <v>174</v>
      </c>
      <c r="F85" s="146"/>
      <c r="G85" s="146"/>
      <c r="H85" s="149"/>
      <c r="I85" s="150"/>
      <c r="J85" s="151"/>
      <c r="K85" s="152"/>
      <c r="L85" s="182"/>
      <c r="N85" s="8"/>
      <c r="O85" s="8"/>
      <c r="P85" s="8"/>
    </row>
    <row r="86" spans="1:16" s="42" customFormat="1" ht="25.5" customHeight="1">
      <c r="A86" s="144" t="s">
        <v>16</v>
      </c>
      <c r="B86" s="144"/>
      <c r="C86" s="144"/>
      <c r="D86" s="144"/>
      <c r="E86" s="144"/>
      <c r="F86" s="144"/>
      <c r="G86" s="144"/>
      <c r="H86" s="144"/>
      <c r="I86" s="144"/>
      <c r="J86" s="63">
        <f>SUM(J79)</f>
        <v>0</v>
      </c>
      <c r="K86" s="64">
        <f>SUM(K79)</f>
        <v>0</v>
      </c>
      <c r="N86" s="8"/>
      <c r="O86" s="8"/>
      <c r="P86" s="8"/>
    </row>
    <row r="87" spans="1:16" s="42" customFormat="1" ht="25.5" customHeight="1">
      <c r="A87" s="47"/>
      <c r="B87" s="48"/>
      <c r="C87" s="48"/>
      <c r="D87" s="48"/>
      <c r="E87" s="48"/>
      <c r="F87" s="48"/>
      <c r="G87" s="49"/>
      <c r="H87" s="49"/>
      <c r="I87" s="50"/>
      <c r="J87" s="51"/>
      <c r="K87" s="51"/>
      <c r="N87" s="8"/>
      <c r="O87" s="8"/>
      <c r="P87" s="8"/>
    </row>
    <row r="88" spans="1:16" ht="20.100000000000001" customHeight="1">
      <c r="A88" s="134" t="s">
        <v>175</v>
      </c>
      <c r="B88" s="134"/>
      <c r="C88" s="134"/>
      <c r="D88" s="134"/>
      <c r="E88" s="134"/>
      <c r="F88" s="134"/>
      <c r="G88" s="134"/>
      <c r="H88" s="134"/>
      <c r="I88" s="134"/>
      <c r="J88" s="134"/>
      <c r="K88" s="6"/>
    </row>
    <row r="89" spans="1:16" ht="22.5" customHeight="1">
      <c r="A89" s="37">
        <v>1</v>
      </c>
      <c r="B89" s="30" t="s">
        <v>176</v>
      </c>
      <c r="C89" s="30" t="s">
        <v>177</v>
      </c>
      <c r="D89" s="30" t="s">
        <v>178</v>
      </c>
      <c r="E89" s="30" t="s">
        <v>179</v>
      </c>
      <c r="F89" s="30" t="s">
        <v>180</v>
      </c>
      <c r="G89" s="37"/>
      <c r="H89" s="38" t="s">
        <v>29</v>
      </c>
      <c r="I89" s="39">
        <v>44877</v>
      </c>
      <c r="J89" s="20"/>
      <c r="K89" s="20"/>
    </row>
    <row r="90" spans="1:16" ht="20.100000000000001" customHeight="1">
      <c r="A90" s="37">
        <v>2</v>
      </c>
      <c r="B90" s="30" t="s">
        <v>176</v>
      </c>
      <c r="C90" s="30" t="s">
        <v>177</v>
      </c>
      <c r="D90" s="30" t="s">
        <v>178</v>
      </c>
      <c r="E90" s="30" t="s">
        <v>181</v>
      </c>
      <c r="F90" s="30" t="s">
        <v>182</v>
      </c>
      <c r="G90" s="37"/>
      <c r="H90" s="38" t="s">
        <v>48</v>
      </c>
      <c r="I90" s="39">
        <v>44877</v>
      </c>
      <c r="J90" s="20"/>
      <c r="K90" s="20"/>
    </row>
    <row r="91" spans="1:16" ht="20.100000000000001" customHeight="1">
      <c r="A91" s="37">
        <v>3</v>
      </c>
      <c r="B91" s="30" t="s">
        <v>176</v>
      </c>
      <c r="C91" s="30" t="s">
        <v>177</v>
      </c>
      <c r="D91" s="30" t="s">
        <v>178</v>
      </c>
      <c r="E91" s="30" t="s">
        <v>183</v>
      </c>
      <c r="F91" s="30" t="s">
        <v>184</v>
      </c>
      <c r="G91" s="37"/>
      <c r="H91" s="38" t="s">
        <v>21</v>
      </c>
      <c r="I91" s="39">
        <v>44877</v>
      </c>
      <c r="J91" s="20"/>
      <c r="K91" s="20"/>
    </row>
    <row r="92" spans="1:16" ht="20.100000000000001" customHeight="1">
      <c r="A92" s="37">
        <v>4</v>
      </c>
      <c r="B92" s="30" t="s">
        <v>176</v>
      </c>
      <c r="C92" s="30" t="s">
        <v>177</v>
      </c>
      <c r="D92" s="30" t="s">
        <v>178</v>
      </c>
      <c r="E92" s="30" t="s">
        <v>185</v>
      </c>
      <c r="F92" s="30" t="s">
        <v>186</v>
      </c>
      <c r="G92" s="37"/>
      <c r="H92" s="38" t="s">
        <v>31</v>
      </c>
      <c r="I92" s="39">
        <v>44877</v>
      </c>
      <c r="J92" s="20"/>
      <c r="K92" s="20"/>
    </row>
    <row r="93" spans="1:16" ht="20.100000000000001" customHeight="1">
      <c r="A93" s="37">
        <v>5</v>
      </c>
      <c r="B93" s="30" t="s">
        <v>176</v>
      </c>
      <c r="C93" s="30" t="s">
        <v>177</v>
      </c>
      <c r="D93" s="30" t="s">
        <v>178</v>
      </c>
      <c r="E93" s="30" t="s">
        <v>187</v>
      </c>
      <c r="F93" s="30" t="s">
        <v>188</v>
      </c>
      <c r="G93" s="37"/>
      <c r="H93" s="38" t="s">
        <v>19</v>
      </c>
      <c r="I93" s="39">
        <v>44877</v>
      </c>
      <c r="J93" s="20"/>
      <c r="K93" s="20"/>
    </row>
    <row r="94" spans="1:16" ht="20.100000000000001" customHeight="1">
      <c r="A94" s="21">
        <v>6</v>
      </c>
      <c r="B94" s="22" t="s">
        <v>176</v>
      </c>
      <c r="C94" s="22" t="s">
        <v>189</v>
      </c>
      <c r="D94" s="22" t="s">
        <v>190</v>
      </c>
      <c r="E94" s="22" t="s">
        <v>191</v>
      </c>
      <c r="F94" s="22" t="s">
        <v>192</v>
      </c>
      <c r="G94" s="21"/>
      <c r="H94" s="23" t="s">
        <v>15</v>
      </c>
      <c r="I94" s="111">
        <v>44742</v>
      </c>
      <c r="J94" s="20"/>
      <c r="K94" s="20"/>
    </row>
    <row r="95" spans="1:16" ht="20.100000000000001" customHeight="1">
      <c r="A95" s="21">
        <v>7</v>
      </c>
      <c r="B95" s="22" t="s">
        <v>176</v>
      </c>
      <c r="C95" s="22" t="s">
        <v>189</v>
      </c>
      <c r="D95" s="22" t="s">
        <v>190</v>
      </c>
      <c r="E95" s="22" t="s">
        <v>193</v>
      </c>
      <c r="F95" s="22" t="s">
        <v>194</v>
      </c>
      <c r="G95" s="21"/>
      <c r="H95" s="23" t="s">
        <v>15</v>
      </c>
      <c r="I95" s="111">
        <v>44601</v>
      </c>
      <c r="J95" s="20"/>
      <c r="K95" s="20"/>
    </row>
    <row r="96" spans="1:16" ht="22.5" customHeight="1">
      <c r="A96" s="21">
        <v>8</v>
      </c>
      <c r="B96" s="22" t="s">
        <v>176</v>
      </c>
      <c r="C96" s="22" t="s">
        <v>177</v>
      </c>
      <c r="D96" s="22"/>
      <c r="E96" s="22" t="s">
        <v>195</v>
      </c>
      <c r="F96" s="22" t="s">
        <v>196</v>
      </c>
      <c r="G96" s="21"/>
      <c r="H96" s="23" t="s">
        <v>26</v>
      </c>
      <c r="I96" s="111">
        <v>44896</v>
      </c>
      <c r="J96" s="20"/>
      <c r="K96" s="20"/>
    </row>
    <row r="97" spans="1:16" ht="20.100000000000001" customHeight="1">
      <c r="A97" s="21">
        <v>9</v>
      </c>
      <c r="B97" s="22" t="s">
        <v>176</v>
      </c>
      <c r="C97" s="22" t="s">
        <v>177</v>
      </c>
      <c r="D97" s="22"/>
      <c r="E97" s="22" t="s">
        <v>197</v>
      </c>
      <c r="F97" s="22" t="s">
        <v>198</v>
      </c>
      <c r="G97" s="21"/>
      <c r="H97" s="23" t="s">
        <v>23</v>
      </c>
      <c r="I97" s="111">
        <v>44742</v>
      </c>
      <c r="J97" s="20"/>
      <c r="K97" s="20"/>
    </row>
    <row r="98" spans="1:16" ht="20.100000000000001" customHeight="1">
      <c r="A98" s="135" t="s">
        <v>16</v>
      </c>
      <c r="B98" s="135"/>
      <c r="C98" s="135"/>
      <c r="D98" s="135"/>
      <c r="E98" s="135"/>
      <c r="F98" s="135"/>
      <c r="G98" s="135"/>
      <c r="H98" s="135"/>
      <c r="I98" s="135"/>
      <c r="J98" s="25">
        <f>SUM(J89:J97)</f>
        <v>0</v>
      </c>
      <c r="K98" s="25">
        <f>SUM(K89:K97)</f>
        <v>0</v>
      </c>
      <c r="L98" s="35"/>
    </row>
    <row r="99" spans="1:16" s="35" customFormat="1" ht="20.100000000000001" customHeight="1">
      <c r="A99" s="1"/>
      <c r="B99" s="2"/>
      <c r="C99" s="3"/>
      <c r="D99" s="2"/>
      <c r="E99" s="3"/>
      <c r="F99" s="3"/>
      <c r="G99" s="4"/>
      <c r="H99" s="1"/>
      <c r="I99" s="5"/>
      <c r="J99" s="6"/>
      <c r="K99" s="7"/>
      <c r="L99" s="8"/>
      <c r="N99" s="8"/>
      <c r="O99" s="8"/>
      <c r="P99" s="8"/>
    </row>
    <row r="100" spans="1:16" ht="23.25" customHeight="1">
      <c r="A100" s="134" t="s">
        <v>199</v>
      </c>
      <c r="B100" s="134"/>
      <c r="C100" s="134"/>
      <c r="D100" s="134"/>
      <c r="E100" s="134"/>
      <c r="F100" s="134"/>
      <c r="G100" s="134"/>
      <c r="H100" s="134"/>
      <c r="I100" s="134"/>
      <c r="J100" s="134"/>
      <c r="K100" s="6"/>
    </row>
    <row r="101" spans="1:16" ht="24" customHeight="1">
      <c r="A101" s="16">
        <v>1</v>
      </c>
      <c r="B101" s="17" t="s">
        <v>200</v>
      </c>
      <c r="C101" s="17" t="s">
        <v>201</v>
      </c>
      <c r="D101" s="17"/>
      <c r="E101" s="17" t="s">
        <v>202</v>
      </c>
      <c r="F101" s="17" t="s">
        <v>203</v>
      </c>
      <c r="G101" s="16">
        <v>2016</v>
      </c>
      <c r="H101" s="18" t="s">
        <v>13</v>
      </c>
      <c r="I101" s="19" t="s">
        <v>204</v>
      </c>
      <c r="J101" s="20"/>
      <c r="K101" s="20"/>
    </row>
    <row r="102" spans="1:16" ht="24" customHeight="1">
      <c r="A102" s="21">
        <v>2</v>
      </c>
      <c r="B102" s="22" t="s">
        <v>205</v>
      </c>
      <c r="C102" s="22" t="s">
        <v>201</v>
      </c>
      <c r="D102" s="22"/>
      <c r="E102" s="36" t="s">
        <v>206</v>
      </c>
      <c r="F102" s="22" t="s">
        <v>207</v>
      </c>
      <c r="G102" s="21">
        <v>2016</v>
      </c>
      <c r="H102" s="23" t="s">
        <v>13</v>
      </c>
      <c r="I102" s="111">
        <v>44742</v>
      </c>
      <c r="J102" s="24"/>
      <c r="K102" s="24"/>
    </row>
    <row r="103" spans="1:16" ht="24" customHeight="1">
      <c r="A103" s="135" t="s">
        <v>16</v>
      </c>
      <c r="B103" s="135"/>
      <c r="C103" s="135"/>
      <c r="D103" s="135"/>
      <c r="E103" s="135"/>
      <c r="F103" s="135"/>
      <c r="G103" s="135"/>
      <c r="H103" s="135"/>
      <c r="I103" s="135"/>
      <c r="J103" s="80">
        <f>SUM(J101:J102)</f>
        <v>0</v>
      </c>
      <c r="K103" s="25">
        <f>SUM(K101:K102)</f>
        <v>0</v>
      </c>
    </row>
    <row r="104" spans="1:16" ht="24" customHeight="1">
      <c r="A104" s="142"/>
      <c r="B104" s="142"/>
      <c r="C104" s="142"/>
      <c r="D104" s="142"/>
      <c r="E104" s="142"/>
      <c r="F104" s="142"/>
      <c r="G104" s="142"/>
      <c r="H104" s="142"/>
      <c r="I104" s="142"/>
    </row>
    <row r="105" spans="1:16" ht="24.2" customHeight="1">
      <c r="A105" s="153" t="s">
        <v>208</v>
      </c>
      <c r="B105" s="153"/>
      <c r="C105" s="153"/>
      <c r="D105" s="153"/>
      <c r="E105" s="153"/>
      <c r="F105" s="153"/>
      <c r="G105" s="153"/>
      <c r="H105" s="153"/>
      <c r="I105" s="153"/>
      <c r="J105" s="153"/>
    </row>
    <row r="106" spans="1:16" ht="24.2" customHeight="1">
      <c r="A106" s="37">
        <v>1</v>
      </c>
      <c r="B106" s="17" t="s">
        <v>209</v>
      </c>
      <c r="C106" s="17" t="s">
        <v>210</v>
      </c>
      <c r="D106" s="17" t="s">
        <v>211</v>
      </c>
      <c r="E106" s="34">
        <v>579</v>
      </c>
      <c r="F106" s="17" t="s">
        <v>212</v>
      </c>
      <c r="G106" s="16">
        <v>2005</v>
      </c>
      <c r="H106" s="18" t="s">
        <v>18</v>
      </c>
      <c r="I106" s="19">
        <v>44675</v>
      </c>
      <c r="J106" s="20"/>
      <c r="K106" s="20"/>
    </row>
    <row r="107" spans="1:16" ht="24.2" customHeight="1">
      <c r="A107" s="37">
        <v>2</v>
      </c>
      <c r="B107" s="17" t="s">
        <v>213</v>
      </c>
      <c r="C107" s="17" t="s">
        <v>214</v>
      </c>
      <c r="D107" s="17" t="s">
        <v>211</v>
      </c>
      <c r="E107" s="34">
        <v>2980</v>
      </c>
      <c r="F107" s="17" t="s">
        <v>215</v>
      </c>
      <c r="G107" s="16">
        <v>2005</v>
      </c>
      <c r="H107" s="18" t="s">
        <v>54</v>
      </c>
      <c r="I107" s="19">
        <v>44675</v>
      </c>
      <c r="J107" s="20"/>
      <c r="K107" s="20"/>
    </row>
    <row r="108" spans="1:16" ht="24.2" customHeight="1">
      <c r="A108" s="37">
        <v>3</v>
      </c>
      <c r="B108" s="17" t="s">
        <v>213</v>
      </c>
      <c r="C108" s="17" t="s">
        <v>214</v>
      </c>
      <c r="D108" s="17" t="s">
        <v>211</v>
      </c>
      <c r="E108" s="34">
        <v>3329</v>
      </c>
      <c r="F108" s="17" t="s">
        <v>216</v>
      </c>
      <c r="G108" s="16">
        <v>2005</v>
      </c>
      <c r="H108" s="18" t="s">
        <v>18</v>
      </c>
      <c r="I108" s="19">
        <v>44675</v>
      </c>
      <c r="J108" s="20"/>
      <c r="K108" s="20"/>
    </row>
    <row r="109" spans="1:16" ht="24.2" customHeight="1">
      <c r="A109" s="135" t="s">
        <v>16</v>
      </c>
      <c r="B109" s="135"/>
      <c r="C109" s="135"/>
      <c r="D109" s="135"/>
      <c r="E109" s="135"/>
      <c r="F109" s="135"/>
      <c r="G109" s="135"/>
      <c r="H109" s="135"/>
      <c r="I109" s="135"/>
      <c r="J109" s="81">
        <f>SUM(J106:J108)</f>
        <v>0</v>
      </c>
      <c r="K109" s="81">
        <f>SUM(K106:K108)</f>
        <v>0</v>
      </c>
    </row>
    <row r="111" spans="1:16" ht="14.25" customHeight="1">
      <c r="A111" s="85"/>
      <c r="B111" s="85"/>
      <c r="C111" s="85"/>
      <c r="D111" s="85"/>
      <c r="E111" s="85"/>
      <c r="F111" s="85"/>
      <c r="G111" s="85"/>
      <c r="H111" s="85"/>
      <c r="I111" s="86"/>
      <c r="J111" s="31"/>
      <c r="K111" s="82"/>
    </row>
    <row r="112" spans="1:16" ht="25.5" customHeight="1">
      <c r="A112" s="143" t="s">
        <v>217</v>
      </c>
      <c r="B112" s="143"/>
      <c r="C112" s="143"/>
      <c r="D112" s="143"/>
      <c r="E112" s="143"/>
      <c r="F112" s="143"/>
      <c r="G112" s="143"/>
      <c r="H112" s="143"/>
      <c r="I112" s="143"/>
      <c r="J112" s="143"/>
      <c r="K112" s="6"/>
    </row>
    <row r="113" spans="1:16" ht="20.25" customHeight="1">
      <c r="A113" s="16">
        <v>1</v>
      </c>
      <c r="B113" s="17" t="s">
        <v>218</v>
      </c>
      <c r="C113" s="17" t="s">
        <v>219</v>
      </c>
      <c r="D113" s="17" t="s">
        <v>220</v>
      </c>
      <c r="E113" s="87" t="s">
        <v>221</v>
      </c>
      <c r="F113" s="17" t="s">
        <v>222</v>
      </c>
      <c r="G113" s="17">
        <v>1965</v>
      </c>
      <c r="H113" s="17" t="s">
        <v>32</v>
      </c>
      <c r="I113" s="88">
        <v>44890</v>
      </c>
      <c r="J113" s="20"/>
      <c r="K113" s="20"/>
    </row>
    <row r="114" spans="1:16" s="42" customFormat="1" ht="20.25" customHeight="1">
      <c r="A114" s="37">
        <v>2</v>
      </c>
      <c r="B114" s="17" t="s">
        <v>223</v>
      </c>
      <c r="C114" s="17">
        <v>7997021289</v>
      </c>
      <c r="D114" s="17" t="s">
        <v>224</v>
      </c>
      <c r="E114" s="87" t="s">
        <v>225</v>
      </c>
      <c r="F114" s="17" t="s">
        <v>226</v>
      </c>
      <c r="G114" s="17">
        <v>2012</v>
      </c>
      <c r="H114" s="17" t="s">
        <v>29</v>
      </c>
      <c r="I114" s="88">
        <v>44890</v>
      </c>
      <c r="J114" s="20"/>
      <c r="K114" s="20"/>
      <c r="N114" s="8"/>
      <c r="O114" s="8"/>
      <c r="P114" s="8"/>
    </row>
    <row r="115" spans="1:16" s="42" customFormat="1" ht="20.25" customHeight="1">
      <c r="A115" s="16">
        <v>3</v>
      </c>
      <c r="B115" s="17" t="s">
        <v>223</v>
      </c>
      <c r="C115" s="17">
        <v>7997021289</v>
      </c>
      <c r="D115" s="17" t="s">
        <v>224</v>
      </c>
      <c r="E115" s="87" t="s">
        <v>227</v>
      </c>
      <c r="F115" s="17" t="s">
        <v>228</v>
      </c>
      <c r="G115" s="17">
        <v>2012</v>
      </c>
      <c r="H115" s="17" t="s">
        <v>29</v>
      </c>
      <c r="I115" s="88">
        <v>44890</v>
      </c>
      <c r="J115" s="20"/>
      <c r="K115" s="20"/>
      <c r="N115" s="8"/>
      <c r="O115" s="8"/>
      <c r="P115" s="8"/>
    </row>
    <row r="116" spans="1:16" s="42" customFormat="1" ht="20.25" customHeight="1">
      <c r="A116" s="37">
        <v>4</v>
      </c>
      <c r="B116" s="17" t="s">
        <v>218</v>
      </c>
      <c r="C116" s="17" t="s">
        <v>219</v>
      </c>
      <c r="D116" s="17" t="s">
        <v>220</v>
      </c>
      <c r="E116" s="87" t="s">
        <v>229</v>
      </c>
      <c r="F116" s="17" t="s">
        <v>230</v>
      </c>
      <c r="G116" s="17">
        <v>1970</v>
      </c>
      <c r="H116" s="17" t="s">
        <v>29</v>
      </c>
      <c r="I116" s="88">
        <v>44890</v>
      </c>
      <c r="J116" s="20"/>
      <c r="K116" s="20"/>
      <c r="N116" s="8"/>
      <c r="O116" s="8"/>
      <c r="P116" s="8"/>
    </row>
    <row r="117" spans="1:16" s="42" customFormat="1" ht="20.25" customHeight="1">
      <c r="A117" s="16">
        <v>5</v>
      </c>
      <c r="B117" s="17" t="s">
        <v>223</v>
      </c>
      <c r="C117" s="17" t="s">
        <v>231</v>
      </c>
      <c r="D117" s="17" t="s">
        <v>232</v>
      </c>
      <c r="E117" s="87" t="s">
        <v>233</v>
      </c>
      <c r="F117" s="17" t="s">
        <v>234</v>
      </c>
      <c r="G117" s="17">
        <v>2008</v>
      </c>
      <c r="H117" s="17" t="s">
        <v>31</v>
      </c>
      <c r="I117" s="88">
        <v>44890</v>
      </c>
      <c r="J117" s="20"/>
      <c r="K117" s="20"/>
      <c r="N117" s="8"/>
      <c r="O117" s="8"/>
      <c r="P117" s="8"/>
    </row>
    <row r="118" spans="1:16" s="42" customFormat="1" ht="20.25" customHeight="1">
      <c r="A118" s="37">
        <v>6</v>
      </c>
      <c r="B118" s="17" t="s">
        <v>218</v>
      </c>
      <c r="C118" s="17" t="s">
        <v>219</v>
      </c>
      <c r="D118" s="17" t="s">
        <v>220</v>
      </c>
      <c r="E118" s="87" t="s">
        <v>235</v>
      </c>
      <c r="F118" s="17" t="s">
        <v>236</v>
      </c>
      <c r="G118" s="17">
        <v>1967</v>
      </c>
      <c r="H118" s="17" t="s">
        <v>21</v>
      </c>
      <c r="I118" s="88">
        <v>44890</v>
      </c>
      <c r="J118" s="20"/>
      <c r="K118" s="20"/>
      <c r="N118" s="8"/>
      <c r="O118" s="8"/>
      <c r="P118" s="8"/>
    </row>
    <row r="119" spans="1:16" s="42" customFormat="1" ht="20.25" customHeight="1">
      <c r="A119" s="16">
        <v>7</v>
      </c>
      <c r="B119" s="17" t="s">
        <v>223</v>
      </c>
      <c r="C119" s="17" t="s">
        <v>231</v>
      </c>
      <c r="D119" s="17" t="s">
        <v>232</v>
      </c>
      <c r="E119" s="87" t="s">
        <v>237</v>
      </c>
      <c r="F119" s="17" t="s">
        <v>238</v>
      </c>
      <c r="G119" s="17">
        <v>2008</v>
      </c>
      <c r="H119" s="17" t="s">
        <v>19</v>
      </c>
      <c r="I119" s="88">
        <v>44890</v>
      </c>
      <c r="J119" s="20"/>
      <c r="K119" s="20"/>
      <c r="N119" s="8"/>
      <c r="O119" s="8"/>
      <c r="P119" s="8"/>
    </row>
    <row r="120" spans="1:16" s="42" customFormat="1" ht="20.25" customHeight="1">
      <c r="A120" s="37">
        <v>8</v>
      </c>
      <c r="B120" s="17" t="s">
        <v>223</v>
      </c>
      <c r="C120" s="17">
        <v>7997021289</v>
      </c>
      <c r="D120" s="17" t="s">
        <v>224</v>
      </c>
      <c r="E120" s="87" t="s">
        <v>239</v>
      </c>
      <c r="F120" s="17" t="s">
        <v>240</v>
      </c>
      <c r="G120" s="17">
        <v>2012</v>
      </c>
      <c r="H120" s="17" t="s">
        <v>19</v>
      </c>
      <c r="I120" s="88">
        <v>44890</v>
      </c>
      <c r="J120" s="20"/>
      <c r="K120" s="20"/>
      <c r="N120" s="8"/>
      <c r="O120" s="8"/>
      <c r="P120" s="8"/>
    </row>
    <row r="121" spans="1:16" s="42" customFormat="1" ht="20.25" customHeight="1">
      <c r="A121" s="16">
        <v>9</v>
      </c>
      <c r="B121" s="17" t="s">
        <v>241</v>
      </c>
      <c r="C121" s="17" t="s">
        <v>219</v>
      </c>
      <c r="D121" s="17"/>
      <c r="E121" s="89" t="s">
        <v>242</v>
      </c>
      <c r="F121" s="17"/>
      <c r="G121" s="17"/>
      <c r="H121" s="17" t="s">
        <v>19</v>
      </c>
      <c r="I121" s="88">
        <v>44890</v>
      </c>
      <c r="J121" s="20"/>
      <c r="K121" s="20"/>
      <c r="N121" s="8"/>
      <c r="O121" s="8"/>
      <c r="P121" s="8"/>
    </row>
    <row r="122" spans="1:16" s="42" customFormat="1" ht="20.25" customHeight="1">
      <c r="A122" s="37">
        <v>10</v>
      </c>
      <c r="B122" s="17" t="s">
        <v>241</v>
      </c>
      <c r="C122" s="17" t="s">
        <v>219</v>
      </c>
      <c r="D122" s="17"/>
      <c r="E122" s="87" t="s">
        <v>243</v>
      </c>
      <c r="F122" s="17"/>
      <c r="G122" s="17"/>
      <c r="H122" s="17" t="s">
        <v>31</v>
      </c>
      <c r="I122" s="88">
        <v>44890</v>
      </c>
      <c r="J122" s="20"/>
      <c r="K122" s="20"/>
      <c r="N122" s="8"/>
      <c r="O122" s="8"/>
      <c r="P122" s="8"/>
    </row>
    <row r="123" spans="1:16" s="29" customFormat="1" ht="14.25" customHeight="1">
      <c r="A123" s="154" t="s">
        <v>16</v>
      </c>
      <c r="B123" s="154"/>
      <c r="C123" s="154"/>
      <c r="D123" s="154"/>
      <c r="E123" s="154"/>
      <c r="F123" s="154"/>
      <c r="G123" s="154"/>
      <c r="H123" s="154"/>
      <c r="I123" s="154"/>
      <c r="J123" s="183">
        <f>SUM(J113:J122)</f>
        <v>0</v>
      </c>
      <c r="K123" s="184">
        <f>SUM(K113:K122)</f>
        <v>0</v>
      </c>
      <c r="N123" s="8"/>
      <c r="O123" s="8"/>
      <c r="P123" s="8"/>
    </row>
    <row r="124" spans="1:16" ht="14.25" customHeight="1">
      <c r="A124" s="154"/>
      <c r="B124" s="154"/>
      <c r="C124" s="154"/>
      <c r="D124" s="154"/>
      <c r="E124" s="154"/>
      <c r="F124" s="154"/>
      <c r="G124" s="154"/>
      <c r="H124" s="154"/>
      <c r="I124" s="154"/>
      <c r="J124" s="183"/>
      <c r="K124" s="183"/>
    </row>
    <row r="125" spans="1:16" s="29" customFormat="1" ht="23.25" customHeight="1">
      <c r="A125" s="91"/>
      <c r="B125" s="91"/>
      <c r="C125" s="91"/>
      <c r="D125" s="91"/>
      <c r="E125" s="91"/>
      <c r="F125" s="91"/>
      <c r="G125" s="91"/>
      <c r="H125" s="91"/>
      <c r="I125" s="91"/>
      <c r="J125" s="92"/>
      <c r="K125" s="93"/>
      <c r="N125" s="8"/>
      <c r="O125" s="8"/>
      <c r="P125" s="8"/>
    </row>
    <row r="126" spans="1:16" ht="21.75" customHeight="1">
      <c r="A126" s="134" t="s">
        <v>244</v>
      </c>
      <c r="B126" s="134"/>
      <c r="C126" s="134"/>
      <c r="D126" s="134"/>
      <c r="E126" s="134"/>
      <c r="F126" s="134"/>
      <c r="G126" s="134"/>
      <c r="H126" s="134"/>
      <c r="I126" s="134"/>
      <c r="J126" s="134"/>
      <c r="K126" s="41"/>
    </row>
    <row r="127" spans="1:16" ht="23.25" customHeight="1">
      <c r="A127" s="155">
        <v>1</v>
      </c>
      <c r="B127" s="156" t="s">
        <v>245</v>
      </c>
      <c r="C127" s="156" t="s">
        <v>246</v>
      </c>
      <c r="D127" s="156"/>
      <c r="E127" s="156" t="s">
        <v>247</v>
      </c>
      <c r="F127" s="156" t="s">
        <v>248</v>
      </c>
      <c r="G127" s="155"/>
      <c r="H127" s="157" t="s">
        <v>22</v>
      </c>
      <c r="I127" s="113">
        <v>44642</v>
      </c>
      <c r="J127" s="24"/>
      <c r="K127" s="24"/>
    </row>
    <row r="128" spans="1:16" ht="21" customHeight="1">
      <c r="A128" s="155"/>
      <c r="B128" s="156"/>
      <c r="C128" s="156"/>
      <c r="D128" s="156"/>
      <c r="E128" s="156"/>
      <c r="F128" s="156"/>
      <c r="G128" s="155"/>
      <c r="H128" s="157"/>
      <c r="I128" s="113">
        <v>44826</v>
      </c>
      <c r="J128" s="24"/>
      <c r="K128" s="24"/>
    </row>
    <row r="129" spans="1:16" ht="14.25" customHeight="1">
      <c r="A129" s="135" t="s">
        <v>16</v>
      </c>
      <c r="B129" s="135"/>
      <c r="C129" s="135"/>
      <c r="D129" s="135"/>
      <c r="E129" s="135"/>
      <c r="F129" s="135"/>
      <c r="G129" s="135"/>
      <c r="H129" s="135"/>
      <c r="I129" s="135"/>
      <c r="J129" s="25">
        <f>SUM(J127:J128)</f>
        <v>0</v>
      </c>
      <c r="K129" s="26">
        <f>SUM(K127:K128)</f>
        <v>0</v>
      </c>
    </row>
    <row r="130" spans="1:16" ht="21" customHeight="1">
      <c r="I130" s="1"/>
      <c r="J130" s="78"/>
      <c r="K130" s="4"/>
    </row>
    <row r="131" spans="1:16" ht="21" customHeight="1">
      <c r="A131" s="134" t="s">
        <v>249</v>
      </c>
      <c r="B131" s="134"/>
      <c r="C131" s="134"/>
      <c r="D131" s="134"/>
      <c r="E131" s="134"/>
      <c r="F131" s="134"/>
      <c r="G131" s="134"/>
      <c r="H131" s="134"/>
      <c r="I131" s="134"/>
      <c r="J131" s="134"/>
      <c r="K131" s="41"/>
    </row>
    <row r="132" spans="1:16" ht="21" customHeight="1">
      <c r="A132" s="21">
        <v>1</v>
      </c>
      <c r="B132" s="22" t="s">
        <v>250</v>
      </c>
      <c r="C132" s="22" t="s">
        <v>251</v>
      </c>
      <c r="D132" s="22"/>
      <c r="E132" s="22" t="s">
        <v>252</v>
      </c>
      <c r="F132" s="22" t="s">
        <v>253</v>
      </c>
      <c r="G132" s="21"/>
      <c r="H132" s="23" t="s">
        <v>22</v>
      </c>
      <c r="I132" s="111">
        <v>44813</v>
      </c>
      <c r="J132" s="24"/>
      <c r="K132" s="24"/>
    </row>
    <row r="133" spans="1:16" ht="24" customHeight="1">
      <c r="A133" s="135" t="s">
        <v>16</v>
      </c>
      <c r="B133" s="135"/>
      <c r="C133" s="135"/>
      <c r="D133" s="135"/>
      <c r="E133" s="135"/>
      <c r="F133" s="135"/>
      <c r="G133" s="135"/>
      <c r="H133" s="135"/>
      <c r="I133" s="135"/>
      <c r="J133" s="25">
        <f>SUM(J132)</f>
        <v>0</v>
      </c>
      <c r="K133" s="26">
        <f>SUM(K132)</f>
        <v>0</v>
      </c>
    </row>
    <row r="134" spans="1:16" ht="25.5" customHeight="1">
      <c r="I134" s="1"/>
      <c r="J134" s="78"/>
      <c r="K134" s="4"/>
    </row>
    <row r="135" spans="1:16" ht="24" customHeight="1">
      <c r="I135" s="1"/>
      <c r="J135" s="78"/>
      <c r="K135" s="4"/>
    </row>
    <row r="136" spans="1:16" ht="27.75" customHeight="1">
      <c r="A136" s="134" t="s">
        <v>254</v>
      </c>
      <c r="B136" s="134"/>
      <c r="C136" s="134"/>
      <c r="D136" s="134"/>
      <c r="E136" s="134"/>
      <c r="F136" s="134"/>
      <c r="G136" s="134"/>
      <c r="H136" s="134"/>
      <c r="I136" s="134"/>
      <c r="J136" s="134"/>
      <c r="K136" s="41"/>
    </row>
    <row r="137" spans="1:16" ht="27.75" customHeight="1">
      <c r="A137" s="21">
        <v>1</v>
      </c>
      <c r="B137" s="22" t="s">
        <v>255</v>
      </c>
      <c r="C137" s="22" t="s">
        <v>256</v>
      </c>
      <c r="D137" s="22" t="s">
        <v>257</v>
      </c>
      <c r="E137" s="94" t="s">
        <v>258</v>
      </c>
      <c r="F137" s="22" t="s">
        <v>259</v>
      </c>
      <c r="G137" s="21"/>
      <c r="H137" s="23" t="s">
        <v>22</v>
      </c>
      <c r="I137" s="111">
        <v>44899</v>
      </c>
      <c r="J137" s="24"/>
      <c r="K137" s="24"/>
    </row>
    <row r="138" spans="1:16" ht="23.25" customHeight="1">
      <c r="A138" s="135" t="s">
        <v>16</v>
      </c>
      <c r="B138" s="135"/>
      <c r="C138" s="135"/>
      <c r="D138" s="135"/>
      <c r="E138" s="135"/>
      <c r="F138" s="135"/>
      <c r="G138" s="135"/>
      <c r="H138" s="135"/>
      <c r="I138" s="135"/>
      <c r="J138" s="90">
        <f>SUM(J137)</f>
        <v>0</v>
      </c>
      <c r="K138" s="95">
        <f>SUM(K137)</f>
        <v>0</v>
      </c>
    </row>
    <row r="139" spans="1:16" ht="22.5" customHeight="1">
      <c r="A139" s="142"/>
      <c r="B139" s="142"/>
      <c r="C139" s="142"/>
      <c r="D139" s="142"/>
      <c r="E139" s="142"/>
      <c r="F139" s="142"/>
      <c r="G139" s="142"/>
      <c r="H139" s="142"/>
      <c r="I139" s="142"/>
      <c r="J139" s="78"/>
      <c r="K139" s="4"/>
    </row>
    <row r="140" spans="1:16">
      <c r="I140" s="1"/>
      <c r="J140" s="78"/>
      <c r="K140" s="4"/>
    </row>
    <row r="141" spans="1:16" s="42" customFormat="1" ht="25.5" customHeight="1">
      <c r="A141" s="47"/>
      <c r="B141" s="48"/>
      <c r="C141" s="48"/>
      <c r="D141" s="48"/>
      <c r="E141" s="48"/>
      <c r="F141" s="48"/>
      <c r="G141" s="49"/>
      <c r="H141" s="49"/>
      <c r="I141" s="50"/>
      <c r="J141" s="51"/>
      <c r="K141" s="51"/>
      <c r="N141" s="8"/>
      <c r="O141" s="8"/>
      <c r="P141" s="8"/>
    </row>
    <row r="142" spans="1:16" ht="25.5" customHeight="1">
      <c r="A142" s="143" t="s">
        <v>260</v>
      </c>
      <c r="B142" s="143"/>
      <c r="C142" s="143"/>
      <c r="D142" s="143"/>
      <c r="E142" s="143"/>
      <c r="F142" s="143"/>
      <c r="G142" s="143"/>
      <c r="H142" s="143"/>
      <c r="I142" s="143"/>
      <c r="J142" s="143"/>
      <c r="K142" s="41"/>
    </row>
    <row r="143" spans="1:16" ht="20.25" customHeight="1">
      <c r="A143" s="21">
        <v>1</v>
      </c>
      <c r="B143" s="22" t="s">
        <v>261</v>
      </c>
      <c r="C143" s="77" t="s">
        <v>262</v>
      </c>
      <c r="D143" s="22" t="s">
        <v>263</v>
      </c>
      <c r="E143" s="44" t="s">
        <v>264</v>
      </c>
      <c r="F143" s="22" t="s">
        <v>265</v>
      </c>
      <c r="G143" s="22"/>
      <c r="H143" s="22" t="s">
        <v>15</v>
      </c>
      <c r="I143" s="112">
        <v>44743</v>
      </c>
      <c r="J143" s="24"/>
      <c r="K143" s="24"/>
    </row>
    <row r="144" spans="1:16" s="42" customFormat="1" ht="25.5" customHeight="1">
      <c r="A144" s="158" t="s">
        <v>16</v>
      </c>
      <c r="B144" s="158"/>
      <c r="C144" s="158"/>
      <c r="D144" s="158"/>
      <c r="E144" s="158"/>
      <c r="F144" s="158"/>
      <c r="G144" s="158"/>
      <c r="H144" s="158"/>
      <c r="I144" s="158"/>
      <c r="J144" s="180">
        <f>SUM(J143)</f>
        <v>0</v>
      </c>
      <c r="K144" s="181">
        <f>SUM(K143)</f>
        <v>0</v>
      </c>
      <c r="N144" s="8"/>
      <c r="O144" s="8"/>
      <c r="P144" s="8"/>
    </row>
    <row r="145" spans="1:16" s="42" customFormat="1" ht="25.5" customHeight="1">
      <c r="A145" s="47"/>
      <c r="B145" s="48"/>
      <c r="C145" s="48"/>
      <c r="D145" s="48"/>
      <c r="E145" s="48"/>
      <c r="F145" s="48"/>
      <c r="G145" s="49"/>
      <c r="H145" s="49"/>
      <c r="I145" s="50"/>
      <c r="J145" s="51"/>
      <c r="K145" s="51"/>
      <c r="N145" s="8"/>
      <c r="O145" s="8"/>
      <c r="P145" s="8"/>
    </row>
    <row r="146" spans="1:16" s="42" customFormat="1" ht="25.5" customHeight="1">
      <c r="A146" s="188" t="s">
        <v>266</v>
      </c>
      <c r="B146" s="189"/>
      <c r="C146" s="189"/>
      <c r="D146" s="189"/>
      <c r="E146" s="189"/>
      <c r="F146" s="189"/>
      <c r="G146" s="189"/>
      <c r="H146" s="189"/>
      <c r="I146" s="189"/>
      <c r="J146" s="190"/>
      <c r="K146" s="6"/>
      <c r="N146" s="8"/>
      <c r="O146" s="8"/>
      <c r="P146" s="8"/>
    </row>
    <row r="147" spans="1:16" s="42" customFormat="1" ht="25.5" customHeight="1">
      <c r="A147" s="16">
        <v>1</v>
      </c>
      <c r="B147" s="17" t="s">
        <v>267</v>
      </c>
      <c r="C147" s="96" t="s">
        <v>268</v>
      </c>
      <c r="D147" s="17" t="s">
        <v>269</v>
      </c>
      <c r="E147" s="87" t="s">
        <v>270</v>
      </c>
      <c r="F147" s="17" t="s">
        <v>271</v>
      </c>
      <c r="G147" s="17" t="s">
        <v>140</v>
      </c>
      <c r="H147" s="18" t="s">
        <v>33</v>
      </c>
      <c r="I147" s="65" t="s">
        <v>272</v>
      </c>
      <c r="J147" s="20"/>
      <c r="K147" s="20"/>
      <c r="N147" s="8"/>
      <c r="O147" s="8"/>
      <c r="P147" s="8"/>
    </row>
    <row r="148" spans="1:16" s="100" customFormat="1" ht="25.5" customHeight="1">
      <c r="A148" s="57">
        <v>2</v>
      </c>
      <c r="B148" s="83" t="s">
        <v>273</v>
      </c>
      <c r="C148" s="97"/>
      <c r="D148" s="83"/>
      <c r="E148" s="98" t="s">
        <v>274</v>
      </c>
      <c r="F148" s="83" t="s">
        <v>275</v>
      </c>
      <c r="G148" s="83"/>
      <c r="H148" s="84" t="s">
        <v>35</v>
      </c>
      <c r="I148" s="99" t="s">
        <v>276</v>
      </c>
      <c r="J148" s="132"/>
      <c r="K148" s="132"/>
      <c r="N148" s="58"/>
      <c r="O148" s="58"/>
      <c r="P148" s="58"/>
    </row>
    <row r="149" spans="1:16" s="42" customFormat="1" ht="25.5" customHeight="1">
      <c r="A149" s="144" t="s">
        <v>16</v>
      </c>
      <c r="B149" s="144"/>
      <c r="C149" s="144"/>
      <c r="D149" s="144"/>
      <c r="E149" s="144"/>
      <c r="F149" s="144"/>
      <c r="G149" s="144"/>
      <c r="H149" s="144"/>
      <c r="I149" s="144"/>
      <c r="J149" s="186">
        <f>SUM(J147:J148)</f>
        <v>0</v>
      </c>
      <c r="K149" s="187">
        <f>SUM(K147:K148)</f>
        <v>0</v>
      </c>
      <c r="N149" s="8"/>
      <c r="O149" s="8"/>
      <c r="P149" s="8"/>
    </row>
    <row r="150" spans="1:16" s="42" customFormat="1" ht="26.25" customHeight="1">
      <c r="A150" s="47"/>
      <c r="B150" s="48"/>
      <c r="C150" s="48"/>
      <c r="D150" s="48"/>
      <c r="E150" s="48"/>
      <c r="F150" s="48"/>
      <c r="G150" s="49"/>
      <c r="H150" s="49"/>
      <c r="I150" s="101"/>
      <c r="J150" s="102"/>
      <c r="K150" s="102"/>
      <c r="N150" s="8"/>
      <c r="O150" s="8"/>
      <c r="P150" s="8"/>
    </row>
    <row r="151" spans="1:16" ht="20.100000000000001" customHeight="1">
      <c r="A151" s="134" t="s">
        <v>277</v>
      </c>
      <c r="B151" s="134"/>
      <c r="C151" s="134"/>
      <c r="D151" s="134"/>
      <c r="E151" s="134"/>
      <c r="F151" s="134"/>
      <c r="G151" s="134"/>
      <c r="H151" s="134"/>
      <c r="I151" s="134"/>
      <c r="J151" s="134"/>
      <c r="K151" s="6"/>
      <c r="L151" s="67"/>
    </row>
    <row r="152" spans="1:16" s="35" customFormat="1" ht="26.25" customHeight="1">
      <c r="A152" s="103">
        <v>1</v>
      </c>
      <c r="B152" s="104" t="s">
        <v>278</v>
      </c>
      <c r="C152" s="104" t="s">
        <v>279</v>
      </c>
      <c r="D152" s="104" t="s">
        <v>280</v>
      </c>
      <c r="E152" s="104" t="s">
        <v>281</v>
      </c>
      <c r="F152" s="104" t="s">
        <v>282</v>
      </c>
      <c r="G152" s="103">
        <v>2015</v>
      </c>
      <c r="H152" s="103" t="s">
        <v>20</v>
      </c>
      <c r="I152" s="105">
        <v>44773</v>
      </c>
      <c r="J152" s="20"/>
      <c r="K152" s="20"/>
      <c r="L152" s="185" t="s">
        <v>158</v>
      </c>
      <c r="N152" s="8"/>
      <c r="O152" s="8"/>
      <c r="P152" s="8"/>
    </row>
    <row r="153" spans="1:16" s="35" customFormat="1" ht="26.25" customHeight="1">
      <c r="A153" s="21">
        <v>2</v>
      </c>
      <c r="B153" s="53" t="s">
        <v>107</v>
      </c>
      <c r="C153" s="53" t="s">
        <v>283</v>
      </c>
      <c r="D153" s="53" t="s">
        <v>105</v>
      </c>
      <c r="E153" s="53">
        <v>70092001</v>
      </c>
      <c r="F153" s="59" t="s">
        <v>284</v>
      </c>
      <c r="G153" s="33" t="s">
        <v>82</v>
      </c>
      <c r="H153" s="60" t="s">
        <v>17</v>
      </c>
      <c r="I153" s="111">
        <v>44783</v>
      </c>
      <c r="J153" s="24"/>
      <c r="K153" s="24"/>
      <c r="L153" s="185" t="s">
        <v>158</v>
      </c>
      <c r="N153" s="8"/>
      <c r="O153" s="8"/>
      <c r="P153" s="8"/>
    </row>
    <row r="154" spans="1:16" s="35" customFormat="1" ht="26.25" customHeight="1">
      <c r="A154" s="21">
        <v>3</v>
      </c>
      <c r="B154" s="53" t="s">
        <v>107</v>
      </c>
      <c r="C154" s="53" t="s">
        <v>283</v>
      </c>
      <c r="D154" s="53" t="s">
        <v>105</v>
      </c>
      <c r="E154" s="53">
        <v>70092002</v>
      </c>
      <c r="F154" s="59" t="s">
        <v>285</v>
      </c>
      <c r="G154" s="33" t="s">
        <v>82</v>
      </c>
      <c r="H154" s="60" t="s">
        <v>17</v>
      </c>
      <c r="I154" s="111">
        <v>44783</v>
      </c>
      <c r="J154" s="24"/>
      <c r="K154" s="24"/>
      <c r="L154" s="185" t="s">
        <v>158</v>
      </c>
      <c r="N154" s="8"/>
      <c r="O154" s="8"/>
      <c r="P154" s="8"/>
    </row>
    <row r="155" spans="1:16" s="42" customFormat="1" ht="25.5" customHeight="1">
      <c r="A155" s="144" t="s">
        <v>16</v>
      </c>
      <c r="B155" s="144"/>
      <c r="C155" s="144"/>
      <c r="D155" s="144"/>
      <c r="E155" s="144"/>
      <c r="F155" s="144"/>
      <c r="G155" s="144"/>
      <c r="H155" s="144"/>
      <c r="I155" s="144"/>
      <c r="J155" s="186">
        <f>SUM(J152:J154)</f>
        <v>0</v>
      </c>
      <c r="K155" s="186">
        <f>SUM(K152:K154)</f>
        <v>0</v>
      </c>
      <c r="N155" s="8"/>
      <c r="O155" s="8"/>
      <c r="P155" s="8"/>
    </row>
    <row r="156" spans="1:16" ht="20.100000000000001" customHeight="1">
      <c r="A156" s="134" t="s">
        <v>286</v>
      </c>
      <c r="B156" s="134"/>
      <c r="C156" s="134"/>
      <c r="D156" s="134"/>
      <c r="E156" s="134"/>
      <c r="F156" s="134"/>
      <c r="G156" s="134"/>
      <c r="H156" s="134"/>
      <c r="I156" s="134"/>
      <c r="J156" s="134"/>
      <c r="K156" s="6"/>
      <c r="L156" s="67"/>
    </row>
    <row r="157" spans="1:16" s="35" customFormat="1" ht="26.25" customHeight="1">
      <c r="A157" s="103">
        <v>1</v>
      </c>
      <c r="B157" s="104" t="s">
        <v>287</v>
      </c>
      <c r="C157" s="104" t="s">
        <v>288</v>
      </c>
      <c r="D157" s="104" t="s">
        <v>39</v>
      </c>
      <c r="E157" s="104" t="s">
        <v>289</v>
      </c>
      <c r="F157" s="104" t="s">
        <v>77</v>
      </c>
      <c r="G157" s="103">
        <v>2017</v>
      </c>
      <c r="H157" s="103" t="s">
        <v>33</v>
      </c>
      <c r="I157" s="105">
        <v>44762</v>
      </c>
      <c r="J157" s="107"/>
      <c r="K157" s="20"/>
      <c r="L157" s="185" t="s">
        <v>158</v>
      </c>
      <c r="N157" s="8"/>
      <c r="O157" s="8"/>
      <c r="P157" s="8"/>
    </row>
    <row r="158" spans="1:16" s="42" customFormat="1" ht="25.5" customHeight="1">
      <c r="A158" s="144" t="s">
        <v>16</v>
      </c>
      <c r="B158" s="144"/>
      <c r="C158" s="144"/>
      <c r="D158" s="144"/>
      <c r="E158" s="144"/>
      <c r="F158" s="144"/>
      <c r="G158" s="144"/>
      <c r="H158" s="144"/>
      <c r="I158" s="144"/>
      <c r="J158" s="186">
        <f>SUM(J157)</f>
        <v>0</v>
      </c>
      <c r="K158" s="187">
        <f>SUM(K157)</f>
        <v>0</v>
      </c>
      <c r="N158" s="8"/>
      <c r="O158" s="8"/>
      <c r="P158" s="8"/>
    </row>
    <row r="159" spans="1:16" s="42" customFormat="1" ht="25.5" customHeight="1">
      <c r="A159" s="47"/>
      <c r="B159" s="48"/>
      <c r="C159" s="48"/>
      <c r="D159" s="48"/>
      <c r="E159" s="48"/>
      <c r="F159" s="48"/>
      <c r="G159" s="49"/>
      <c r="H159" s="49"/>
      <c r="I159" s="101"/>
      <c r="J159" s="102"/>
      <c r="K159" s="102"/>
      <c r="N159" s="8"/>
      <c r="O159" s="8"/>
      <c r="P159" s="8"/>
    </row>
    <row r="160" spans="1:16" s="42" customFormat="1" ht="25.5" customHeight="1">
      <c r="A160" s="143" t="s">
        <v>375</v>
      </c>
      <c r="B160" s="143"/>
      <c r="C160" s="143"/>
      <c r="D160" s="143"/>
      <c r="E160" s="143"/>
      <c r="F160" s="143"/>
      <c r="G160" s="143"/>
      <c r="H160" s="143"/>
      <c r="I160" s="143"/>
      <c r="J160" s="143"/>
      <c r="K160" s="51"/>
      <c r="N160" s="8"/>
      <c r="O160" s="8"/>
      <c r="P160" s="8"/>
    </row>
    <row r="161" spans="1:16" s="42" customFormat="1" ht="25.5" customHeight="1">
      <c r="A161" s="155">
        <v>1</v>
      </c>
      <c r="B161" s="45" t="s">
        <v>290</v>
      </c>
      <c r="C161" s="147" t="s">
        <v>27</v>
      </c>
      <c r="D161" s="156" t="s">
        <v>291</v>
      </c>
      <c r="E161" s="106"/>
      <c r="F161" s="156" t="s">
        <v>292</v>
      </c>
      <c r="G161" s="156" t="s">
        <v>57</v>
      </c>
      <c r="H161" s="157" t="s">
        <v>28</v>
      </c>
      <c r="I161" s="159">
        <v>44806</v>
      </c>
      <c r="J161" s="151"/>
      <c r="K161" s="160"/>
      <c r="L161" s="182" t="s">
        <v>158</v>
      </c>
      <c r="N161" s="8"/>
      <c r="O161" s="8"/>
      <c r="P161" s="8"/>
    </row>
    <row r="162" spans="1:16" s="42" customFormat="1" ht="25.5" customHeight="1">
      <c r="A162" s="155"/>
      <c r="B162" s="22" t="s">
        <v>164</v>
      </c>
      <c r="C162" s="147"/>
      <c r="D162" s="156"/>
      <c r="E162" s="108"/>
      <c r="F162" s="156"/>
      <c r="G162" s="156"/>
      <c r="H162" s="157"/>
      <c r="I162" s="159"/>
      <c r="J162" s="151"/>
      <c r="K162" s="151"/>
      <c r="L162" s="182"/>
      <c r="N162" s="8"/>
      <c r="O162" s="8"/>
      <c r="P162" s="8"/>
    </row>
    <row r="163" spans="1:16" s="42" customFormat="1" ht="25.5" customHeight="1">
      <c r="A163" s="155"/>
      <c r="B163" s="22" t="s">
        <v>293</v>
      </c>
      <c r="C163" s="147"/>
      <c r="D163" s="156"/>
      <c r="E163" s="22" t="s">
        <v>294</v>
      </c>
      <c r="F163" s="156"/>
      <c r="G163" s="156"/>
      <c r="H163" s="157"/>
      <c r="I163" s="159"/>
      <c r="J163" s="151"/>
      <c r="K163" s="151"/>
      <c r="L163" s="182"/>
      <c r="N163" s="8"/>
      <c r="O163" s="8"/>
      <c r="P163" s="8"/>
    </row>
    <row r="164" spans="1:16" s="42" customFormat="1" ht="25.5" customHeight="1">
      <c r="A164" s="155"/>
      <c r="B164" s="22" t="s">
        <v>295</v>
      </c>
      <c r="C164" s="147"/>
      <c r="D164" s="156"/>
      <c r="E164" s="22" t="s">
        <v>296</v>
      </c>
      <c r="F164" s="156"/>
      <c r="G164" s="156"/>
      <c r="H164" s="157"/>
      <c r="I164" s="159"/>
      <c r="J164" s="151"/>
      <c r="K164" s="151"/>
      <c r="L164" s="182"/>
      <c r="N164" s="8"/>
      <c r="O164" s="8"/>
      <c r="P164" s="8"/>
    </row>
    <row r="165" spans="1:16" s="42" customFormat="1" ht="25.5" customHeight="1">
      <c r="A165" s="155"/>
      <c r="B165" s="22" t="s">
        <v>297</v>
      </c>
      <c r="C165" s="147"/>
      <c r="D165" s="156"/>
      <c r="E165" s="22" t="s">
        <v>298</v>
      </c>
      <c r="F165" s="156"/>
      <c r="G165" s="156"/>
      <c r="H165" s="157"/>
      <c r="I165" s="159"/>
      <c r="J165" s="151"/>
      <c r="K165" s="151"/>
      <c r="L165" s="182"/>
      <c r="N165" s="8"/>
      <c r="O165" s="8"/>
      <c r="P165" s="8"/>
    </row>
    <row r="166" spans="1:16" s="42" customFormat="1" ht="25.5" customHeight="1">
      <c r="A166" s="144" t="s">
        <v>16</v>
      </c>
      <c r="B166" s="144"/>
      <c r="C166" s="144"/>
      <c r="D166" s="144"/>
      <c r="E166" s="144"/>
      <c r="F166" s="144"/>
      <c r="G166" s="144"/>
      <c r="H166" s="144"/>
      <c r="I166" s="144"/>
      <c r="J166" s="180">
        <f>SUM(J161)</f>
        <v>0</v>
      </c>
      <c r="K166" s="181">
        <f>SUM(K161)</f>
        <v>0</v>
      </c>
      <c r="N166" s="8"/>
      <c r="O166" s="8"/>
      <c r="P166" s="8"/>
    </row>
    <row r="167" spans="1:16" s="42" customFormat="1" ht="25.5" customHeight="1">
      <c r="A167" s="47"/>
      <c r="B167" s="48"/>
      <c r="C167" s="48"/>
      <c r="D167" s="48"/>
      <c r="E167" s="48"/>
      <c r="F167" s="48"/>
      <c r="G167" s="49"/>
      <c r="H167" s="49"/>
      <c r="I167" s="50"/>
      <c r="J167" s="51"/>
      <c r="K167" s="51"/>
      <c r="N167" s="8"/>
      <c r="O167" s="8"/>
      <c r="P167" s="8"/>
    </row>
    <row r="168" spans="1:16" ht="17.25" customHeight="1">
      <c r="I168" s="1"/>
      <c r="J168" s="78"/>
      <c r="K168" s="4"/>
    </row>
    <row r="169" spans="1:16" s="42" customFormat="1" ht="25.5" customHeight="1">
      <c r="A169" s="143" t="s">
        <v>299</v>
      </c>
      <c r="B169" s="143"/>
      <c r="C169" s="143"/>
      <c r="D169" s="143"/>
      <c r="E169" s="143"/>
      <c r="F169" s="143"/>
      <c r="G169" s="143"/>
      <c r="H169" s="143"/>
      <c r="I169" s="143"/>
      <c r="J169" s="143"/>
      <c r="K169" s="51"/>
      <c r="N169" s="8"/>
      <c r="O169" s="8"/>
      <c r="P169" s="8"/>
    </row>
    <row r="170" spans="1:16" ht="25.5" customHeight="1">
      <c r="A170" s="23">
        <v>1</v>
      </c>
      <c r="B170" s="22" t="s">
        <v>300</v>
      </c>
      <c r="C170" s="22" t="s">
        <v>301</v>
      </c>
      <c r="D170" s="22" t="s">
        <v>302</v>
      </c>
      <c r="E170" s="22" t="s">
        <v>303</v>
      </c>
      <c r="F170" s="22" t="s">
        <v>304</v>
      </c>
      <c r="G170" s="21">
        <v>2020</v>
      </c>
      <c r="H170" s="23" t="s">
        <v>24</v>
      </c>
      <c r="I170" s="114">
        <v>44675</v>
      </c>
      <c r="J170" s="24"/>
      <c r="K170" s="24"/>
      <c r="L170" s="79"/>
    </row>
    <row r="171" spans="1:16" s="42" customFormat="1" ht="25.5" customHeight="1">
      <c r="A171" s="144" t="s">
        <v>16</v>
      </c>
      <c r="B171" s="144"/>
      <c r="C171" s="144"/>
      <c r="D171" s="144"/>
      <c r="E171" s="144"/>
      <c r="F171" s="144"/>
      <c r="G171" s="144"/>
      <c r="H171" s="144"/>
      <c r="I171" s="144"/>
      <c r="J171" s="180">
        <f>SUM(J170:J170)</f>
        <v>0</v>
      </c>
      <c r="K171" s="181">
        <f>SUM(K170:K170)</f>
        <v>0</v>
      </c>
      <c r="N171" s="8"/>
      <c r="O171" s="8"/>
      <c r="P171" s="8"/>
    </row>
    <row r="172" spans="1:16" s="42" customFormat="1" ht="25.5" customHeight="1">
      <c r="A172" s="91"/>
      <c r="B172" s="91"/>
      <c r="C172" s="91"/>
      <c r="D172" s="91"/>
      <c r="E172" s="91"/>
      <c r="F172" s="91"/>
      <c r="G172" s="91"/>
      <c r="H172" s="91"/>
      <c r="I172" s="91"/>
      <c r="J172" s="109"/>
      <c r="K172" s="110"/>
      <c r="N172" s="8"/>
      <c r="O172" s="8"/>
      <c r="P172" s="8"/>
    </row>
    <row r="173" spans="1:16" s="42" customFormat="1" ht="25.5" customHeight="1">
      <c r="A173" s="143" t="s">
        <v>376</v>
      </c>
      <c r="B173" s="143"/>
      <c r="C173" s="143"/>
      <c r="D173" s="143"/>
      <c r="E173" s="143"/>
      <c r="F173" s="143"/>
      <c r="G173" s="143"/>
      <c r="H173" s="143"/>
      <c r="I173" s="143"/>
      <c r="J173" s="143"/>
      <c r="K173" s="41"/>
      <c r="N173" s="8"/>
      <c r="O173" s="8"/>
      <c r="P173" s="8"/>
    </row>
    <row r="174" spans="1:16" s="42" customFormat="1" ht="25.5" customHeight="1">
      <c r="A174" s="23">
        <v>1</v>
      </c>
      <c r="B174" s="22" t="s">
        <v>305</v>
      </c>
      <c r="C174" s="43" t="s">
        <v>306</v>
      </c>
      <c r="D174" s="22" t="s">
        <v>307</v>
      </c>
      <c r="E174" s="44" t="s">
        <v>308</v>
      </c>
      <c r="F174" s="22" t="s">
        <v>309</v>
      </c>
      <c r="G174" s="22" t="s">
        <v>57</v>
      </c>
      <c r="H174" s="22" t="s">
        <v>22</v>
      </c>
      <c r="I174" s="112">
        <v>44902</v>
      </c>
      <c r="J174" s="24"/>
      <c r="K174" s="24"/>
      <c r="N174" s="8"/>
      <c r="O174" s="8"/>
      <c r="P174" s="8"/>
    </row>
    <row r="175" spans="1:16" s="42" customFormat="1" ht="25.5" customHeight="1">
      <c r="A175" s="23">
        <v>2</v>
      </c>
      <c r="B175" s="22" t="s">
        <v>305</v>
      </c>
      <c r="C175" s="43" t="s">
        <v>306</v>
      </c>
      <c r="D175" s="22" t="s">
        <v>307</v>
      </c>
      <c r="E175" s="44" t="s">
        <v>310</v>
      </c>
      <c r="F175" s="22" t="s">
        <v>311</v>
      </c>
      <c r="G175" s="22" t="s">
        <v>57</v>
      </c>
      <c r="H175" s="22" t="s">
        <v>22</v>
      </c>
      <c r="I175" s="112">
        <v>44902</v>
      </c>
      <c r="J175" s="24"/>
      <c r="K175" s="24"/>
      <c r="N175" s="8"/>
      <c r="O175" s="8"/>
      <c r="P175" s="8"/>
    </row>
    <row r="176" spans="1:16" s="42" customFormat="1" ht="25.5" customHeight="1">
      <c r="A176" s="144" t="s">
        <v>16</v>
      </c>
      <c r="B176" s="144"/>
      <c r="C176" s="144"/>
      <c r="D176" s="144"/>
      <c r="E176" s="144"/>
      <c r="F176" s="144"/>
      <c r="G176" s="144"/>
      <c r="H176" s="144"/>
      <c r="I176" s="144"/>
      <c r="J176" s="180">
        <f>SUM(J174:J175)</f>
        <v>0</v>
      </c>
      <c r="K176" s="181">
        <f>SUM(K174:K175)</f>
        <v>0</v>
      </c>
      <c r="N176" s="8"/>
      <c r="O176" s="8"/>
      <c r="P176" s="8"/>
    </row>
    <row r="177" spans="1:16" s="42" customFormat="1" ht="25.5" customHeight="1">
      <c r="A177" s="47"/>
      <c r="B177" s="48"/>
      <c r="C177" s="48"/>
      <c r="D177" s="48"/>
      <c r="E177" s="48"/>
      <c r="F177" s="48"/>
      <c r="G177" s="49"/>
      <c r="H177" s="49"/>
      <c r="I177" s="50"/>
      <c r="J177" s="51"/>
      <c r="K177" s="51"/>
      <c r="N177" s="8"/>
      <c r="O177" s="8"/>
      <c r="P177" s="8"/>
    </row>
    <row r="178" spans="1:16" ht="20.100000000000001" customHeight="1">
      <c r="A178" s="134" t="s">
        <v>312</v>
      </c>
      <c r="B178" s="134"/>
      <c r="C178" s="134"/>
      <c r="D178" s="134"/>
      <c r="E178" s="134"/>
      <c r="F178" s="134"/>
      <c r="G178" s="134"/>
      <c r="H178" s="134"/>
      <c r="I178" s="134"/>
      <c r="J178" s="134"/>
      <c r="K178" s="6"/>
      <c r="L178" s="67"/>
    </row>
    <row r="179" spans="1:16" ht="20.25" customHeight="1">
      <c r="A179" s="16">
        <v>1</v>
      </c>
      <c r="B179" s="17" t="s">
        <v>313</v>
      </c>
      <c r="C179" s="17"/>
      <c r="D179" s="17"/>
      <c r="E179" s="17" t="s">
        <v>314</v>
      </c>
      <c r="F179" s="17" t="s">
        <v>315</v>
      </c>
      <c r="G179" s="18"/>
      <c r="H179" s="18" t="s">
        <v>35</v>
      </c>
      <c r="I179" s="65">
        <v>44591</v>
      </c>
      <c r="J179" s="20"/>
      <c r="K179" s="20"/>
    </row>
    <row r="180" spans="1:16" ht="20.25" customHeight="1">
      <c r="A180" s="16">
        <v>2</v>
      </c>
      <c r="B180" s="17" t="s">
        <v>316</v>
      </c>
      <c r="C180" s="17"/>
      <c r="D180" s="17"/>
      <c r="E180" s="17" t="s">
        <v>317</v>
      </c>
      <c r="F180" s="17" t="s">
        <v>318</v>
      </c>
      <c r="G180" s="18"/>
      <c r="H180" s="18" t="s">
        <v>35</v>
      </c>
      <c r="I180" s="65">
        <v>44591</v>
      </c>
      <c r="J180" s="20"/>
      <c r="K180" s="20"/>
    </row>
    <row r="181" spans="1:16" ht="20.25" customHeight="1">
      <c r="A181" s="16">
        <v>3</v>
      </c>
      <c r="B181" s="17" t="s">
        <v>319</v>
      </c>
      <c r="C181" s="17"/>
      <c r="D181" s="17"/>
      <c r="E181" s="17" t="s">
        <v>320</v>
      </c>
      <c r="F181" s="17" t="s">
        <v>321</v>
      </c>
      <c r="G181" s="18"/>
      <c r="H181" s="18" t="s">
        <v>35</v>
      </c>
      <c r="I181" s="65">
        <v>44591</v>
      </c>
      <c r="J181" s="20"/>
      <c r="K181" s="20"/>
    </row>
    <row r="182" spans="1:16" ht="20.25" customHeight="1">
      <c r="A182" s="16">
        <v>4</v>
      </c>
      <c r="B182" s="17" t="s">
        <v>319</v>
      </c>
      <c r="C182" s="17"/>
      <c r="D182" s="17"/>
      <c r="E182" s="17" t="s">
        <v>322</v>
      </c>
      <c r="F182" s="17" t="s">
        <v>323</v>
      </c>
      <c r="G182" s="18"/>
      <c r="H182" s="18" t="s">
        <v>35</v>
      </c>
      <c r="I182" s="65">
        <v>44591</v>
      </c>
      <c r="J182" s="20"/>
      <c r="K182" s="20"/>
    </row>
    <row r="183" spans="1:16" ht="20.25" customHeight="1">
      <c r="A183" s="16">
        <v>5</v>
      </c>
      <c r="B183" s="17" t="s">
        <v>324</v>
      </c>
      <c r="C183" s="17"/>
      <c r="D183" s="17" t="s">
        <v>129</v>
      </c>
      <c r="E183" s="17" t="s">
        <v>325</v>
      </c>
      <c r="F183" s="17" t="s">
        <v>326</v>
      </c>
      <c r="G183" s="18" t="s">
        <v>327</v>
      </c>
      <c r="H183" s="18" t="s">
        <v>35</v>
      </c>
      <c r="I183" s="65">
        <v>44591</v>
      </c>
      <c r="J183" s="20"/>
      <c r="K183" s="20"/>
    </row>
    <row r="184" spans="1:16" ht="20.25" customHeight="1">
      <c r="A184" s="16">
        <v>6</v>
      </c>
      <c r="B184" s="17" t="s">
        <v>328</v>
      </c>
      <c r="C184" s="17"/>
      <c r="D184" s="17"/>
      <c r="E184" s="17" t="s">
        <v>329</v>
      </c>
      <c r="F184" s="17" t="s">
        <v>330</v>
      </c>
      <c r="G184" s="18"/>
      <c r="H184" s="18" t="s">
        <v>130</v>
      </c>
      <c r="I184" s="65">
        <v>44591</v>
      </c>
      <c r="J184" s="20"/>
      <c r="K184" s="20"/>
    </row>
    <row r="185" spans="1:16" ht="20.25" customHeight="1">
      <c r="A185" s="16">
        <v>7</v>
      </c>
      <c r="B185" s="17" t="s">
        <v>331</v>
      </c>
      <c r="C185" s="17" t="s">
        <v>332</v>
      </c>
      <c r="D185" s="17" t="s">
        <v>333</v>
      </c>
      <c r="E185" s="17" t="s">
        <v>334</v>
      </c>
      <c r="F185" s="17" t="s">
        <v>335</v>
      </c>
      <c r="G185" s="18">
        <v>2017</v>
      </c>
      <c r="H185" s="18" t="s">
        <v>130</v>
      </c>
      <c r="I185" s="65">
        <v>44591</v>
      </c>
      <c r="J185" s="20"/>
      <c r="K185" s="20"/>
    </row>
    <row r="186" spans="1:16" ht="20.25" customHeight="1">
      <c r="A186" s="16">
        <v>8</v>
      </c>
      <c r="B186" s="17" t="s">
        <v>331</v>
      </c>
      <c r="C186" s="17">
        <v>30</v>
      </c>
      <c r="D186" s="17" t="s">
        <v>333</v>
      </c>
      <c r="E186" s="17" t="s">
        <v>336</v>
      </c>
      <c r="F186" s="17" t="s">
        <v>337</v>
      </c>
      <c r="G186" s="18">
        <v>2018</v>
      </c>
      <c r="H186" s="18" t="s">
        <v>130</v>
      </c>
      <c r="I186" s="65">
        <v>44591</v>
      </c>
      <c r="J186" s="20"/>
      <c r="K186" s="20"/>
    </row>
    <row r="187" spans="1:16" ht="20.25" customHeight="1">
      <c r="A187" s="16">
        <v>9</v>
      </c>
      <c r="B187" s="17" t="s">
        <v>338</v>
      </c>
      <c r="C187" s="17"/>
      <c r="D187" s="17" t="s">
        <v>339</v>
      </c>
      <c r="E187" s="17"/>
      <c r="F187" s="17" t="s">
        <v>340</v>
      </c>
      <c r="G187" s="18">
        <v>2004</v>
      </c>
      <c r="H187" s="18" t="s">
        <v>130</v>
      </c>
      <c r="I187" s="65">
        <v>44591</v>
      </c>
      <c r="J187" s="20"/>
      <c r="K187" s="20"/>
    </row>
    <row r="188" spans="1:16" ht="20.25" customHeight="1">
      <c r="A188" s="16">
        <v>10</v>
      </c>
      <c r="B188" s="17" t="s">
        <v>338</v>
      </c>
      <c r="C188" s="17"/>
      <c r="D188" s="17" t="s">
        <v>339</v>
      </c>
      <c r="E188" s="17"/>
      <c r="F188" s="17" t="s">
        <v>341</v>
      </c>
      <c r="G188" s="18">
        <v>2015</v>
      </c>
      <c r="H188" s="18" t="s">
        <v>130</v>
      </c>
      <c r="I188" s="65">
        <v>44591</v>
      </c>
      <c r="J188" s="20"/>
      <c r="K188" s="20"/>
    </row>
    <row r="189" spans="1:16" s="42" customFormat="1" ht="25.5" customHeight="1">
      <c r="A189" s="144" t="s">
        <v>16</v>
      </c>
      <c r="B189" s="144"/>
      <c r="C189" s="144"/>
      <c r="D189" s="144"/>
      <c r="E189" s="144"/>
      <c r="F189" s="144"/>
      <c r="G189" s="144"/>
      <c r="H189" s="144"/>
      <c r="I189" s="144"/>
      <c r="J189" s="186">
        <f>SUM(J179:J188)</f>
        <v>0</v>
      </c>
      <c r="K189" s="187">
        <f>SUM(K179:K188)</f>
        <v>0</v>
      </c>
      <c r="N189" s="8"/>
      <c r="O189" s="8"/>
      <c r="P189" s="8"/>
    </row>
  </sheetData>
  <mergeCells count="120">
    <mergeCell ref="L161:L165"/>
    <mergeCell ref="A166:I166"/>
    <mergeCell ref="A169:J169"/>
    <mergeCell ref="A171:I171"/>
    <mergeCell ref="A173:J173"/>
    <mergeCell ref="A161:A165"/>
    <mergeCell ref="C161:C165"/>
    <mergeCell ref="D161:D165"/>
    <mergeCell ref="F161:F165"/>
    <mergeCell ref="G161:G165"/>
    <mergeCell ref="H161:H165"/>
    <mergeCell ref="I161:I165"/>
    <mergeCell ref="J161:J165"/>
    <mergeCell ref="K161:K165"/>
    <mergeCell ref="A149:I149"/>
    <mergeCell ref="A151:J151"/>
    <mergeCell ref="A155:I155"/>
    <mergeCell ref="A156:J156"/>
    <mergeCell ref="A158:I158"/>
    <mergeCell ref="A160:J160"/>
    <mergeCell ref="A176:I176"/>
    <mergeCell ref="A178:J178"/>
    <mergeCell ref="A189:I189"/>
    <mergeCell ref="A129:I129"/>
    <mergeCell ref="A131:J131"/>
    <mergeCell ref="A133:I133"/>
    <mergeCell ref="A136:J136"/>
    <mergeCell ref="A138:I138"/>
    <mergeCell ref="A139:I139"/>
    <mergeCell ref="A142:J142"/>
    <mergeCell ref="A144:I144"/>
    <mergeCell ref="A146:J146"/>
    <mergeCell ref="A123:I124"/>
    <mergeCell ref="J123:J124"/>
    <mergeCell ref="K123:K124"/>
    <mergeCell ref="A126:J126"/>
    <mergeCell ref="A127:A128"/>
    <mergeCell ref="B127:B128"/>
    <mergeCell ref="C127:C128"/>
    <mergeCell ref="D127:D128"/>
    <mergeCell ref="E127:E128"/>
    <mergeCell ref="F127:F128"/>
    <mergeCell ref="G127:G128"/>
    <mergeCell ref="H127:H128"/>
    <mergeCell ref="A86:I86"/>
    <mergeCell ref="A88:J88"/>
    <mergeCell ref="A98:I98"/>
    <mergeCell ref="A100:J100"/>
    <mergeCell ref="A103:I103"/>
    <mergeCell ref="A104:I104"/>
    <mergeCell ref="A105:J105"/>
    <mergeCell ref="A109:I109"/>
    <mergeCell ref="A112:J112"/>
    <mergeCell ref="L74:L75"/>
    <mergeCell ref="A76:I76"/>
    <mergeCell ref="A78:J78"/>
    <mergeCell ref="A79:A85"/>
    <mergeCell ref="C79:C85"/>
    <mergeCell ref="D79:D85"/>
    <mergeCell ref="F79:F85"/>
    <mergeCell ref="G79:G85"/>
    <mergeCell ref="H79:H85"/>
    <mergeCell ref="I79:I85"/>
    <mergeCell ref="J79:J85"/>
    <mergeCell ref="K79:K85"/>
    <mergeCell ref="L79:L85"/>
    <mergeCell ref="A69:J69"/>
    <mergeCell ref="A71:I71"/>
    <mergeCell ref="A73:J73"/>
    <mergeCell ref="A74:A75"/>
    <mergeCell ref="B74:B75"/>
    <mergeCell ref="C74:C75"/>
    <mergeCell ref="D74:D75"/>
    <mergeCell ref="E74:E75"/>
    <mergeCell ref="F74:F75"/>
    <mergeCell ref="G74:G75"/>
    <mergeCell ref="H74:H75"/>
    <mergeCell ref="A53:I53"/>
    <mergeCell ref="A54:I54"/>
    <mergeCell ref="A55:J55"/>
    <mergeCell ref="A57:I57"/>
    <mergeCell ref="A58:I58"/>
    <mergeCell ref="A59:J59"/>
    <mergeCell ref="A63:I63"/>
    <mergeCell ref="A65:J65"/>
    <mergeCell ref="A67:I67"/>
    <mergeCell ref="A35:I35"/>
    <mergeCell ref="A36:I36"/>
    <mergeCell ref="A38:J38"/>
    <mergeCell ref="A43:I43"/>
    <mergeCell ref="A44:I44"/>
    <mergeCell ref="A46:J46"/>
    <mergeCell ref="A48:I48"/>
    <mergeCell ref="A49:I49"/>
    <mergeCell ref="A51:J51"/>
    <mergeCell ref="A17:I17"/>
    <mergeCell ref="A18:I18"/>
    <mergeCell ref="A20:J20"/>
    <mergeCell ref="A23:I23"/>
    <mergeCell ref="A24:I24"/>
    <mergeCell ref="A25:J25"/>
    <mergeCell ref="A28:I28"/>
    <mergeCell ref="A29:I29"/>
    <mergeCell ref="A31:J31"/>
    <mergeCell ref="J1:K1"/>
    <mergeCell ref="A4:J4"/>
    <mergeCell ref="A8:I8"/>
    <mergeCell ref="A9:I9"/>
    <mergeCell ref="A10:J10"/>
    <mergeCell ref="A12:I12"/>
    <mergeCell ref="A13:I13"/>
    <mergeCell ref="A14:J14"/>
    <mergeCell ref="A15:A16"/>
    <mergeCell ref="B15:B16"/>
    <mergeCell ref="C15:C16"/>
    <mergeCell ref="D15:D16"/>
    <mergeCell ref="E15:E16"/>
    <mergeCell ref="F15:F16"/>
    <mergeCell ref="G15:G16"/>
    <mergeCell ref="H15:H16"/>
  </mergeCells>
  <pageMargins left="0.25" right="0.25" top="0.75" bottom="0.75" header="0.51180555555555496" footer="0.51180555555555496"/>
  <pageSetup paperSize="9" scale="47" fitToHeight="0" orientation="landscape" r:id="rId1"/>
  <rowBreaks count="3" manualBreakCount="3">
    <brk id="87" max="11" man="1"/>
    <brk id="138" max="11" man="1"/>
    <brk id="177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tabSelected="1" view="pageBreakPreview" topLeftCell="A10" zoomScale="90" zoomScaleSheetLayoutView="90" workbookViewId="0">
      <selection activeCell="A44" sqref="A44:J44"/>
    </sheetView>
  </sheetViews>
  <sheetFormatPr defaultRowHeight="14.25"/>
  <cols>
    <col min="1" max="1" width="9.125" bestFit="1" customWidth="1"/>
    <col min="2" max="2" width="28.875" bestFit="1" customWidth="1"/>
    <col min="3" max="3" width="23" bestFit="1" customWidth="1"/>
    <col min="5" max="5" width="13.875" bestFit="1" customWidth="1"/>
    <col min="6" max="6" width="10.25" bestFit="1" customWidth="1"/>
    <col min="7" max="7" width="9.125" bestFit="1" customWidth="1"/>
    <col min="9" max="9" width="9.125" bestFit="1" customWidth="1"/>
    <col min="10" max="10" width="9.5" bestFit="1" customWidth="1"/>
    <col min="11" max="11" width="9.125" bestFit="1" customWidth="1"/>
    <col min="12" max="12" width="17.25" customWidth="1"/>
    <col min="13" max="13" width="11.375" customWidth="1"/>
    <col min="14" max="14" width="20" customWidth="1"/>
    <col min="15" max="15" width="19.5" customWidth="1"/>
  </cols>
  <sheetData>
    <row r="1" spans="1:12" ht="38.25">
      <c r="A1" s="12" t="s">
        <v>1</v>
      </c>
      <c r="B1" s="12" t="s">
        <v>2</v>
      </c>
      <c r="C1" s="12" t="s">
        <v>3</v>
      </c>
      <c r="D1" s="12" t="s">
        <v>4</v>
      </c>
      <c r="E1" s="12" t="s">
        <v>5</v>
      </c>
      <c r="F1" s="12" t="s">
        <v>6</v>
      </c>
      <c r="G1" s="12" t="s">
        <v>7</v>
      </c>
      <c r="H1" s="12" t="s">
        <v>8</v>
      </c>
      <c r="I1" s="13" t="s">
        <v>9</v>
      </c>
      <c r="J1" s="14" t="s">
        <v>10</v>
      </c>
      <c r="K1" s="14" t="s">
        <v>11</v>
      </c>
      <c r="L1" s="15" t="s">
        <v>12</v>
      </c>
    </row>
    <row r="2" spans="1:12" ht="15.75">
      <c r="A2" s="161" t="s">
        <v>378</v>
      </c>
      <c r="B2" s="161"/>
      <c r="C2" s="161"/>
      <c r="D2" s="161"/>
      <c r="E2" s="161"/>
      <c r="F2" s="161"/>
      <c r="G2" s="161"/>
      <c r="H2" s="161"/>
      <c r="I2" s="161"/>
      <c r="J2" s="161"/>
      <c r="K2" s="6"/>
      <c r="L2" s="8"/>
    </row>
    <row r="3" spans="1:12">
      <c r="A3" s="162">
        <v>1</v>
      </c>
      <c r="B3" s="163" t="s">
        <v>342</v>
      </c>
      <c r="C3" s="163" t="s">
        <v>348</v>
      </c>
      <c r="D3" s="163" t="s">
        <v>354</v>
      </c>
      <c r="E3" s="163" t="s">
        <v>357</v>
      </c>
      <c r="F3" s="163" t="s">
        <v>366</v>
      </c>
      <c r="G3" s="162">
        <v>2006</v>
      </c>
      <c r="H3" s="164" t="s">
        <v>372</v>
      </c>
      <c r="I3" s="128">
        <v>44652</v>
      </c>
      <c r="J3" s="165"/>
      <c r="K3" s="167"/>
      <c r="L3" s="166"/>
    </row>
    <row r="4" spans="1:12">
      <c r="A4" s="162"/>
      <c r="B4" s="163"/>
      <c r="C4" s="163"/>
      <c r="D4" s="163"/>
      <c r="E4" s="163"/>
      <c r="F4" s="163"/>
      <c r="G4" s="162"/>
      <c r="H4" s="164"/>
      <c r="I4" s="130"/>
      <c r="J4" s="165"/>
      <c r="K4" s="167"/>
      <c r="L4" s="166"/>
    </row>
    <row r="5" spans="1:12">
      <c r="A5" s="162">
        <v>2</v>
      </c>
      <c r="B5" s="163" t="s">
        <v>342</v>
      </c>
      <c r="C5" s="163" t="s">
        <v>349</v>
      </c>
      <c r="D5" s="163" t="s">
        <v>354</v>
      </c>
      <c r="E5" s="163" t="s">
        <v>358</v>
      </c>
      <c r="F5" s="163" t="s">
        <v>367</v>
      </c>
      <c r="G5" s="162">
        <v>2006</v>
      </c>
      <c r="H5" s="164" t="s">
        <v>372</v>
      </c>
      <c r="I5" s="131">
        <v>44652</v>
      </c>
      <c r="J5" s="165"/>
      <c r="K5" s="167"/>
      <c r="L5" s="166"/>
    </row>
    <row r="6" spans="1:12">
      <c r="A6" s="162"/>
      <c r="B6" s="163"/>
      <c r="C6" s="163"/>
      <c r="D6" s="163"/>
      <c r="E6" s="163"/>
      <c r="F6" s="163"/>
      <c r="G6" s="162"/>
      <c r="H6" s="164"/>
      <c r="I6" s="130"/>
      <c r="J6" s="165"/>
      <c r="K6" s="167"/>
      <c r="L6" s="166"/>
    </row>
    <row r="7" spans="1:12">
      <c r="A7" s="162">
        <v>3</v>
      </c>
      <c r="B7" s="163" t="s">
        <v>343</v>
      </c>
      <c r="C7" s="163" t="s">
        <v>350</v>
      </c>
      <c r="D7" s="163" t="s">
        <v>354</v>
      </c>
      <c r="E7" s="163" t="s">
        <v>359</v>
      </c>
      <c r="F7" s="163" t="s">
        <v>367</v>
      </c>
      <c r="G7" s="162">
        <v>2006</v>
      </c>
      <c r="H7" s="164" t="s">
        <v>372</v>
      </c>
      <c r="I7" s="131">
        <v>44652</v>
      </c>
      <c r="J7" s="165"/>
      <c r="K7" s="167"/>
      <c r="L7" s="166"/>
    </row>
    <row r="8" spans="1:12">
      <c r="A8" s="162"/>
      <c r="B8" s="163"/>
      <c r="C8" s="163"/>
      <c r="D8" s="163"/>
      <c r="E8" s="163"/>
      <c r="F8" s="163"/>
      <c r="G8" s="162"/>
      <c r="H8" s="164"/>
      <c r="I8" s="130"/>
      <c r="J8" s="165"/>
      <c r="K8" s="167"/>
      <c r="L8" s="166"/>
    </row>
    <row r="9" spans="1:12">
      <c r="A9" s="137">
        <v>4</v>
      </c>
      <c r="B9" s="138" t="s">
        <v>344</v>
      </c>
      <c r="C9" s="138" t="s">
        <v>348</v>
      </c>
      <c r="D9" s="138" t="s">
        <v>354</v>
      </c>
      <c r="E9" s="138" t="s">
        <v>360</v>
      </c>
      <c r="F9" s="138" t="s">
        <v>368</v>
      </c>
      <c r="G9" s="137">
        <v>2005</v>
      </c>
      <c r="H9" s="140" t="s">
        <v>373</v>
      </c>
      <c r="I9" s="128">
        <v>44652</v>
      </c>
      <c r="J9" s="165"/>
      <c r="K9" s="167"/>
      <c r="L9" s="166"/>
    </row>
    <row r="10" spans="1:12">
      <c r="A10" s="137"/>
      <c r="B10" s="138"/>
      <c r="C10" s="138"/>
      <c r="D10" s="138"/>
      <c r="E10" s="138"/>
      <c r="F10" s="138"/>
      <c r="G10" s="137"/>
      <c r="H10" s="140"/>
      <c r="I10" s="129"/>
      <c r="J10" s="165"/>
      <c r="K10" s="167"/>
      <c r="L10" s="166"/>
    </row>
    <row r="11" spans="1:12">
      <c r="A11" s="162">
        <v>5</v>
      </c>
      <c r="B11" s="163" t="s">
        <v>345</v>
      </c>
      <c r="C11" s="163" t="s">
        <v>351</v>
      </c>
      <c r="D11" s="163" t="s">
        <v>354</v>
      </c>
      <c r="E11" s="163" t="s">
        <v>361</v>
      </c>
      <c r="F11" s="163" t="s">
        <v>369</v>
      </c>
      <c r="G11" s="162">
        <v>2005</v>
      </c>
      <c r="H11" s="164" t="s">
        <v>372</v>
      </c>
      <c r="I11" s="131">
        <v>44652</v>
      </c>
      <c r="J11" s="165"/>
      <c r="K11" s="167"/>
      <c r="L11" s="166"/>
    </row>
    <row r="12" spans="1:12">
      <c r="A12" s="162"/>
      <c r="B12" s="163"/>
      <c r="C12" s="163"/>
      <c r="D12" s="163"/>
      <c r="E12" s="163"/>
      <c r="F12" s="163"/>
      <c r="G12" s="162"/>
      <c r="H12" s="164"/>
      <c r="I12" s="130"/>
      <c r="J12" s="165"/>
      <c r="K12" s="167"/>
      <c r="L12" s="166"/>
    </row>
    <row r="13" spans="1:12">
      <c r="A13" s="162">
        <v>6</v>
      </c>
      <c r="B13" s="163" t="s">
        <v>345</v>
      </c>
      <c r="C13" s="163" t="s">
        <v>351</v>
      </c>
      <c r="D13" s="163" t="s">
        <v>354</v>
      </c>
      <c r="E13" s="163" t="s">
        <v>362</v>
      </c>
      <c r="F13" s="163" t="s">
        <v>370</v>
      </c>
      <c r="G13" s="162">
        <v>2006</v>
      </c>
      <c r="H13" s="164" t="s">
        <v>374</v>
      </c>
      <c r="I13" s="131">
        <v>44652</v>
      </c>
      <c r="J13" s="165"/>
      <c r="K13" s="167"/>
      <c r="L13" s="166"/>
    </row>
    <row r="14" spans="1:12">
      <c r="A14" s="162"/>
      <c r="B14" s="163"/>
      <c r="C14" s="163"/>
      <c r="D14" s="163"/>
      <c r="E14" s="163"/>
      <c r="F14" s="163"/>
      <c r="G14" s="162"/>
      <c r="H14" s="164"/>
      <c r="I14" s="130"/>
      <c r="J14" s="165"/>
      <c r="K14" s="167"/>
      <c r="L14" s="166"/>
    </row>
    <row r="15" spans="1:12">
      <c r="A15" s="168">
        <v>7</v>
      </c>
      <c r="B15" s="169" t="s">
        <v>345</v>
      </c>
      <c r="C15" s="169" t="s">
        <v>351</v>
      </c>
      <c r="D15" s="169" t="s">
        <v>354</v>
      </c>
      <c r="E15" s="169" t="s">
        <v>363</v>
      </c>
      <c r="F15" s="169" t="s">
        <v>371</v>
      </c>
      <c r="G15" s="168">
        <v>2006</v>
      </c>
      <c r="H15" s="170" t="s">
        <v>373</v>
      </c>
      <c r="I15" s="128">
        <v>44652</v>
      </c>
      <c r="J15" s="165"/>
      <c r="K15" s="167"/>
      <c r="L15" s="166"/>
    </row>
    <row r="16" spans="1:12">
      <c r="A16" s="168"/>
      <c r="B16" s="169"/>
      <c r="C16" s="169"/>
      <c r="D16" s="169"/>
      <c r="E16" s="169"/>
      <c r="F16" s="169"/>
      <c r="G16" s="168"/>
      <c r="H16" s="170"/>
      <c r="I16" s="129"/>
      <c r="J16" s="165"/>
      <c r="K16" s="167"/>
      <c r="L16" s="166"/>
    </row>
    <row r="17" spans="1:12" ht="15">
      <c r="A17" s="135" t="s">
        <v>16</v>
      </c>
      <c r="B17" s="135"/>
      <c r="C17" s="135"/>
      <c r="D17" s="135"/>
      <c r="E17" s="135"/>
      <c r="F17" s="135"/>
      <c r="G17" s="135"/>
      <c r="H17" s="135"/>
      <c r="I17" s="135"/>
      <c r="J17" s="25">
        <f>SUM(J3:J16)</f>
        <v>0</v>
      </c>
      <c r="K17" s="26">
        <f>SUM(K3:K16)</f>
        <v>0</v>
      </c>
      <c r="L17" s="121"/>
    </row>
    <row r="18" spans="1:12">
      <c r="A18" s="136"/>
      <c r="B18" s="136"/>
      <c r="C18" s="136"/>
      <c r="D18" s="136"/>
      <c r="E18" s="136"/>
      <c r="F18" s="136"/>
      <c r="G18" s="136"/>
      <c r="H18" s="136"/>
      <c r="I18" s="136"/>
      <c r="J18" s="6"/>
      <c r="K18" s="6"/>
      <c r="L18" s="8"/>
    </row>
    <row r="19" spans="1:12" ht="43.5" customHeight="1">
      <c r="A19" s="171"/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</row>
    <row r="20" spans="1:12">
      <c r="A20" s="123"/>
      <c r="B20" s="123"/>
      <c r="C20" s="123"/>
      <c r="D20" s="123"/>
      <c r="E20" s="123"/>
      <c r="F20" s="123"/>
      <c r="G20" s="123"/>
      <c r="H20" s="123"/>
      <c r="I20" s="123"/>
      <c r="J20" s="6"/>
      <c r="K20" s="6"/>
      <c r="L20" s="8"/>
    </row>
    <row r="21" spans="1:12">
      <c r="A21" s="116"/>
      <c r="B21" s="116"/>
      <c r="C21" s="116"/>
      <c r="D21" s="116"/>
      <c r="E21" s="116"/>
      <c r="F21" s="116"/>
      <c r="G21" s="116"/>
      <c r="H21" s="116"/>
      <c r="I21" s="28"/>
      <c r="J21" s="6"/>
      <c r="K21" s="6"/>
      <c r="L21" s="8"/>
    </row>
    <row r="22" spans="1:12" ht="15.75">
      <c r="A22" s="134" t="s">
        <v>377</v>
      </c>
      <c r="B22" s="134"/>
      <c r="C22" s="134"/>
      <c r="D22" s="134"/>
      <c r="E22" s="134"/>
      <c r="F22" s="134"/>
      <c r="G22" s="134"/>
      <c r="H22" s="134"/>
      <c r="I22" s="134"/>
      <c r="J22" s="134"/>
      <c r="K22" s="6"/>
      <c r="L22" s="29"/>
    </row>
    <row r="23" spans="1:12">
      <c r="A23" s="162">
        <v>1</v>
      </c>
      <c r="B23" s="163" t="s">
        <v>342</v>
      </c>
      <c r="C23" s="163" t="s">
        <v>348</v>
      </c>
      <c r="D23" s="163" t="s">
        <v>354</v>
      </c>
      <c r="E23" s="163" t="s">
        <v>357</v>
      </c>
      <c r="F23" s="163" t="s">
        <v>366</v>
      </c>
      <c r="G23" s="162">
        <v>2006</v>
      </c>
      <c r="H23" s="164" t="s">
        <v>372</v>
      </c>
      <c r="I23" s="172">
        <v>44896</v>
      </c>
      <c r="J23" s="165"/>
      <c r="K23" s="165"/>
      <c r="L23" s="166"/>
    </row>
    <row r="24" spans="1:12">
      <c r="A24" s="162"/>
      <c r="B24" s="163"/>
      <c r="C24" s="163"/>
      <c r="D24" s="163"/>
      <c r="E24" s="163"/>
      <c r="F24" s="163"/>
      <c r="G24" s="162"/>
      <c r="H24" s="164"/>
      <c r="I24" s="173"/>
      <c r="J24" s="165"/>
      <c r="K24" s="165"/>
      <c r="L24" s="166"/>
    </row>
    <row r="25" spans="1:12" ht="40.5" customHeight="1">
      <c r="A25" s="162">
        <v>2</v>
      </c>
      <c r="B25" s="163" t="s">
        <v>342</v>
      </c>
      <c r="C25" s="163" t="s">
        <v>349</v>
      </c>
      <c r="D25" s="163" t="s">
        <v>354</v>
      </c>
      <c r="E25" s="163" t="s">
        <v>357</v>
      </c>
      <c r="F25" s="163" t="s">
        <v>366</v>
      </c>
      <c r="G25" s="162">
        <v>2006</v>
      </c>
      <c r="H25" s="164" t="s">
        <v>372</v>
      </c>
      <c r="I25" s="172">
        <v>44896</v>
      </c>
      <c r="J25" s="20"/>
      <c r="K25" s="20"/>
      <c r="L25" s="122"/>
    </row>
    <row r="26" spans="1:12" ht="2.25" hidden="1" customHeight="1">
      <c r="A26" s="162"/>
      <c r="B26" s="163"/>
      <c r="C26" s="163"/>
      <c r="D26" s="163"/>
      <c r="E26" s="163"/>
      <c r="F26" s="163"/>
      <c r="G26" s="162"/>
      <c r="H26" s="164"/>
      <c r="I26" s="173"/>
      <c r="J26" s="165"/>
      <c r="K26" s="165"/>
      <c r="L26" s="166"/>
    </row>
    <row r="27" spans="1:12" ht="33" customHeight="1">
      <c r="A27" s="117">
        <v>3</v>
      </c>
      <c r="B27" s="118" t="s">
        <v>343</v>
      </c>
      <c r="C27" s="118" t="s">
        <v>350</v>
      </c>
      <c r="D27" s="118" t="s">
        <v>354</v>
      </c>
      <c r="E27" s="118" t="s">
        <v>359</v>
      </c>
      <c r="F27" s="118" t="s">
        <v>367</v>
      </c>
      <c r="G27" s="117">
        <v>2006</v>
      </c>
      <c r="H27" s="119" t="s">
        <v>372</v>
      </c>
      <c r="I27" s="120">
        <v>44896</v>
      </c>
      <c r="J27" s="165"/>
      <c r="K27" s="165"/>
      <c r="L27" s="166"/>
    </row>
    <row r="28" spans="1:12">
      <c r="A28" s="137">
        <v>4</v>
      </c>
      <c r="B28" s="138" t="s">
        <v>344</v>
      </c>
      <c r="C28" s="138" t="s">
        <v>348</v>
      </c>
      <c r="D28" s="138" t="s">
        <v>354</v>
      </c>
      <c r="E28" s="138" t="s">
        <v>360</v>
      </c>
      <c r="F28" s="138" t="s">
        <v>368</v>
      </c>
      <c r="G28" s="137">
        <v>2005</v>
      </c>
      <c r="H28" s="140" t="s">
        <v>373</v>
      </c>
      <c r="I28" s="174">
        <v>44896</v>
      </c>
      <c r="J28" s="165"/>
      <c r="K28" s="165"/>
      <c r="L28" s="166"/>
    </row>
    <row r="29" spans="1:12">
      <c r="A29" s="137"/>
      <c r="B29" s="138"/>
      <c r="C29" s="138"/>
      <c r="D29" s="138"/>
      <c r="E29" s="138"/>
      <c r="F29" s="138"/>
      <c r="G29" s="137"/>
      <c r="H29" s="140"/>
      <c r="I29" s="175"/>
      <c r="J29" s="165"/>
      <c r="K29" s="165"/>
      <c r="L29" s="166"/>
    </row>
    <row r="30" spans="1:12" ht="33" customHeight="1">
      <c r="A30" s="124">
        <v>5</v>
      </c>
      <c r="B30" s="125" t="s">
        <v>345</v>
      </c>
      <c r="C30" s="125" t="s">
        <v>351</v>
      </c>
      <c r="D30" s="125" t="s">
        <v>354</v>
      </c>
      <c r="E30" s="125" t="s">
        <v>361</v>
      </c>
      <c r="F30" s="125" t="s">
        <v>369</v>
      </c>
      <c r="G30" s="124">
        <v>2005</v>
      </c>
      <c r="H30" s="126" t="s">
        <v>372</v>
      </c>
      <c r="I30" s="120">
        <v>44896</v>
      </c>
      <c r="J30" s="127"/>
      <c r="K30" s="20"/>
      <c r="L30" s="122"/>
    </row>
    <row r="31" spans="1:12">
      <c r="A31" s="162">
        <v>6</v>
      </c>
      <c r="B31" s="163" t="s">
        <v>345</v>
      </c>
      <c r="C31" s="163" t="s">
        <v>351</v>
      </c>
      <c r="D31" s="163" t="s">
        <v>354</v>
      </c>
      <c r="E31" s="163" t="s">
        <v>362</v>
      </c>
      <c r="F31" s="163" t="s">
        <v>370</v>
      </c>
      <c r="G31" s="162">
        <v>2006</v>
      </c>
      <c r="H31" s="164" t="s">
        <v>374</v>
      </c>
      <c r="I31" s="172">
        <v>44896</v>
      </c>
      <c r="J31" s="151"/>
      <c r="K31" s="151"/>
      <c r="L31" s="166"/>
    </row>
    <row r="32" spans="1:12">
      <c r="A32" s="162"/>
      <c r="B32" s="163"/>
      <c r="C32" s="163"/>
      <c r="D32" s="163"/>
      <c r="E32" s="163"/>
      <c r="F32" s="163"/>
      <c r="G32" s="162"/>
      <c r="H32" s="164"/>
      <c r="I32" s="173"/>
      <c r="J32" s="151"/>
      <c r="K32" s="151"/>
      <c r="L32" s="166"/>
    </row>
    <row r="33" spans="1:12">
      <c r="A33" s="137">
        <v>7</v>
      </c>
      <c r="B33" s="138" t="s">
        <v>345</v>
      </c>
      <c r="C33" s="138" t="s">
        <v>351</v>
      </c>
      <c r="D33" s="138" t="s">
        <v>354</v>
      </c>
      <c r="E33" s="138" t="s">
        <v>363</v>
      </c>
      <c r="F33" s="138" t="s">
        <v>371</v>
      </c>
      <c r="G33" s="137">
        <v>2006</v>
      </c>
      <c r="H33" s="140" t="s">
        <v>373</v>
      </c>
      <c r="I33" s="174">
        <v>44896</v>
      </c>
      <c r="J33" s="176"/>
      <c r="K33" s="178"/>
      <c r="L33" s="122"/>
    </row>
    <row r="34" spans="1:12">
      <c r="A34" s="137"/>
      <c r="B34" s="138"/>
      <c r="C34" s="138"/>
      <c r="D34" s="138"/>
      <c r="E34" s="138"/>
      <c r="F34" s="138"/>
      <c r="G34" s="137"/>
      <c r="H34" s="140"/>
      <c r="I34" s="175"/>
      <c r="J34" s="177"/>
      <c r="K34" s="179"/>
      <c r="L34" s="122"/>
    </row>
    <row r="35" spans="1:12" ht="15">
      <c r="A35" s="135" t="s">
        <v>16</v>
      </c>
      <c r="B35" s="135"/>
      <c r="C35" s="135"/>
      <c r="D35" s="135"/>
      <c r="E35" s="135"/>
      <c r="F35" s="135"/>
      <c r="G35" s="135"/>
      <c r="H35" s="135"/>
      <c r="I35" s="135"/>
      <c r="J35" s="25">
        <f>SUM(J23:J34)</f>
        <v>0</v>
      </c>
      <c r="K35" s="25">
        <f>SUM(K23:K34)</f>
        <v>0</v>
      </c>
      <c r="L35" s="121"/>
    </row>
    <row r="38" spans="1:12" ht="15.75">
      <c r="A38" s="134" t="s">
        <v>379</v>
      </c>
      <c r="B38" s="134"/>
      <c r="C38" s="134"/>
      <c r="D38" s="134"/>
      <c r="E38" s="134"/>
      <c r="F38" s="134"/>
      <c r="G38" s="134"/>
      <c r="H38" s="134"/>
      <c r="I38" s="134"/>
      <c r="J38" s="134"/>
      <c r="K38" s="6"/>
      <c r="L38" s="29"/>
    </row>
    <row r="39" spans="1:12">
      <c r="A39" s="162">
        <v>1</v>
      </c>
      <c r="B39" s="163" t="s">
        <v>346</v>
      </c>
      <c r="C39" s="163" t="s">
        <v>352</v>
      </c>
      <c r="D39" s="163" t="s">
        <v>355</v>
      </c>
      <c r="E39" s="163" t="s">
        <v>364</v>
      </c>
      <c r="F39" s="163"/>
      <c r="G39" s="162">
        <v>2020</v>
      </c>
      <c r="H39" s="164" t="s">
        <v>372</v>
      </c>
      <c r="I39" s="172">
        <v>44835</v>
      </c>
      <c r="J39" s="165"/>
      <c r="K39" s="165"/>
      <c r="L39" s="166"/>
    </row>
    <row r="40" spans="1:12">
      <c r="A40" s="162"/>
      <c r="B40" s="163"/>
      <c r="C40" s="163"/>
      <c r="D40" s="163"/>
      <c r="E40" s="163"/>
      <c r="F40" s="163"/>
      <c r="G40" s="162"/>
      <c r="H40" s="164"/>
      <c r="I40" s="173"/>
      <c r="J40" s="165"/>
      <c r="K40" s="165"/>
      <c r="L40" s="166"/>
    </row>
    <row r="41" spans="1:12" ht="15">
      <c r="A41" s="135" t="s">
        <v>16</v>
      </c>
      <c r="B41" s="135"/>
      <c r="C41" s="135"/>
      <c r="D41" s="135"/>
      <c r="E41" s="135"/>
      <c r="F41" s="135"/>
      <c r="G41" s="135"/>
      <c r="H41" s="135"/>
      <c r="I41" s="135"/>
      <c r="J41" s="25">
        <f>SUM(J39:J40)</f>
        <v>0</v>
      </c>
      <c r="K41" s="25">
        <f>SUM(K39:K40)</f>
        <v>0</v>
      </c>
      <c r="L41" s="121"/>
    </row>
    <row r="44" spans="1:12" ht="15.75">
      <c r="A44" s="134" t="s">
        <v>380</v>
      </c>
      <c r="B44" s="134"/>
      <c r="C44" s="134"/>
      <c r="D44" s="134"/>
      <c r="E44" s="134"/>
      <c r="F44" s="134"/>
      <c r="G44" s="134"/>
      <c r="H44" s="134"/>
      <c r="I44" s="134"/>
      <c r="J44" s="134"/>
      <c r="K44" s="6"/>
      <c r="L44" s="29"/>
    </row>
    <row r="45" spans="1:12">
      <c r="A45" s="162">
        <v>1</v>
      </c>
      <c r="B45" s="163" t="s">
        <v>347</v>
      </c>
      <c r="C45" s="163" t="s">
        <v>353</v>
      </c>
      <c r="D45" s="163" t="s">
        <v>356</v>
      </c>
      <c r="E45" s="163" t="s">
        <v>365</v>
      </c>
      <c r="F45" s="163"/>
      <c r="G45" s="162">
        <v>2020</v>
      </c>
      <c r="H45" s="164" t="s">
        <v>374</v>
      </c>
      <c r="I45" s="172">
        <v>44896</v>
      </c>
      <c r="J45" s="165"/>
      <c r="K45" s="165"/>
      <c r="L45" s="166"/>
    </row>
    <row r="46" spans="1:12">
      <c r="A46" s="162"/>
      <c r="B46" s="163"/>
      <c r="C46" s="163"/>
      <c r="D46" s="163"/>
      <c r="E46" s="163"/>
      <c r="F46" s="163"/>
      <c r="G46" s="162"/>
      <c r="H46" s="164"/>
      <c r="I46" s="173"/>
      <c r="J46" s="165"/>
      <c r="K46" s="165"/>
      <c r="L46" s="166"/>
    </row>
    <row r="47" spans="1:12" ht="15">
      <c r="A47" s="135" t="s">
        <v>16</v>
      </c>
      <c r="B47" s="135"/>
      <c r="C47" s="135"/>
      <c r="D47" s="135"/>
      <c r="E47" s="135"/>
      <c r="F47" s="135"/>
      <c r="G47" s="135"/>
      <c r="H47" s="135"/>
      <c r="I47" s="135"/>
      <c r="J47" s="25">
        <f>SUM(J45:J46)</f>
        <v>0</v>
      </c>
      <c r="K47" s="25">
        <f>SUM(K45:K46)</f>
        <v>0</v>
      </c>
      <c r="L47" s="121"/>
    </row>
  </sheetData>
  <mergeCells count="170">
    <mergeCell ref="K39:K40"/>
    <mergeCell ref="L39:L40"/>
    <mergeCell ref="A39:A40"/>
    <mergeCell ref="B39:B40"/>
    <mergeCell ref="C39:C40"/>
    <mergeCell ref="D39:D40"/>
    <mergeCell ref="E39:E40"/>
    <mergeCell ref="F39:F40"/>
    <mergeCell ref="I45:I46"/>
    <mergeCell ref="J45:J46"/>
    <mergeCell ref="K45:K46"/>
    <mergeCell ref="L45:L46"/>
    <mergeCell ref="A47:I47"/>
    <mergeCell ref="A41:I41"/>
    <mergeCell ref="A44:J44"/>
    <mergeCell ref="A45:A46"/>
    <mergeCell ref="B45:B46"/>
    <mergeCell ref="C45:C46"/>
    <mergeCell ref="D45:D46"/>
    <mergeCell ref="E45:E46"/>
    <mergeCell ref="F45:F46"/>
    <mergeCell ref="G45:G46"/>
    <mergeCell ref="H45:H46"/>
    <mergeCell ref="A35:I35"/>
    <mergeCell ref="A38:J38"/>
    <mergeCell ref="H31:H32"/>
    <mergeCell ref="I31:I32"/>
    <mergeCell ref="J31:J32"/>
    <mergeCell ref="G39:G40"/>
    <mergeCell ref="H39:H40"/>
    <mergeCell ref="I39:I40"/>
    <mergeCell ref="J39:J40"/>
    <mergeCell ref="K31:K32"/>
    <mergeCell ref="L31:L32"/>
    <mergeCell ref="A33:A34"/>
    <mergeCell ref="B33:B34"/>
    <mergeCell ref="C33:C34"/>
    <mergeCell ref="D33:D34"/>
    <mergeCell ref="E33:E34"/>
    <mergeCell ref="A31:A32"/>
    <mergeCell ref="B31:B32"/>
    <mergeCell ref="C31:C32"/>
    <mergeCell ref="D31:D32"/>
    <mergeCell ref="E31:E32"/>
    <mergeCell ref="F31:F32"/>
    <mergeCell ref="G31:G32"/>
    <mergeCell ref="J33:J34"/>
    <mergeCell ref="F33:F34"/>
    <mergeCell ref="G33:G34"/>
    <mergeCell ref="H33:H34"/>
    <mergeCell ref="I33:I34"/>
    <mergeCell ref="K33:K34"/>
    <mergeCell ref="G28:G29"/>
    <mergeCell ref="H28:H29"/>
    <mergeCell ref="I28:I29"/>
    <mergeCell ref="J28:J29"/>
    <mergeCell ref="K28:K29"/>
    <mergeCell ref="L28:L29"/>
    <mergeCell ref="A28:A29"/>
    <mergeCell ref="B28:B29"/>
    <mergeCell ref="C28:C29"/>
    <mergeCell ref="D28:D29"/>
    <mergeCell ref="E28:E29"/>
    <mergeCell ref="F28:F29"/>
    <mergeCell ref="J26:J27"/>
    <mergeCell ref="K26:K27"/>
    <mergeCell ref="L26:L27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G23:G24"/>
    <mergeCell ref="H23:H24"/>
    <mergeCell ref="I23:I24"/>
    <mergeCell ref="J23:J24"/>
    <mergeCell ref="K23:K24"/>
    <mergeCell ref="L23:L24"/>
    <mergeCell ref="A23:A24"/>
    <mergeCell ref="B23:B24"/>
    <mergeCell ref="C23:C24"/>
    <mergeCell ref="D23:D24"/>
    <mergeCell ref="E23:E24"/>
    <mergeCell ref="F23:F24"/>
    <mergeCell ref="A17:I17"/>
    <mergeCell ref="A18:I18"/>
    <mergeCell ref="A22:J22"/>
    <mergeCell ref="L13:L14"/>
    <mergeCell ref="A15:A16"/>
    <mergeCell ref="B15:B16"/>
    <mergeCell ref="C15:C16"/>
    <mergeCell ref="D15:D16"/>
    <mergeCell ref="E15:E16"/>
    <mergeCell ref="F15:F16"/>
    <mergeCell ref="G15:G16"/>
    <mergeCell ref="H15:H16"/>
    <mergeCell ref="F13:F14"/>
    <mergeCell ref="G13:G14"/>
    <mergeCell ref="H13:H14"/>
    <mergeCell ref="J13:J14"/>
    <mergeCell ref="K13:K14"/>
    <mergeCell ref="A19:L19"/>
    <mergeCell ref="K11:K12"/>
    <mergeCell ref="L11:L12"/>
    <mergeCell ref="A13:A14"/>
    <mergeCell ref="B13:B14"/>
    <mergeCell ref="C13:C14"/>
    <mergeCell ref="D13:D14"/>
    <mergeCell ref="E13:E14"/>
    <mergeCell ref="J15:J16"/>
    <mergeCell ref="K15:K16"/>
    <mergeCell ref="L15:L16"/>
    <mergeCell ref="A11:A12"/>
    <mergeCell ref="B11:B12"/>
    <mergeCell ref="C11:C12"/>
    <mergeCell ref="D11:D12"/>
    <mergeCell ref="E11:E12"/>
    <mergeCell ref="F11:F12"/>
    <mergeCell ref="G11:G12"/>
    <mergeCell ref="H11:H12"/>
    <mergeCell ref="J11:J12"/>
    <mergeCell ref="L7:L8"/>
    <mergeCell ref="A9:A10"/>
    <mergeCell ref="B9:B10"/>
    <mergeCell ref="C9:C10"/>
    <mergeCell ref="D9:D10"/>
    <mergeCell ref="E9:E10"/>
    <mergeCell ref="F9:F10"/>
    <mergeCell ref="G9:G10"/>
    <mergeCell ref="H9:H10"/>
    <mergeCell ref="F7:F8"/>
    <mergeCell ref="G7:G8"/>
    <mergeCell ref="H7:H8"/>
    <mergeCell ref="J7:J8"/>
    <mergeCell ref="K7:K8"/>
    <mergeCell ref="J9:J10"/>
    <mergeCell ref="K9:K10"/>
    <mergeCell ref="L9:L10"/>
    <mergeCell ref="A7:A8"/>
    <mergeCell ref="B7:B8"/>
    <mergeCell ref="C7:C8"/>
    <mergeCell ref="D7:D8"/>
    <mergeCell ref="E7:E8"/>
    <mergeCell ref="L3:L4"/>
    <mergeCell ref="A5:A6"/>
    <mergeCell ref="B5:B6"/>
    <mergeCell ref="C5:C6"/>
    <mergeCell ref="D5:D6"/>
    <mergeCell ref="E5:E6"/>
    <mergeCell ref="F5:F6"/>
    <mergeCell ref="G5:G6"/>
    <mergeCell ref="H5:H6"/>
    <mergeCell ref="J5:J6"/>
    <mergeCell ref="K5:K6"/>
    <mergeCell ref="L5:L6"/>
    <mergeCell ref="K3:K4"/>
    <mergeCell ref="A2:J2"/>
    <mergeCell ref="A3:A4"/>
    <mergeCell ref="B3:B4"/>
    <mergeCell ref="C3:C4"/>
    <mergeCell ref="D3:D4"/>
    <mergeCell ref="E3:E4"/>
    <mergeCell ref="F3:F4"/>
    <mergeCell ref="G3:G4"/>
    <mergeCell ref="H3:H4"/>
    <mergeCell ref="J3:J4"/>
  </mergeCells>
  <pageMargins left="0.7" right="0.7" top="0.75" bottom="0.75" header="0.3" footer="0.3"/>
  <pageSetup paperSize="9" scale="76" fitToHeight="0" orientation="landscape" r:id="rId1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178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Łagiewniki i Tuszyn 2022 powtór</vt:lpstr>
      <vt:lpstr>Przeglądy i testy RTG</vt:lpstr>
      <vt:lpstr>'Łagiewniki i Tuszyn 2022 powtór'!_FilterDatabase</vt:lpstr>
      <vt:lpstr>'Łagiewniki i Tuszyn 2022 powtór'!Obszar_wydruku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pracownik</dc:creator>
  <cp:lastModifiedBy>annpilarska</cp:lastModifiedBy>
  <cp:revision>11</cp:revision>
  <cp:lastPrinted>2021-12-02T11:20:10Z</cp:lastPrinted>
  <dcterms:created xsi:type="dcterms:W3CDTF">2014-12-10T10:30:50Z</dcterms:created>
  <dcterms:modified xsi:type="dcterms:W3CDTF">2021-12-02T12:29:27Z</dcterms:modified>
  <dc:language>pl-PL</dc:language>
</cp:coreProperties>
</file>