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'Sheet1'!$A$1:$M$19</definedName>
  </definedNames>
  <calcPr fullCalcOnLoad="1"/>
</workbook>
</file>

<file path=xl/sharedStrings.xml><?xml version="1.0" encoding="utf-8"?>
<sst xmlns="http://schemas.openxmlformats.org/spreadsheetml/2006/main" count="46" uniqueCount="33">
  <si>
    <t>L.P.</t>
  </si>
  <si>
    <t>NAZWA TOWARU</t>
  </si>
  <si>
    <t>PŻ DŁUGOPOLE</t>
  </si>
  <si>
    <t>PŻ JAN</t>
  </si>
  <si>
    <t>PŻ JUBILAT I ADAM</t>
  </si>
  <si>
    <t>J.M.</t>
  </si>
  <si>
    <t>WARTOŚĆ NETTO</t>
  </si>
  <si>
    <t>STAWKA PODATKU VAT</t>
  </si>
  <si>
    <t>WARTOŚĆ PODATKU VAT</t>
  </si>
  <si>
    <t>WARTOŚĆ BRUTTO</t>
  </si>
  <si>
    <t xml:space="preserve">Filet z piersi kurczaka </t>
  </si>
  <si>
    <t>kg</t>
  </si>
  <si>
    <t xml:space="preserve">Porcje rosołowe - kości- korpusy </t>
  </si>
  <si>
    <t xml:space="preserve">Udko kurczaka (1 szt. 260 g - 300g) </t>
  </si>
  <si>
    <t xml:space="preserve">Wątróbka drobiowa z kurczaka </t>
  </si>
  <si>
    <t xml:space="preserve">Żołądki drobiowe </t>
  </si>
  <si>
    <t xml:space="preserve">Ćwiartki z kurczaka </t>
  </si>
  <si>
    <t xml:space="preserve">Kurczaki  całe tuszka </t>
  </si>
  <si>
    <t xml:space="preserve">Udka kurczaka wędzone (260g -300g) </t>
  </si>
  <si>
    <t>Golonka z indyka</t>
  </si>
  <si>
    <t>Pż Wojciech</t>
  </si>
  <si>
    <t>Filet z indyka</t>
  </si>
  <si>
    <t>Udko z kaczki, 180-220g</t>
  </si>
  <si>
    <t>Pierś z kaczki, bez kości ze skórą</t>
  </si>
  <si>
    <t>Gęś cała bez podrobów mrożona</t>
  </si>
  <si>
    <t>Mięso gulaszowe z indyka kl.I</t>
  </si>
  <si>
    <t>CENA JEDN.NETTO</t>
  </si>
  <si>
    <t>---------</t>
  </si>
  <si>
    <t xml:space="preserve">Sukcesywne dostawy drobiu </t>
  </si>
  <si>
    <t>SZACUNKOWA ILOŚĆ RAZEM</t>
  </si>
  <si>
    <t xml:space="preserve">ELEKTRONICZNY PODPIS WYKONAWCY lub 
osoby uprawnionej do składania oświadczeń woli 
 w imieniu Wykonawcy, w postaci:
- kwalifikowanego podpisu elektronicznego,
- LUB podpisu zaufanego, 
- LUB podpisu osobistego e-dowód. </t>
  </si>
  <si>
    <r>
      <t>UWAGA !!!</t>
    </r>
    <r>
      <rPr>
        <sz val="8"/>
        <color indexed="8"/>
        <rFont val="Tahoma"/>
        <family val="2"/>
      </rPr>
      <t xml:space="preserve">  Szczegółowy opis przedmiotu zamówienia: </t>
    </r>
    <r>
      <rPr>
        <u val="single"/>
        <sz val="8"/>
        <color indexed="8"/>
        <rFont val="Tahoma"/>
        <family val="2"/>
      </rPr>
      <t xml:space="preserve"> Cechy organoleptyczne: </t>
    </r>
    <r>
      <rPr>
        <sz val="8"/>
        <color indexed="8"/>
        <rFont val="Tahoma"/>
        <family val="2"/>
      </rPr>
      <t xml:space="preserve">
-  mięso drobiowe w elementach, powinno być prawidłowo wykrwawione i odcieknięte, skóra bez przebarwień i uszkodzeń mechanicznych oraz bez resztek upierzenia. 
</t>
    </r>
    <r>
      <rPr>
        <u val="single"/>
        <sz val="8"/>
        <color indexed="8"/>
        <rFont val="Tahoma"/>
        <family val="2"/>
      </rPr>
      <t xml:space="preserve">Wygląd: </t>
    </r>
    <r>
      <rPr>
        <sz val="8"/>
        <color indexed="8"/>
        <rFont val="Tahoma"/>
        <family val="2"/>
      </rPr>
      <t xml:space="preserve">
-  elementy właściwie umięśnione; nie dopuszcza się mięśni i skóry nie związanych ze sobą; 
-  linie cięcia równe, gładkie; 
-  w asortymentach ze skrzydłami dopuszcza się brak ostatniego członu skrzydła; 
-  połówka oraz ćwiartka przednia może być z szyją lub bez szyi; 
-  mięśnie piersiowe pozbawione skóry (z wyjątkiem piersi bez kości) kości i ścięgien; 
-  dopuszcza się niewielkie rozerwania i nacięcia mięśni powstałe podczas oddzielania od skóry i kośćca. 
</t>
    </r>
    <r>
      <rPr>
        <u val="single"/>
        <sz val="8"/>
        <color indexed="8"/>
        <rFont val="Tahoma"/>
        <family val="2"/>
      </rPr>
      <t xml:space="preserve">Barwa: </t>
    </r>
    <r>
      <rPr>
        <sz val="8"/>
        <color indexed="8"/>
        <rFont val="Tahoma"/>
        <family val="2"/>
      </rPr>
      <t xml:space="preserve">
-  charakterystyczna, naturalna dla skóry i mięśni danego gatunku drobiu; 
-  nie dopuszcza się wylewów krwawych w mięśniach piersi i nóg; 
-  dopuszcza się przyciemnienie naturalnej barwy powierzchni elementów mrożonych;
-  dopuszcza się lekkie zaczerwienienie ostatniego członu skrzydła. Naturalna, charakterystyczna dla mięśni piersiowych danego gatunku drobiu; 
-  nie dopuszcza się wylewów krwawych  w mięśniach; 
- dopuszcza się przyciemnienie naturalnej barwy powierzchni mięśni elementów mrożonych.                                                                                                                                                                                   Zapach:  
-  naturalny, charakterystyczny dla mięsa danego gatunku drobiu;
-  niedopuszczalny zapach obcy, zapach świadczący o procesach rozkładu mięsa drobiowego przez drobnoustroje oraz zapach zjełczałego tłuszczu.  
</t>
    </r>
  </si>
  <si>
    <t xml:space="preserve">                Wartość ogółem/razem:                                                                                                                                                                                           RAZEM: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</si>
</sst>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€-407];[Red]\-#,##0.00\ [$€-407]"/>
    <numFmt numFmtId="167" formatCode="\ #,##0.00&quot; zł &quot;;\-#,##0.00&quot; zł &quot;;&quot; -&quot;#&quot; zł &quot;;@\ "/>
    <numFmt numFmtId="168" formatCode="#,##0.00\ [$zł-415];[Red]\-#,##0.00\ [$zł-415]"/>
    <numFmt numFmtId="169" formatCode="#,##0.00_ ;\-#,##0.00\ "/>
  </numFmts>
  <fonts count="50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sz val="11"/>
      <color indexed="8"/>
      <name val="Arial2"/>
      <family val="0"/>
    </font>
    <font>
      <sz val="11"/>
      <color indexed="8"/>
      <name val="Arial1"/>
      <family val="0"/>
    </font>
    <font>
      <sz val="10"/>
      <color indexed="8"/>
      <name val="Arial2"/>
      <family val="0"/>
    </font>
    <font>
      <b/>
      <i/>
      <u val="single"/>
      <sz val="11"/>
      <color indexed="8"/>
      <name val="Arial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9"/>
      <color indexed="8"/>
      <name val="Tahoma"/>
      <family val="2"/>
    </font>
    <font>
      <b/>
      <sz val="11"/>
      <color indexed="8"/>
      <name val="Tahoma"/>
      <family val="2"/>
    </font>
    <font>
      <b/>
      <sz val="8"/>
      <color indexed="8"/>
      <name val="Tahoma"/>
      <family val="2"/>
    </font>
    <font>
      <sz val="9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u val="single"/>
      <sz val="8"/>
      <color indexed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44" fillId="27" borderId="1" applyNumberFormat="0" applyAlignment="0" applyProtection="0"/>
    <xf numFmtId="9" fontId="1" fillId="0" borderId="0" applyFill="0" applyBorder="0" applyAlignment="0" applyProtection="0"/>
    <xf numFmtId="9" fontId="5" fillId="0" borderId="0">
      <alignment/>
      <protection/>
    </xf>
    <xf numFmtId="0" fontId="6" fillId="0" borderId="0">
      <alignment/>
      <protection/>
    </xf>
    <xf numFmtId="166" fontId="6" fillId="0" borderId="0">
      <alignment/>
      <protection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5" fillId="0" borderId="0">
      <alignment/>
      <protection/>
    </xf>
    <xf numFmtId="0" fontId="4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33" borderId="0" xfId="0" applyFont="1" applyFill="1" applyAlignment="1">
      <alignment/>
    </xf>
    <xf numFmtId="0" fontId="11" fillId="33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9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horizontal="center"/>
    </xf>
    <xf numFmtId="0" fontId="12" fillId="34" borderId="0" xfId="0" applyFont="1" applyFill="1" applyAlignment="1">
      <alignment/>
    </xf>
    <xf numFmtId="0" fontId="11" fillId="34" borderId="10" xfId="54" applyFont="1" applyFill="1" applyBorder="1" applyAlignment="1">
      <alignment horizontal="center" vertical="center" wrapText="1"/>
      <protection/>
    </xf>
    <xf numFmtId="0" fontId="11" fillId="33" borderId="10" xfId="54" applyFont="1" applyFill="1" applyBorder="1" applyAlignment="1">
      <alignment horizontal="center" vertical="center" wrapText="1"/>
      <protection/>
    </xf>
    <xf numFmtId="168" fontId="11" fillId="33" borderId="10" xfId="54" applyNumberFormat="1" applyFont="1" applyFill="1" applyBorder="1" applyAlignment="1">
      <alignment horizontal="center" vertical="center" wrapText="1"/>
      <protection/>
    </xf>
    <xf numFmtId="168" fontId="11" fillId="34" borderId="10" xfId="54" applyNumberFormat="1" applyFont="1" applyFill="1" applyBorder="1" applyAlignment="1">
      <alignment horizontal="center" vertical="center" wrapText="1"/>
      <protection/>
    </xf>
    <xf numFmtId="3" fontId="11" fillId="33" borderId="10" xfId="55" applyNumberFormat="1" applyFont="1" applyFill="1" applyBorder="1" applyAlignment="1">
      <alignment horizontal="center" vertical="center"/>
      <protection/>
    </xf>
    <xf numFmtId="0" fontId="13" fillId="0" borderId="10" xfId="0" applyFont="1" applyFill="1" applyBorder="1" applyAlignment="1">
      <alignment horizontal="left" vertical="center" wrapText="1"/>
    </xf>
    <xf numFmtId="3" fontId="11" fillId="35" borderId="10" xfId="0" applyNumberFormat="1" applyFont="1" applyFill="1" applyBorder="1" applyAlignment="1">
      <alignment horizontal="center" vertical="center"/>
    </xf>
    <xf numFmtId="167" fontId="11" fillId="33" borderId="10" xfId="69" applyNumberFormat="1" applyFont="1" applyFill="1" applyBorder="1" applyAlignment="1" applyProtection="1">
      <alignment horizontal="center" vertical="center"/>
      <protection/>
    </xf>
    <xf numFmtId="9" fontId="11" fillId="33" borderId="10" xfId="59" applyFont="1" applyFill="1" applyBorder="1" applyAlignment="1" applyProtection="1">
      <alignment horizontal="center" vertical="center"/>
      <protection/>
    </xf>
    <xf numFmtId="0" fontId="13" fillId="33" borderId="10" xfId="0" applyFont="1" applyFill="1" applyBorder="1" applyAlignment="1">
      <alignment horizontal="left" vertical="center" wrapText="1"/>
    </xf>
    <xf numFmtId="168" fontId="11" fillId="34" borderId="10" xfId="55" applyNumberFormat="1" applyFont="1" applyFill="1" applyBorder="1" applyAlignment="1">
      <alignment horizontal="right" vertical="center"/>
      <protection/>
    </xf>
    <xf numFmtId="4" fontId="13" fillId="34" borderId="10" xfId="55" applyNumberFormat="1" applyFont="1" applyFill="1" applyBorder="1" applyAlignment="1" quotePrefix="1">
      <alignment horizontal="center" vertical="center"/>
      <protection/>
    </xf>
    <xf numFmtId="3" fontId="14" fillId="34" borderId="10" xfId="55" applyNumberFormat="1" applyFont="1" applyFill="1" applyBorder="1" applyAlignment="1">
      <alignment horizontal="center" vertical="center"/>
      <protection/>
    </xf>
    <xf numFmtId="3" fontId="11" fillId="34" borderId="10" xfId="55" applyNumberFormat="1" applyFont="1" applyFill="1" applyBorder="1" applyAlignment="1">
      <alignment horizontal="center" vertical="center"/>
      <protection/>
    </xf>
    <xf numFmtId="3" fontId="14" fillId="33" borderId="10" xfId="55" applyNumberFormat="1" applyFont="1" applyFill="1" applyBorder="1" applyAlignment="1">
      <alignment horizontal="center" vertical="center"/>
      <protection/>
    </xf>
    <xf numFmtId="168" fontId="13" fillId="0" borderId="10" xfId="53" applyNumberFormat="1" applyFont="1" applyFill="1" applyBorder="1" applyAlignment="1">
      <alignment horizontal="center" vertical="center"/>
      <protection/>
    </xf>
    <xf numFmtId="0" fontId="14" fillId="33" borderId="1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11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8" fillId="36" borderId="12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33" borderId="12" xfId="54" applyFont="1" applyFill="1" applyBorder="1" applyAlignment="1">
      <alignment vertical="center"/>
      <protection/>
    </xf>
    <xf numFmtId="0" fontId="11" fillId="33" borderId="13" xfId="54" applyFont="1" applyFill="1" applyBorder="1" applyAlignment="1">
      <alignment vertical="center"/>
      <protection/>
    </xf>
    <xf numFmtId="0" fontId="11" fillId="33" borderId="14" xfId="54" applyFont="1" applyFill="1" applyBorder="1" applyAlignment="1">
      <alignment vertical="center"/>
      <protection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Normalny 4" xfId="55"/>
    <cellStyle name="Normalny 5" xfId="56"/>
    <cellStyle name="Obliczenia" xfId="57"/>
    <cellStyle name="Percent" xfId="58"/>
    <cellStyle name="Procentowy 2" xfId="59"/>
    <cellStyle name="Result" xfId="60"/>
    <cellStyle name="Result2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Złe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view="pageBreakPreview" zoomScaleSheetLayoutView="100" zoomScalePageLayoutView="0" workbookViewId="0" topLeftCell="A1">
      <selection activeCell="I3" sqref="I3"/>
    </sheetView>
  </sheetViews>
  <sheetFormatPr defaultColWidth="9.00390625" defaultRowHeight="14.25"/>
  <cols>
    <col min="1" max="1" width="4.625" style="2" customWidth="1"/>
    <col min="2" max="2" width="27.125" style="2" customWidth="1"/>
    <col min="3" max="3" width="9.00390625" style="2" hidden="1" customWidth="1"/>
    <col min="4" max="4" width="8.25390625" style="2" hidden="1" customWidth="1"/>
    <col min="5" max="5" width="7.875" style="2" hidden="1" customWidth="1"/>
    <col min="6" max="6" width="8.75390625" style="2" hidden="1" customWidth="1"/>
    <col min="7" max="7" width="10.375" style="2" customWidth="1"/>
    <col min="8" max="8" width="7.00390625" style="2" customWidth="1"/>
    <col min="9" max="9" width="11.00390625" style="27" customWidth="1"/>
    <col min="10" max="10" width="12.625" style="2" customWidth="1"/>
    <col min="11" max="11" width="8.875" style="2" customWidth="1"/>
    <col min="12" max="12" width="10.75390625" style="2" customWidth="1"/>
    <col min="13" max="13" width="10.75390625" style="1" customWidth="1"/>
  </cols>
  <sheetData>
    <row r="1" spans="1:13" ht="47.25" customHeight="1">
      <c r="A1" s="30" t="s">
        <v>28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ht="47.25" customHeight="1">
      <c r="A2" s="9" t="s">
        <v>0</v>
      </c>
      <c r="B2" s="9" t="s">
        <v>1</v>
      </c>
      <c r="C2" s="9" t="s">
        <v>2</v>
      </c>
      <c r="D2" s="9" t="s">
        <v>3</v>
      </c>
      <c r="E2" s="10" t="s">
        <v>20</v>
      </c>
      <c r="F2" s="9" t="s">
        <v>4</v>
      </c>
      <c r="G2" s="9" t="s">
        <v>29</v>
      </c>
      <c r="H2" s="9" t="s">
        <v>5</v>
      </c>
      <c r="I2" s="11" t="s">
        <v>26</v>
      </c>
      <c r="J2" s="12" t="s">
        <v>6</v>
      </c>
      <c r="K2" s="12" t="s">
        <v>7</v>
      </c>
      <c r="L2" s="12" t="s">
        <v>8</v>
      </c>
      <c r="M2" s="12" t="s">
        <v>9</v>
      </c>
    </row>
    <row r="3" spans="1:13" ht="47.25" customHeight="1">
      <c r="A3" s="13">
        <v>1</v>
      </c>
      <c r="B3" s="14" t="s">
        <v>16</v>
      </c>
      <c r="C3" s="21">
        <v>2000</v>
      </c>
      <c r="D3" s="22">
        <v>50</v>
      </c>
      <c r="E3" s="23">
        <v>0</v>
      </c>
      <c r="F3" s="22">
        <v>2555</v>
      </c>
      <c r="G3" s="15">
        <v>2303</v>
      </c>
      <c r="H3" s="3" t="s">
        <v>11</v>
      </c>
      <c r="I3" s="24"/>
      <c r="J3" s="16">
        <f>G3*I3</f>
        <v>0</v>
      </c>
      <c r="K3" s="17">
        <v>0</v>
      </c>
      <c r="L3" s="16"/>
      <c r="M3" s="16">
        <f>J3+L3</f>
        <v>0</v>
      </c>
    </row>
    <row r="4" spans="1:13" ht="47.25" customHeight="1">
      <c r="A4" s="13">
        <v>2</v>
      </c>
      <c r="B4" s="14" t="s">
        <v>21</v>
      </c>
      <c r="C4" s="21">
        <v>10</v>
      </c>
      <c r="D4" s="22">
        <v>10</v>
      </c>
      <c r="E4" s="23">
        <v>30</v>
      </c>
      <c r="F4" s="22">
        <v>0</v>
      </c>
      <c r="G4" s="15">
        <v>25</v>
      </c>
      <c r="H4" s="3" t="s">
        <v>11</v>
      </c>
      <c r="I4" s="24"/>
      <c r="J4" s="16">
        <f aca="true" t="shared" si="0" ref="J4:J16">G4*I4</f>
        <v>0</v>
      </c>
      <c r="K4" s="17">
        <v>0</v>
      </c>
      <c r="L4" s="16"/>
      <c r="M4" s="16">
        <f aca="true" t="shared" si="1" ref="M4:M16">J4+L4</f>
        <v>0</v>
      </c>
    </row>
    <row r="5" spans="1:13" ht="47.25" customHeight="1">
      <c r="A5" s="13">
        <v>3</v>
      </c>
      <c r="B5" s="14" t="s">
        <v>10</v>
      </c>
      <c r="C5" s="21">
        <v>600</v>
      </c>
      <c r="D5" s="22">
        <v>450</v>
      </c>
      <c r="E5" s="23">
        <v>100</v>
      </c>
      <c r="F5" s="22">
        <v>300</v>
      </c>
      <c r="G5" s="15">
        <v>725</v>
      </c>
      <c r="H5" s="3" t="s">
        <v>11</v>
      </c>
      <c r="I5" s="24"/>
      <c r="J5" s="16">
        <f t="shared" si="0"/>
        <v>0</v>
      </c>
      <c r="K5" s="17">
        <v>0</v>
      </c>
      <c r="L5" s="16"/>
      <c r="M5" s="16">
        <f t="shared" si="1"/>
        <v>0</v>
      </c>
    </row>
    <row r="6" spans="1:13" ht="47.25" customHeight="1">
      <c r="A6" s="13">
        <v>4</v>
      </c>
      <c r="B6" s="14" t="s">
        <v>24</v>
      </c>
      <c r="C6" s="21">
        <v>0</v>
      </c>
      <c r="D6" s="22">
        <v>0</v>
      </c>
      <c r="E6" s="23">
        <v>5</v>
      </c>
      <c r="F6" s="13">
        <v>0</v>
      </c>
      <c r="G6" s="15">
        <v>3</v>
      </c>
      <c r="H6" s="3" t="s">
        <v>11</v>
      </c>
      <c r="I6" s="24"/>
      <c r="J6" s="16">
        <f t="shared" si="0"/>
        <v>0</v>
      </c>
      <c r="K6" s="17">
        <v>0</v>
      </c>
      <c r="L6" s="16"/>
      <c r="M6" s="16">
        <f t="shared" si="1"/>
        <v>0</v>
      </c>
    </row>
    <row r="7" spans="1:13" ht="47.25" customHeight="1">
      <c r="A7" s="13">
        <v>5</v>
      </c>
      <c r="B7" s="14" t="s">
        <v>19</v>
      </c>
      <c r="C7" s="21">
        <v>0</v>
      </c>
      <c r="D7" s="22">
        <v>0</v>
      </c>
      <c r="E7" s="23">
        <v>0</v>
      </c>
      <c r="F7" s="22">
        <v>0</v>
      </c>
      <c r="G7" s="15">
        <v>1</v>
      </c>
      <c r="H7" s="3" t="s">
        <v>11</v>
      </c>
      <c r="I7" s="24"/>
      <c r="J7" s="16">
        <f t="shared" si="0"/>
        <v>0</v>
      </c>
      <c r="K7" s="17">
        <v>0</v>
      </c>
      <c r="L7" s="16"/>
      <c r="M7" s="16">
        <f t="shared" si="1"/>
        <v>0</v>
      </c>
    </row>
    <row r="8" spans="1:13" ht="47.25" customHeight="1">
      <c r="A8" s="13">
        <v>6</v>
      </c>
      <c r="B8" s="14" t="s">
        <v>17</v>
      </c>
      <c r="C8" s="21">
        <v>2000</v>
      </c>
      <c r="D8" s="22">
        <v>750</v>
      </c>
      <c r="E8" s="23">
        <v>50</v>
      </c>
      <c r="F8" s="22">
        <v>2715</v>
      </c>
      <c r="G8" s="15">
        <v>2758</v>
      </c>
      <c r="H8" s="3" t="s">
        <v>11</v>
      </c>
      <c r="I8" s="24"/>
      <c r="J8" s="16">
        <f t="shared" si="0"/>
        <v>0</v>
      </c>
      <c r="K8" s="17">
        <v>0</v>
      </c>
      <c r="L8" s="16"/>
      <c r="M8" s="16">
        <f t="shared" si="1"/>
        <v>0</v>
      </c>
    </row>
    <row r="9" spans="1:13" ht="47.25" customHeight="1">
      <c r="A9" s="13">
        <v>7</v>
      </c>
      <c r="B9" s="14" t="s">
        <v>25</v>
      </c>
      <c r="C9" s="21">
        <v>0</v>
      </c>
      <c r="D9" s="22">
        <v>0</v>
      </c>
      <c r="E9" s="23">
        <v>10</v>
      </c>
      <c r="F9" s="13">
        <v>0</v>
      </c>
      <c r="G9" s="15">
        <v>5</v>
      </c>
      <c r="H9" s="3" t="s">
        <v>11</v>
      </c>
      <c r="I9" s="24"/>
      <c r="J9" s="16">
        <f t="shared" si="0"/>
        <v>0</v>
      </c>
      <c r="K9" s="17">
        <v>0</v>
      </c>
      <c r="L9" s="16"/>
      <c r="M9" s="16">
        <f t="shared" si="1"/>
        <v>0</v>
      </c>
    </row>
    <row r="10" spans="1:13" ht="47.25" customHeight="1">
      <c r="A10" s="13">
        <v>8</v>
      </c>
      <c r="B10" s="14" t="s">
        <v>23</v>
      </c>
      <c r="C10" s="21">
        <v>0</v>
      </c>
      <c r="D10" s="22">
        <v>0</v>
      </c>
      <c r="E10" s="23">
        <v>10</v>
      </c>
      <c r="F10" s="22">
        <v>0</v>
      </c>
      <c r="G10" s="15">
        <v>5</v>
      </c>
      <c r="H10" s="3" t="s">
        <v>11</v>
      </c>
      <c r="I10" s="24"/>
      <c r="J10" s="16">
        <f t="shared" si="0"/>
        <v>0</v>
      </c>
      <c r="K10" s="17">
        <v>0</v>
      </c>
      <c r="L10" s="16"/>
      <c r="M10" s="16">
        <f t="shared" si="1"/>
        <v>0</v>
      </c>
    </row>
    <row r="11" spans="1:13" ht="47.25" customHeight="1">
      <c r="A11" s="13">
        <v>9</v>
      </c>
      <c r="B11" s="14" t="s">
        <v>12</v>
      </c>
      <c r="C11" s="21">
        <v>50</v>
      </c>
      <c r="D11" s="22">
        <v>1800</v>
      </c>
      <c r="E11" s="23">
        <v>25</v>
      </c>
      <c r="F11" s="22">
        <v>5000</v>
      </c>
      <c r="G11" s="15">
        <v>3438</v>
      </c>
      <c r="H11" s="3" t="s">
        <v>11</v>
      </c>
      <c r="I11" s="24"/>
      <c r="J11" s="16">
        <f t="shared" si="0"/>
        <v>0</v>
      </c>
      <c r="K11" s="17">
        <v>0</v>
      </c>
      <c r="L11" s="16"/>
      <c r="M11" s="16">
        <f t="shared" si="1"/>
        <v>0</v>
      </c>
    </row>
    <row r="12" spans="1:13" ht="47.25" customHeight="1">
      <c r="A12" s="13">
        <v>10</v>
      </c>
      <c r="B12" s="14" t="s">
        <v>18</v>
      </c>
      <c r="C12" s="21">
        <v>20</v>
      </c>
      <c r="D12" s="22">
        <v>20</v>
      </c>
      <c r="E12" s="23">
        <v>15</v>
      </c>
      <c r="F12" s="22">
        <v>145</v>
      </c>
      <c r="G12" s="15">
        <v>100</v>
      </c>
      <c r="H12" s="3" t="s">
        <v>11</v>
      </c>
      <c r="I12" s="24"/>
      <c r="J12" s="16">
        <f t="shared" si="0"/>
        <v>0</v>
      </c>
      <c r="K12" s="17">
        <v>0</v>
      </c>
      <c r="L12" s="16"/>
      <c r="M12" s="16">
        <f t="shared" si="1"/>
        <v>0</v>
      </c>
    </row>
    <row r="13" spans="1:13" ht="47.25" customHeight="1">
      <c r="A13" s="13">
        <v>11</v>
      </c>
      <c r="B13" s="18" t="s">
        <v>13</v>
      </c>
      <c r="C13" s="21">
        <v>150</v>
      </c>
      <c r="D13" s="22">
        <v>400</v>
      </c>
      <c r="E13" s="23">
        <v>50</v>
      </c>
      <c r="F13" s="22">
        <v>430</v>
      </c>
      <c r="G13" s="15">
        <v>515</v>
      </c>
      <c r="H13" s="3" t="s">
        <v>11</v>
      </c>
      <c r="I13" s="24"/>
      <c r="J13" s="16">
        <f t="shared" si="0"/>
        <v>0</v>
      </c>
      <c r="K13" s="17">
        <v>0</v>
      </c>
      <c r="L13" s="16"/>
      <c r="M13" s="16">
        <f t="shared" si="1"/>
        <v>0</v>
      </c>
    </row>
    <row r="14" spans="1:13" ht="47.25" customHeight="1">
      <c r="A14" s="13">
        <v>12</v>
      </c>
      <c r="B14" s="18" t="s">
        <v>22</v>
      </c>
      <c r="C14" s="21">
        <v>0</v>
      </c>
      <c r="D14" s="22">
        <v>0</v>
      </c>
      <c r="E14" s="23">
        <v>8</v>
      </c>
      <c r="F14" s="22">
        <v>0</v>
      </c>
      <c r="G14" s="15">
        <v>4</v>
      </c>
      <c r="H14" s="25" t="s">
        <v>11</v>
      </c>
      <c r="I14" s="24"/>
      <c r="J14" s="16">
        <f t="shared" si="0"/>
        <v>0</v>
      </c>
      <c r="K14" s="17">
        <v>0</v>
      </c>
      <c r="L14" s="16"/>
      <c r="M14" s="16">
        <f t="shared" si="1"/>
        <v>0</v>
      </c>
    </row>
    <row r="15" spans="1:13" ht="47.25" customHeight="1">
      <c r="A15" s="13">
        <v>13</v>
      </c>
      <c r="B15" s="18" t="s">
        <v>14</v>
      </c>
      <c r="C15" s="21">
        <v>20</v>
      </c>
      <c r="D15" s="22">
        <v>150</v>
      </c>
      <c r="E15" s="23">
        <v>60</v>
      </c>
      <c r="F15" s="22">
        <v>800</v>
      </c>
      <c r="G15" s="15">
        <v>515</v>
      </c>
      <c r="H15" s="3" t="s">
        <v>11</v>
      </c>
      <c r="I15" s="24"/>
      <c r="J15" s="16">
        <f t="shared" si="0"/>
        <v>0</v>
      </c>
      <c r="K15" s="17">
        <v>0</v>
      </c>
      <c r="L15" s="16"/>
      <c r="M15" s="16">
        <f t="shared" si="1"/>
        <v>0</v>
      </c>
    </row>
    <row r="16" spans="1:13" ht="47.25" customHeight="1">
      <c r="A16" s="13">
        <v>14</v>
      </c>
      <c r="B16" s="18" t="s">
        <v>15</v>
      </c>
      <c r="C16" s="21">
        <v>20</v>
      </c>
      <c r="D16" s="22">
        <v>50</v>
      </c>
      <c r="E16" s="23">
        <v>60</v>
      </c>
      <c r="F16" s="22">
        <v>165</v>
      </c>
      <c r="G16" s="15">
        <v>148</v>
      </c>
      <c r="H16" s="3" t="s">
        <v>11</v>
      </c>
      <c r="I16" s="24"/>
      <c r="J16" s="16">
        <f t="shared" si="0"/>
        <v>0</v>
      </c>
      <c r="K16" s="17">
        <v>0</v>
      </c>
      <c r="L16" s="16"/>
      <c r="M16" s="16">
        <f t="shared" si="1"/>
        <v>0</v>
      </c>
    </row>
    <row r="17" spans="1:13" ht="38.25" customHeight="1">
      <c r="A17" s="36" t="s">
        <v>32</v>
      </c>
      <c r="B17" s="37"/>
      <c r="C17" s="37"/>
      <c r="D17" s="37"/>
      <c r="E17" s="37"/>
      <c r="F17" s="37"/>
      <c r="G17" s="37"/>
      <c r="H17" s="37"/>
      <c r="I17" s="38"/>
      <c r="J17" s="19">
        <f>SUM(J3:J16)</f>
        <v>0</v>
      </c>
      <c r="K17" s="20" t="s">
        <v>27</v>
      </c>
      <c r="L17" s="19">
        <f>SUM(L3:L16)</f>
        <v>0</v>
      </c>
      <c r="M17" s="19">
        <f>SUM(M3:M16)</f>
        <v>0</v>
      </c>
    </row>
    <row r="18" spans="1:13" ht="201" customHeight="1">
      <c r="A18" s="28" t="s">
        <v>31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ht="78" customHeight="1">
      <c r="A19" s="33"/>
      <c r="B19" s="33"/>
      <c r="C19" s="33"/>
      <c r="D19" s="33"/>
      <c r="E19" s="7"/>
      <c r="F19" s="6"/>
      <c r="G19" s="5"/>
      <c r="H19" s="4"/>
      <c r="I19" s="34" t="s">
        <v>30</v>
      </c>
      <c r="J19" s="35"/>
      <c r="K19" s="35"/>
      <c r="L19" s="35"/>
      <c r="M19" s="35"/>
    </row>
    <row r="20" spans="1:13" ht="23.25" customHeight="1">
      <c r="A20" s="4"/>
      <c r="B20" s="4"/>
      <c r="C20" s="6"/>
      <c r="D20" s="7"/>
      <c r="E20" s="7"/>
      <c r="F20" s="6"/>
      <c r="G20" s="5"/>
      <c r="H20" s="4"/>
      <c r="I20" s="26"/>
      <c r="J20" s="8"/>
      <c r="K20" s="6"/>
      <c r="L20" s="4"/>
      <c r="M20" s="4"/>
    </row>
    <row r="21" spans="1:13" ht="13.5">
      <c r="A21" s="4"/>
      <c r="B21" s="4"/>
      <c r="C21" s="6"/>
      <c r="D21" s="7"/>
      <c r="E21" s="7"/>
      <c r="F21" s="6"/>
      <c r="G21" s="5"/>
      <c r="H21" s="4"/>
      <c r="I21" s="26"/>
      <c r="J21" s="8"/>
      <c r="K21" s="6"/>
      <c r="L21" s="4"/>
      <c r="M21" s="4"/>
    </row>
  </sheetData>
  <sheetProtection selectLockedCells="1" selectUnlockedCells="1"/>
  <mergeCells count="5">
    <mergeCell ref="A18:M18"/>
    <mergeCell ref="A1:M1"/>
    <mergeCell ref="A17:I17"/>
    <mergeCell ref="A19:D19"/>
    <mergeCell ref="I19:M19"/>
  </mergeCells>
  <printOptions horizontalCentered="1"/>
  <pageMargins left="0" right="0" top="1.18125" bottom="0.39375" header="0.5118055555555555" footer="0"/>
  <pageSetup horizontalDpi="600" verticalDpi="600" orientation="landscape" paperSize="9" scale="97" r:id="rId1"/>
  <headerFooter alignWithMargins="0">
    <oddFooter>&amp;CStrona &amp;P</oddFooter>
  </headerFooter>
  <rowBreaks count="1" manualBreakCount="1">
    <brk id="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Miroslawa.Judka</dc:creator>
  <cp:keywords/>
  <dc:description/>
  <cp:lastModifiedBy>Komputer</cp:lastModifiedBy>
  <cp:lastPrinted>2023-07-14T08:25:15Z</cp:lastPrinted>
  <dcterms:created xsi:type="dcterms:W3CDTF">2020-02-25T09:04:21Z</dcterms:created>
  <dcterms:modified xsi:type="dcterms:W3CDTF">2023-07-16T21:05:06Z</dcterms:modified>
  <cp:category/>
  <cp:version/>
  <cp:contentType/>
  <cp:contentStatus/>
</cp:coreProperties>
</file>