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4"/>
  </bookViews>
  <sheets>
    <sheet name="załącznik nr 2a do SIWZ" sheetId="1" r:id="rId1"/>
    <sheet name="załącznik nr 2b do SIWZ" sheetId="2" r:id="rId2"/>
    <sheet name="załącznik nr 2c do SIWZ" sheetId="3" r:id="rId3"/>
    <sheet name="załącznik nr 2d do SIWZ" sheetId="4" r:id="rId4"/>
    <sheet name="załącznik nr 2e do SIWZ" sheetId="5" r:id="rId5"/>
  </sheets>
  <definedNames/>
  <calcPr fullCalcOnLoad="1"/>
</workbook>
</file>

<file path=xl/sharedStrings.xml><?xml version="1.0" encoding="utf-8"?>
<sst xmlns="http://schemas.openxmlformats.org/spreadsheetml/2006/main" count="382" uniqueCount="187">
  <si>
    <t>L.p.</t>
  </si>
  <si>
    <t>Pozycja asortymentowa</t>
  </si>
  <si>
    <t>J.m.</t>
  </si>
  <si>
    <t>Ilość</t>
  </si>
  <si>
    <t>Cena jednostkowa netto</t>
  </si>
  <si>
    <t>Wartość łączna netto</t>
  </si>
  <si>
    <t>Stawka podatku VAT</t>
  </si>
  <si>
    <t>Wartość łączna brutto</t>
  </si>
  <si>
    <t>Razem:</t>
  </si>
  <si>
    <t>Nr katalogowy i producent oferowanego produktu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</si>
  <si>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</si>
  <si>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</si>
  <si>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</si>
  <si>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</si>
  <si>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</si>
  <si>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</si>
  <si>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</si>
  <si>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</si>
  <si>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</si>
  <si>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 xml:space="preserve">INSTRUKCJA WYPEŁNIANIA:   </t>
  </si>
  <si>
    <r>
      <t>1.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Times New Roman"/>
        <family val="1"/>
      </rPr>
      <t xml:space="preserve">Wszystkie pozycje w powyższym formularzu cenowym powinny być wypełnione. Nieuwzględnienie w tabeli chociażby jednej z zamawianych pozycji asortymentowych spowoduje </t>
    </r>
    <r>
      <rPr>
        <b/>
        <sz val="11"/>
        <color indexed="8"/>
        <rFont val="Times New Roman"/>
        <family val="1"/>
      </rPr>
      <t>odrzucenie oferty w tej części</t>
    </r>
    <r>
      <rPr>
        <sz val="11"/>
        <color indexed="8"/>
        <rFont val="Times New Roman"/>
        <family val="1"/>
      </rPr>
      <t>.</t>
    </r>
  </si>
  <si>
    <t xml:space="preserve">                                      </t>
  </si>
  <si>
    <r>
      <t>4.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Times New Roman"/>
        <family val="1"/>
      </rPr>
      <t xml:space="preserve">Wszystkie ceny winny być podane z dokładnością do </t>
    </r>
    <r>
      <rPr>
        <b/>
        <sz val="11"/>
        <color indexed="8"/>
        <rFont val="Times New Roman"/>
        <family val="1"/>
      </rPr>
      <t xml:space="preserve">dwóch </t>
    </r>
    <r>
      <rPr>
        <sz val="11"/>
        <color indexed="8"/>
        <rFont val="Times New Roman"/>
        <family val="1"/>
      </rPr>
      <t>miejsc po przecinku.</t>
    </r>
  </si>
  <si>
    <r>
      <t>2.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Times New Roman"/>
        <family val="1"/>
      </rPr>
      <t>W kolumnie nr VI należy podać cenę jednostkową netto za 1 jednostkę miary danego asortymentu.</t>
    </r>
  </si>
  <si>
    <r>
      <t>3.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Times New Roman"/>
        <family val="1"/>
      </rPr>
      <t>W kolumnie nr VIII należy podać obowiązującą stawkę podatku VAT.</t>
    </r>
  </si>
  <si>
    <t>Torebki do urządzenia Stomacher, sterylne, poj. 400 ml, rozmiar 175x300 mm 
takie jak Interscience BagLight 400 Polysilk lub równoważne</t>
  </si>
  <si>
    <t>Torebki do urządzenia Stomacher, sterylne z filtrem, filtr 280 mikronów, poj. 400 ml, rozmiar 190x300 mm 
takie jak Interscience BagPage +400 lub równoważne</t>
  </si>
  <si>
    <t xml:space="preserve">op. 960 szt. 
(10 ramek)  </t>
  </si>
  <si>
    <t>Końcówki powlekane grafitem do aparatu ETI-max 3000 o poj. 1100 μl
(ramki na 96 szt. umożliwiające bezpośredni załadunek do aparatu – ramki w innym kolorze niż w przypadku końcówek o poj. 300 μl)</t>
  </si>
  <si>
    <t>op. 960 szt. 
(10 ramek)</t>
  </si>
  <si>
    <r>
      <t>5.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Times New Roman"/>
        <family val="1"/>
      </rPr>
      <t xml:space="preserve">Niezachowanie powyższej instrukcji skutkować będzie </t>
    </r>
    <r>
      <rPr>
        <b/>
        <sz val="11"/>
        <color indexed="8"/>
        <rFont val="Times New Roman"/>
        <family val="1"/>
      </rPr>
      <t>odrzuceniem oferty, z zastrzeżeniem art. 223 ust. 2 ustawy Pzp</t>
    </r>
    <r>
      <rPr>
        <sz val="11"/>
        <color indexed="8"/>
        <rFont val="Times New Roman"/>
        <family val="1"/>
      </rPr>
      <t>.</t>
    </r>
  </si>
  <si>
    <t>UWAGA: należy podpisać kwalifikowanym podpisem elektronicznym, podpisem zaufanym lub podpisem osobistym osoby uprawnionej do zaciągania zobowiązań w imieniu Wykonawcy.</t>
  </si>
  <si>
    <t>Criobank 
taki jak MAST Diagnostica CRYOG/M lub równoważny</t>
  </si>
  <si>
    <t>op. 4*16 filolek</t>
  </si>
  <si>
    <t>Eza jednorazowa, poj.1 µl, sterylna</t>
  </si>
  <si>
    <t>Eza jednorazowa, poj.10 µl, sterylna</t>
  </si>
  <si>
    <t>op. 20 szt.</t>
  </si>
  <si>
    <t>Filtry do filtracji wirówkowej nanosep MF z membraną Bio-Insert średnica porów 0,20μm  wytrzymałość 14 000xg 
takie jak Pall ODM02C34 lub równoważne</t>
  </si>
  <si>
    <t>Filtr strzykawkowy PVDF  17mm; 0.20 µm 
taki jak Thermo Fisher Scientific 44213-PVC lub równoważny</t>
  </si>
  <si>
    <t>Głaszczki jednorazowe</t>
  </si>
  <si>
    <t>op. 100 szt.</t>
  </si>
  <si>
    <t>op. 500 szt.</t>
  </si>
  <si>
    <t>szt.</t>
  </si>
  <si>
    <t>Końcówki do pipety wielokanałowej, poj. 30-300µl</t>
  </si>
  <si>
    <t>op.1000 szt.</t>
  </si>
  <si>
    <t>Końcówka do pipety automatycznej Finnpipette poj.1 ml z krótkim kołnierzem</t>
  </si>
  <si>
    <t>Końcówka do pipety automatycznej Finnpipette poj.200 ul z krótkim kołnierzem</t>
  </si>
  <si>
    <t>Końcówka do pipety automatycznej Gilson model D1000, biała, poj. 1 ml, z filtrem</t>
  </si>
  <si>
    <t>Końcówka do pipety automatycznej Gilson model D1000, biała, poj. 1 ml</t>
  </si>
  <si>
    <t>Końcówka do pipety automatycznej Gilson model DIAMOND D5000, biała, poj. 1-5 ml</t>
  </si>
  <si>
    <t>Końcówki do pipet automatycznych Finnpipette o poj.0,5 – 5 ml</t>
  </si>
  <si>
    <t>op. 960 szt.</t>
  </si>
  <si>
    <t>op. 200 szt.</t>
  </si>
  <si>
    <t>Końcówka do pipety automatycznej poj. 100-1000 µl</t>
  </si>
  <si>
    <t xml:space="preserve">Końcówki do pipet automatycznych poj. 200µl </t>
  </si>
  <si>
    <t>Końcówki do pipety Stepper poj. 0,5 ml</t>
  </si>
  <si>
    <t>Końcówki do steppera 411 żółte nie sterylne 0,75 ml
takie jak Socorex 316.010 lub równoważne</t>
  </si>
  <si>
    <t>Końcówki o poj. do 250 ul, długości 90 mm "extra long", bezbarwne, przeznaczone do pobierania odczynników z głębokich naczyń 
takie jak Medlab 733-80-0250-0 lub równoważne</t>
  </si>
  <si>
    <t>Kuwety do Biofotometru sterylne wolne od Dnazy i Rnazy, protein, pakowane pojedyńczo, o objętości 50µl - 2000µl, do analiz w obszarze ≥ 220nm, wymiary zewnetrzne 12,5 mm x 12,5 mm x 36 mm</t>
  </si>
  <si>
    <t>op. 80 szt.</t>
  </si>
  <si>
    <t>Łyżeczki do próbek poj. 15ml (PP) nadające się do sterylizacji</t>
  </si>
  <si>
    <t>Mikropłytki 96-dołkowe do PCR
takie jak Life Technologies N8010560 lub równoważne</t>
  </si>
  <si>
    <t>Folia do mikropłytek do PCR 
taka jak Life Technolgies 4311971 lub równoważna</t>
  </si>
  <si>
    <t>op. 10 szt.</t>
  </si>
  <si>
    <t>Pipety Pasteura poj. 3ml</t>
  </si>
  <si>
    <t>Pipety Pasteura poj. 5ml sterylne</t>
  </si>
  <si>
    <t>Pipeta  wielomiarowa jednokomorowa jednorazowego użytku sterylna,poj 10 ml</t>
  </si>
  <si>
    <t>Pipeta  wielomiarowa jednokomorowa jednorazowego użytku sterylna,poj 25 ml</t>
  </si>
  <si>
    <t>Płytki Petriego sterylne, jednorazowego użytku 140x20 mm, 3 żebra wentylacyjne
takie jak Gosselin BP140-01 lub równoważne</t>
  </si>
  <si>
    <t>Płytki Petriego sterylne PS, jednorazowego użytku, średnica 90mm, wysokość 14,2mm, 3 żebra wentylacyjne
takie jak BP903S25SQ lub równoważne</t>
  </si>
  <si>
    <t>Płytki Petriego sterylne śred. 60 mm, 3 żebra wentylacyjne
takie jak Gama 400927.60 lub równoważne</t>
  </si>
  <si>
    <t>op. 176 szt.</t>
  </si>
  <si>
    <t xml:space="preserve">Pojemnik na końcówki: 200ul na 2 x 96 szt. z pokrywą </t>
  </si>
  <si>
    <t>Pojemnik sterylny na mocz zakręcany</t>
  </si>
  <si>
    <t>Pojemnik niesterylny na mocz, zakręcany poj. 100 ml 
taki jak Bene BE 05 lub równoważny</t>
  </si>
  <si>
    <t>Pojemnik HDPE z zamknięciami obrotowymi, koloru białego o poj. 10 l, odporny na chemikalia
taki jak Manutan 387018 lub równoważny</t>
  </si>
  <si>
    <t>op. 720 szt.</t>
  </si>
  <si>
    <t xml:space="preserve">Pojemnik na odpady z HDPE koloru żółtego, hermetycznie zamykany, poj. 60 L </t>
  </si>
  <si>
    <t>Probówka plastikowa bezbarwna o poj. 10 ml,  średnicy 16mm</t>
  </si>
  <si>
    <t>Probówka plastikowa bezbarwna o średnicy 13mm i wysokości 100 mm</t>
  </si>
  <si>
    <t>op. 400 szt.</t>
  </si>
  <si>
    <t>Probowki do PCR objętość 0,2 ml sterylne przeźroczyste z płaskim wieczkiem</t>
  </si>
  <si>
    <t>Probówka plastikowa bezbarwna o poj. 10 ml,  śr.16mm, z korkiem zakręcanym</t>
  </si>
  <si>
    <t>Probówka plastikowa stożkowa z podziałką ( co 0,1-0,2mm) z zakręcanym korkiem poj. 10 ml taka jak Sarstedt 62.9924.283 lub równoważna</t>
  </si>
  <si>
    <t>Probówki wirówkowe z PP wraz z zakretką o poj 30ml wymiary 107x25mm z nadrukowaną skalą z pierścieniem nasadowym
takie jak Sarstedt 62.543 lub równoważne</t>
  </si>
  <si>
    <t>Probówka Falcon z PP, z zakrętką z HDPE, dno stożkowe, 15ml, wym. 17mm, 120mm</t>
  </si>
  <si>
    <t>Probówka Falcon z PP, sterylna, z zakrętką z HDPE, dno stożkowe, 50ml, wym. 30mm, 115mm</t>
  </si>
  <si>
    <t>Probówki z kolorowymi zakrętkami wolnostojące 2 ml wolne od DNA i RNA
takie jak Axygen CT-200-SS-A lub równoważne</t>
  </si>
  <si>
    <t>op. 50 szt</t>
  </si>
  <si>
    <t>op.25 szt.</t>
  </si>
  <si>
    <t>Rynienka plastikowa o wym. dł.13cm x sz. 4cm x wys. 2,5cm do badań metodą ELISA</t>
  </si>
  <si>
    <t>Szalki wagowe jednorazowe - romb, kolor biały poj. 25 ml</t>
  </si>
  <si>
    <t>Statyw na probówki o średnicy 20  mm 20-stanowiskowy</t>
  </si>
  <si>
    <t>Statyw plastikowy na probówki Falcon 15ml, 50-miejscowy 
taki jak Nest Scientific Biotechnology 610001/HKGPB167 lub równoważny</t>
  </si>
  <si>
    <t>Statyw plastikowy na probówki Falcon 50ml 25-miejscowy 
taki jak Nest Scientific Biotechnology 610101/HKGPB168 lub równoważny</t>
  </si>
  <si>
    <t>Strzykawka jednorazowa o poj 2 ml wraz z igłą o wymiarach 07 x 33mm</t>
  </si>
  <si>
    <t>Strzykawka jednorazowa, poj. 2 ml</t>
  </si>
  <si>
    <t>Strzykawka jednorazowa, poj. 5 ml</t>
  </si>
  <si>
    <t>Strzykawka jednorazowa, poj. 10 ml</t>
  </si>
  <si>
    <t>Strzykawka jednorazowa poj. 10 ml, sterylna</t>
  </si>
  <si>
    <t xml:space="preserve"> op. 100 szt.</t>
  </si>
  <si>
    <t>Tryskawka o poj. 500 ml</t>
  </si>
  <si>
    <t>Tryskawka z szeroka szyjką do wody destylowanej</t>
  </si>
  <si>
    <t>Dozownik Dispensette organic 5 – 50 ml, do rozpuszczalników organicznych, obrotowy blok zaworu, zawór odpowietrzający, system dozujący, teleskopowa rurka zasysająca z butelką z ciemnego szkła o poj 1,0 l, ze wskazaniem cyfrowym 
taki jak Merck BR4630361 lub równoważny</t>
  </si>
  <si>
    <t>Filtry do stacji oczyszczania wody 
takie jak Millipore nr kat. PROGOTOS2 lub równoważne</t>
  </si>
  <si>
    <t>Filtry strzykawkowe Millex HV  PVDF o wielkości porów 0,45μm i średnicy 33mm 
takie jak Millipore SLHV 033 NB lub równoważne</t>
  </si>
  <si>
    <t>Filtry przeciwbakteryjne Millipore 0,22 mu 33 mm membrana PVDF
takie jak Millipore SLGV033RS lub równoważne</t>
  </si>
  <si>
    <t>op. 250 szt</t>
  </si>
  <si>
    <t xml:space="preserve"> op. 50 szt.</t>
  </si>
  <si>
    <t>Kuwety jednorazowe do spektrofotometru, wykonane z PMMA, o pojemności 2,5ml i wymiarach 12,5x12,5x45mm i długości drogi optycznej 10mm i dług. fali 380-750nm</t>
  </si>
  <si>
    <t>Parafilm M szer. 100 mm, dł. 75 m 
taki jak Brand P7668 lub równoważny</t>
  </si>
  <si>
    <t>Pipeta pasteura PE-LD zasysana obj. 3ml średnica końcówki 2,5-2,8mm 
taka jak Brand Z331740 lub równoważna</t>
  </si>
  <si>
    <t>Pipety Pastera jednorazowe, skalowanie 3ml, podziałka 0,5ml
takie jak Brand Z331767 lub równoważne</t>
  </si>
  <si>
    <t>Pipeta pasteura PE-LD zasysana obj. 3,5-4,0ml średnica końcówki 1,0mm 
taka jak Brand BR747775 lub równoważna</t>
  </si>
  <si>
    <t>Pojemnik na końcówki do pipet Transferpette 1-10 ml na 18 szt. 
taki jak jak Brand Z740090 lub równoważny</t>
  </si>
  <si>
    <t>Probówki do filtracji wirówkowej Ultrafree-MC  membrana PVDF wielkośc porów 0,22µm
takie jak Millipore UFC3 0GV NB lub równoważne</t>
  </si>
  <si>
    <t>Próbówka z zakrętką o poj 15 ml przezroczysta  bez podstawki  śr 17mm  wys 120mm 
taka jak Brand BR114817 lub równoważna</t>
  </si>
  <si>
    <t>Probówki do odwirowywania z zakretka poj 50ml  niesterylne srednica 30mm wysokość 114 mm 
takie jak Brand BR114820 lub równoważne</t>
  </si>
  <si>
    <t>op 250 szt.</t>
  </si>
  <si>
    <t>op. 750 szt.</t>
  </si>
  <si>
    <t>op. 300 szt</t>
  </si>
  <si>
    <t>Przyrząd do pipetowania „macro” – gruszka do pracy z pipetami od 0,1 do 10 ml z hydrofobowym filtrem membranowym, do sterylizacji parowej  w 120ºC, z mieszkiem zasysającym i systemem zaworów</t>
  </si>
  <si>
    <t>Zlewki niskie z PP o dużej przejrzystości poj. 100 ml 
takie jak Brand BR87608 lub równoważne</t>
  </si>
  <si>
    <t>Zlewki z uchwytem PP o dużej przejrzystości poj. 500 ml 
takie jak Brand BR87616 lub równoważne</t>
  </si>
  <si>
    <t>Zlewki pomiarowe z tworzywa PP z uchwytem i dziobkiem o poj. 5000 ml z podziałką co 100 ml 
takie jak Brand BR87626 lub równoważne</t>
  </si>
  <si>
    <t>op. 12 szt.</t>
  </si>
  <si>
    <t>op. 6 szt.</t>
  </si>
  <si>
    <t>op. 4 szt.</t>
  </si>
  <si>
    <t>Końcówki do pipety 2-200 µl, 53 mm 
takie jak Eppendorf  0030000.870 (żółte) lub równoważne</t>
  </si>
  <si>
    <t xml:space="preserve">Końcówki  do pipety automatycznej Eppendorf Research plus  o pojemności 0,5 - 20 µl 
takie jak Eppendorf  0030 000.854  lub równoważne </t>
  </si>
  <si>
    <t xml:space="preserve">Końcówki  do pipety automatycznej Eppendorf Research plus  o pojemności 50- 1000 µl 
takie jak Eppendorf  0030 000.927 lub równoważne </t>
  </si>
  <si>
    <t>Końcówki do pipety 50-1.250 µl, 103 mm 
takie jak Eppendorf  0030 000.730 lub równoważne</t>
  </si>
  <si>
    <t>Końcówki do pipety research-pro 20-300ul, 55mm 
takie jak Eppendorf 0030 000.897 lub równoważne</t>
  </si>
  <si>
    <t>Końcówki do pipety research-pro 100-5000ul, 120mm 
taki jak Eppendorf 0030 000.978 lub równoważne</t>
  </si>
  <si>
    <t>op.300 szt.</t>
  </si>
  <si>
    <t>Końcówki do dozownika o objętości 50 ml (Combitips advanced) 
takie jak Eppendorf  0030089480 lub równoważne</t>
  </si>
  <si>
    <t>Końcówki do dozownika o objętości 5,0 ml (Combitips advanced) 
takie jak Eppendorf  0030089456 lub równoważne</t>
  </si>
  <si>
    <t>Końcówki do dozownika o objętości 10 ml (Combitips advanced) 
takie jak Eppendorf  0030089.464 lub równoważne</t>
  </si>
  <si>
    <t>op. 120 szt.</t>
  </si>
  <si>
    <t xml:space="preserve">Probówki typ Eppendorf  poj. 1,5 ml, zamykane, płaskie wieczko 
takie jak Eppendorf 0030 125.150 lub równoważne </t>
  </si>
  <si>
    <t xml:space="preserve">Probówki typ Eppendorf sterylne, PCR clean, poj. 1,5 ml, zamykane z płaskim wieczkiem 
takie jak Eppendorf  0030 123.328 lub równoważne </t>
  </si>
  <si>
    <t>op.1000szt.</t>
  </si>
  <si>
    <t xml:space="preserve">Probówki Eppendorfa, PCR clean, sterylne zamykane objętości 2ml do PCR 
takie jak Eppendorf 0030 123.344 lub równoważne </t>
  </si>
  <si>
    <t>Końcówki powlekane grafitem do aparatu ETI-max 3000 o poj. 300 μl
(ramki na 96 szt. umożliwiające bezpośredni załadunek do aparatu – ramki w innym kolorze niż w przypadku końcówek o poj. 1100 μl)</t>
  </si>
  <si>
    <t>op. 600 szt.</t>
  </si>
  <si>
    <t>Załącznik nr 2a do SWZ - formularz cenowy w zakresie I części zamówienia</t>
  </si>
  <si>
    <t>Załącznik nr 2b do SWZ - formularz cenowy w zakresie II części zamówienia</t>
  </si>
  <si>
    <t>Załącznik nr 2c do SWZ - formularz cenowy w zakresie III części zamówienia</t>
  </si>
  <si>
    <t>Załącznik nr 2d do SWZ - formularz cenowy w zakresie IV części zamówienia</t>
  </si>
  <si>
    <t>Załącznik nr 2e do SWZ - formularz cenowy w zakresie V części zamówienia</t>
  </si>
  <si>
    <t xml:space="preserve">Komora do barwienia preparatów na 10 szkiełek z przezroczystą pokrywą </t>
  </si>
  <si>
    <t>Końcówki do pipety Eppendorf Xplorer 0,5-10 ml, 165mm
takie jak Eppendorf  0030 000.765 lub równoważne</t>
  </si>
  <si>
    <t>Końcówki do pipety automatycznej Eppendorf
poj. 0,5 – 10 ml, 243 mm 
takie jak Eppendorf  003 000.781 lub równoważne</t>
  </si>
  <si>
    <t xml:space="preserve">Końcówki z dwufazowym filtrem do pipety automatycznej Eppendorf Research plus o pojemności  2-200 µl, PCR clean, sterylne i wolne od pirogenów wraz z pojemnikiem 
takie jak Eppendorf 0030 078.551 lub równoważne </t>
  </si>
  <si>
    <t xml:space="preserve">Końcówki z dwufazowym filtrem do pipety automatycznej Eppendorf Research plus o pojemności 2-100 µl, PCR clean, sterylne i wolne od pirogenów wraz z pojemnikiem 
takie jak Eppendorf 0030 078.543 lub równoważne </t>
  </si>
  <si>
    <t xml:space="preserve">Końcówki z dwufazowym filtrem do pipety automatycznej Eppendorf Research plus o pojemności  50-1000 µl, PCR clean, sterylne i wolne od pirogenów wraz z pojemnikiem 
takie jak Eppendorf 0030 078.578 lub równoważne </t>
  </si>
  <si>
    <t xml:space="preserve">Końcówki z dwufazowym filtrem do pipety automatycznej Eppendorf Research plus o pojemności  0,5- 20 µl, PCR clean, sterylne i wolne od pirogenów wraz z pojemnikiem, długość 46 mm 
takie jak Eppendorf  0030 078.527 lub równoważne </t>
  </si>
  <si>
    <t xml:space="preserve">Końcówki z dwufazowym filtrem do pipety automatycznej Eppendorf Research o pojemności 2,0- 20 µl, PCR clean, sterylne i wolne od pirogenów wraz z pojemnikiem, długość 53 mm
takie jak Eppendorf 0030 078.535 lub równoważne </t>
  </si>
  <si>
    <t xml:space="preserve">Końcówki z dwufazowym filtrem do pipety automatycznej Eppendorf  Research o pojemności 10 µl, PCR clean, sterylne wraz z pojemnikiem
takie jak Eppendorf 0030 078.519 lub równoważne </t>
  </si>
  <si>
    <t xml:space="preserve">Końcówki do pipety automatycznej Eppendorf Research plus o pojemności 0,2- 5 ml 
takie jak Eppendorf  0030 000 650 lub równoważne </t>
  </si>
  <si>
    <t>Końcówki do dozownika o objętości 0,5 ml (Combitips advanced) 
takie jak Eppendorf  0030089421 lub równoważne</t>
  </si>
  <si>
    <t>Końcówki do dozownika o objętości 25 ml (Combitips advanced) 
takie jak Eppendorf  0030089472 lub równoważne</t>
  </si>
  <si>
    <t xml:space="preserve">Mikroprobówki wolne od DNA i RNA (paski 8 studzienek) poj. 0,2 ml do real-time PCR takie jak Eppendorf 0030124.359 lub równoważne </t>
  </si>
  <si>
    <t>Korki płaskie (w paskach) do mikroprobówek i mikropłytek Eppendorf takie jak Eppendorf 0030124839 lub równoważne</t>
  </si>
  <si>
    <t>op.  8 x 120 szt.</t>
  </si>
  <si>
    <t>Dozownik ręczny Multipette E3 
taki jak Eppendorf 4987 000 010 lub równoważny</t>
  </si>
  <si>
    <t>Filtr strzykawkowy PTFE  13 mm; 0.22 µm 
taki jak Bioanalytic BASF25PT22C lub równoważny</t>
  </si>
  <si>
    <t>Filtr strzykawkowy PVDF  25 mm; 0.22 µm 
taki jak Shimpol ALW-C0000287 lub równoważny</t>
  </si>
  <si>
    <t>Filtr strzykawkowy PVDF  25 mm; 0.45 µm 
taki jak Shimpol ALW-C0000288 lub równoważny</t>
  </si>
  <si>
    <t xml:space="preserve">Końcówki do pipety F1 ClipTip 1000 z filtrem sterylne </t>
  </si>
  <si>
    <t xml:space="preserve">Końcówki do pipety F1 ClipTip 200 z filtrem sterylne </t>
  </si>
  <si>
    <t>op. 768 szt.</t>
  </si>
  <si>
    <t>Końcówki do pipety SARTORIUS 500 - 10 000 µl
takie jak LH-780316 lub równoważne</t>
  </si>
  <si>
    <t>Końcówki do pipety SARTORIUS 5 - 120 µl
takie jak LH-B790204 lub równoważne</t>
  </si>
  <si>
    <t>Końcówki do pipety SARTORIUS 10 - 300 µl
takie jak LH-B790354 lub równoważne</t>
  </si>
  <si>
    <t>op. 250 szt.</t>
  </si>
  <si>
    <t>Kubeczki polistyrenowe 1,5 ml
takie jak Analytik Jena 407-218.852 lub równoważne</t>
  </si>
  <si>
    <t>op. 1000 szt.</t>
  </si>
  <si>
    <t>Probówki do filtracji wirówkowej  PVDF  mini spin + 0,20µm  
takie jak Bioanalytic 120520 lub równoważne</t>
  </si>
  <si>
    <t>Probówka Falcon z PP, z zakrętką z HDPE, dno w kołnierzu -30ml wym  25mm 107mm</t>
  </si>
  <si>
    <t xml:space="preserve">Probówka Falcon z PP, z zakrętką z HDPE, dno w kołnierzu -50ml wym  28mm 114mm </t>
  </si>
  <si>
    <t>Zatyczki do kolumienek  o poj 6 ml takie jak Gilson nr kat 2954730 lub równoważne</t>
  </si>
  <si>
    <t>Zatyczki do kolumienek  o poj 3 ml takie jak Gilson nr kat 2954699 lub równoważne</t>
  </si>
  <si>
    <t>Zatyczki do kolumienek  o poj 1 ml takie jak Gilson nr kat 2954698 lub równoważne</t>
  </si>
  <si>
    <t>Końcówki do pipet automatycznych Transferpette poj. 20 – 200 µl</t>
  </si>
  <si>
    <t>Końcówki do pipet automatycznych Transferpette poj.0,5 – 5 ml 
takie jak Brand Z740086 lub równoważne</t>
  </si>
  <si>
    <t>Końcówki do pipet automatycznych Transferpette S poj. 10 ml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</si>
</sst>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%"/>
  </numFmts>
  <fonts count="5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Arial CE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10"/>
      <name val="Czcionka tekstu podstawowego"/>
      <family val="0"/>
    </font>
    <font>
      <b/>
      <sz val="10"/>
      <color indexed="8"/>
      <name val="Arial"/>
      <family val="2"/>
    </font>
    <font>
      <b/>
      <u val="single"/>
      <sz val="11"/>
      <color indexed="8"/>
      <name val="Times New Roman"/>
      <family val="1"/>
    </font>
    <font>
      <sz val="11"/>
      <color indexed="8"/>
      <name val="Arial Narrow"/>
      <family val="2"/>
    </font>
    <font>
      <b/>
      <i/>
      <u val="single"/>
      <sz val="12"/>
      <color indexed="10"/>
      <name val="Times New Roman"/>
      <family val="1"/>
    </font>
    <font>
      <b/>
      <sz val="14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FF0000"/>
      <name val="Czcionka tekstu podstawowego"/>
      <family val="0"/>
    </font>
    <font>
      <b/>
      <sz val="10"/>
      <color rgb="FF000000"/>
      <name val="Arial"/>
      <family val="2"/>
    </font>
    <font>
      <b/>
      <u val="single"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theme="1"/>
      <name val="Arial Narrow"/>
      <family val="2"/>
    </font>
    <font>
      <b/>
      <i/>
      <u val="single"/>
      <sz val="12"/>
      <color rgb="FFFF0000"/>
      <name val="Times New Roman"/>
      <family val="1"/>
    </font>
    <font>
      <b/>
      <sz val="14"/>
      <color theme="1"/>
      <name val="Czcionka tekstu podstawoweg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right" vertical="center"/>
    </xf>
    <xf numFmtId="9" fontId="0" fillId="0" borderId="10" xfId="0" applyNumberFormat="1" applyBorder="1" applyAlignment="1">
      <alignment horizontal="center" vertical="center"/>
    </xf>
    <xf numFmtId="2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2" fontId="0" fillId="0" borderId="13" xfId="0" applyNumberFormat="1" applyBorder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7" fillId="0" borderId="14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vertical="top" wrapText="1"/>
    </xf>
    <xf numFmtId="0" fontId="7" fillId="0" borderId="14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vertical="top" wrapText="1"/>
    </xf>
    <xf numFmtId="0" fontId="51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top" wrapText="1"/>
    </xf>
    <xf numFmtId="0" fontId="52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vertical="top" wrapText="1"/>
    </xf>
    <xf numFmtId="0" fontId="52" fillId="33" borderId="10" xfId="0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top" wrapText="1"/>
    </xf>
    <xf numFmtId="0" fontId="0" fillId="33" borderId="10" xfId="0" applyFill="1" applyBorder="1" applyAlignment="1">
      <alignment horizontal="center" vertical="center"/>
    </xf>
    <xf numFmtId="2" fontId="0" fillId="33" borderId="13" xfId="0" applyNumberFormat="1" applyFill="1" applyBorder="1" applyAlignment="1">
      <alignment horizontal="right" vertical="center"/>
    </xf>
    <xf numFmtId="2" fontId="0" fillId="33" borderId="10" xfId="0" applyNumberFormat="1" applyFill="1" applyBorder="1" applyAlignment="1">
      <alignment horizontal="right" vertical="center"/>
    </xf>
    <xf numFmtId="9" fontId="0" fillId="33" borderId="10" xfId="0" applyNumberForma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7" fillId="33" borderId="10" xfId="0" applyFont="1" applyFill="1" applyBorder="1" applyAlignment="1">
      <alignment wrapText="1"/>
    </xf>
    <xf numFmtId="0" fontId="7" fillId="33" borderId="13" xfId="0" applyFont="1" applyFill="1" applyBorder="1" applyAlignment="1">
      <alignment vertical="center" wrapText="1"/>
    </xf>
    <xf numFmtId="0" fontId="7" fillId="33" borderId="0" xfId="0" applyFont="1" applyFill="1" applyAlignment="1">
      <alignment horizontal="left" vertical="center" wrapText="1"/>
    </xf>
    <xf numFmtId="0" fontId="53" fillId="33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0" fontId="5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54" fillId="0" borderId="0" xfId="0" applyFont="1" applyAlignment="1">
      <alignment wrapText="1"/>
    </xf>
    <xf numFmtId="0" fontId="0" fillId="0" borderId="0" xfId="0" applyAlignment="1">
      <alignment wrapText="1"/>
    </xf>
    <xf numFmtId="0" fontId="55" fillId="0" borderId="0" xfId="0" applyFont="1" applyAlignment="1">
      <alignment horizontal="left"/>
    </xf>
    <xf numFmtId="0" fontId="0" fillId="0" borderId="0" xfId="0" applyAlignment="1">
      <alignment horizontal="left"/>
    </xf>
    <xf numFmtId="0" fontId="49" fillId="0" borderId="0" xfId="0" applyFont="1" applyAlignment="1">
      <alignment horizontal="justify" vertical="center" wrapText="1"/>
    </xf>
    <xf numFmtId="0" fontId="0" fillId="0" borderId="0" xfId="0" applyAlignment="1">
      <alignment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9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3.8984375" style="0" bestFit="1" customWidth="1"/>
    <col min="2" max="2" width="35" style="0" customWidth="1"/>
    <col min="3" max="3" width="24" style="0" customWidth="1"/>
    <col min="5" max="5" width="10.5" style="0" customWidth="1"/>
    <col min="6" max="6" width="11.5" style="0" customWidth="1"/>
    <col min="7" max="7" width="12.3984375" style="0" customWidth="1"/>
    <col min="9" max="9" width="12.5" style="0" customWidth="1"/>
  </cols>
  <sheetData>
    <row r="2" spans="1:9" ht="18">
      <c r="A2" s="56" t="s">
        <v>145</v>
      </c>
      <c r="B2" s="57"/>
      <c r="C2" s="57"/>
      <c r="D2" s="57"/>
      <c r="E2" s="57"/>
      <c r="F2" s="57"/>
      <c r="G2" s="57"/>
      <c r="H2" s="57"/>
      <c r="I2" s="57"/>
    </row>
    <row r="4" spans="1:9" ht="38.25">
      <c r="A4" s="1" t="s">
        <v>0</v>
      </c>
      <c r="B4" s="8" t="s">
        <v>1</v>
      </c>
      <c r="C4" s="6" t="s">
        <v>9</v>
      </c>
      <c r="D4" s="8" t="s">
        <v>3</v>
      </c>
      <c r="E4" s="8" t="s">
        <v>2</v>
      </c>
      <c r="F4" s="1" t="s">
        <v>4</v>
      </c>
      <c r="G4" s="1" t="s">
        <v>5</v>
      </c>
      <c r="H4" s="1" t="s">
        <v>6</v>
      </c>
      <c r="I4" s="1" t="s">
        <v>7</v>
      </c>
    </row>
    <row r="5" spans="1:9" ht="14.25">
      <c r="A5" s="10" t="s">
        <v>10</v>
      </c>
      <c r="B5" s="8" t="s">
        <v>11</v>
      </c>
      <c r="C5" s="15" t="s">
        <v>12</v>
      </c>
      <c r="D5" s="8" t="s">
        <v>13</v>
      </c>
      <c r="E5" s="8" t="s">
        <v>14</v>
      </c>
      <c r="F5" s="11" t="s">
        <v>15</v>
      </c>
      <c r="G5" s="1" t="s">
        <v>16</v>
      </c>
      <c r="H5" s="1" t="s">
        <v>17</v>
      </c>
      <c r="I5" s="1" t="s">
        <v>18</v>
      </c>
    </row>
    <row r="6" spans="1:9" ht="38.25">
      <c r="A6" s="17">
        <v>1</v>
      </c>
      <c r="B6" s="22" t="s">
        <v>32</v>
      </c>
      <c r="C6" s="18"/>
      <c r="D6" s="27">
        <v>4</v>
      </c>
      <c r="E6" s="19" t="s">
        <v>33</v>
      </c>
      <c r="F6" s="9"/>
      <c r="G6" s="2">
        <f aca="true" t="shared" si="0" ref="G6:G27">D6*F6</f>
        <v>0</v>
      </c>
      <c r="H6" s="3"/>
      <c r="I6" s="2">
        <f aca="true" t="shared" si="1" ref="I6:I76">G6+(G6*H6)</f>
        <v>0</v>
      </c>
    </row>
    <row r="7" spans="1:9" ht="14.25">
      <c r="A7" s="17">
        <v>2</v>
      </c>
      <c r="B7" s="22" t="s">
        <v>34</v>
      </c>
      <c r="C7" s="18"/>
      <c r="D7" s="27">
        <v>1200</v>
      </c>
      <c r="E7" s="19" t="s">
        <v>36</v>
      </c>
      <c r="F7" s="9"/>
      <c r="G7" s="2">
        <f t="shared" si="0"/>
        <v>0</v>
      </c>
      <c r="H7" s="3"/>
      <c r="I7" s="2">
        <f t="shared" si="1"/>
        <v>0</v>
      </c>
    </row>
    <row r="8" spans="1:9" ht="14.25">
      <c r="A8" s="17">
        <v>3</v>
      </c>
      <c r="B8" s="22" t="s">
        <v>35</v>
      </c>
      <c r="C8" s="18"/>
      <c r="D8" s="27">
        <v>2500</v>
      </c>
      <c r="E8" s="19" t="s">
        <v>36</v>
      </c>
      <c r="F8" s="9"/>
      <c r="G8" s="2">
        <f t="shared" si="0"/>
        <v>0</v>
      </c>
      <c r="H8" s="3"/>
      <c r="I8" s="2">
        <f t="shared" si="1"/>
        <v>0</v>
      </c>
    </row>
    <row r="9" spans="1:9" ht="51">
      <c r="A9" s="17">
        <v>4</v>
      </c>
      <c r="B9" s="22" t="s">
        <v>37</v>
      </c>
      <c r="C9" s="18"/>
      <c r="D9" s="27">
        <v>15</v>
      </c>
      <c r="E9" s="19" t="s">
        <v>40</v>
      </c>
      <c r="F9" s="9"/>
      <c r="G9" s="2">
        <f aca="true" t="shared" si="2" ref="G9:G17">D9*F9</f>
        <v>0</v>
      </c>
      <c r="H9" s="3"/>
      <c r="I9" s="2">
        <f t="shared" si="1"/>
        <v>0</v>
      </c>
    </row>
    <row r="10" spans="1:9" s="44" customFormat="1" ht="38.25">
      <c r="A10" s="17">
        <v>5</v>
      </c>
      <c r="B10" s="29" t="s">
        <v>38</v>
      </c>
      <c r="C10" s="18"/>
      <c r="D10" s="27">
        <v>5</v>
      </c>
      <c r="E10" s="18" t="s">
        <v>41</v>
      </c>
      <c r="F10" s="41"/>
      <c r="G10" s="42">
        <f t="shared" si="2"/>
        <v>0</v>
      </c>
      <c r="H10" s="43"/>
      <c r="I10" s="42">
        <f t="shared" si="1"/>
        <v>0</v>
      </c>
    </row>
    <row r="11" spans="1:9" s="44" customFormat="1" ht="38.25">
      <c r="A11" s="17">
        <v>6</v>
      </c>
      <c r="B11" s="29" t="s">
        <v>166</v>
      </c>
      <c r="C11" s="18"/>
      <c r="D11" s="27">
        <v>5</v>
      </c>
      <c r="E11" s="18" t="s">
        <v>40</v>
      </c>
      <c r="F11" s="41"/>
      <c r="G11" s="42">
        <f t="shared" si="2"/>
        <v>0</v>
      </c>
      <c r="H11" s="43"/>
      <c r="I11" s="42">
        <f t="shared" si="1"/>
        <v>0</v>
      </c>
    </row>
    <row r="12" spans="1:9" s="44" customFormat="1" ht="38.25">
      <c r="A12" s="17">
        <v>7</v>
      </c>
      <c r="B12" s="29" t="s">
        <v>167</v>
      </c>
      <c r="C12" s="18"/>
      <c r="D12" s="27">
        <v>3</v>
      </c>
      <c r="E12" s="18" t="s">
        <v>40</v>
      </c>
      <c r="F12" s="41"/>
      <c r="G12" s="42">
        <f t="shared" si="2"/>
        <v>0</v>
      </c>
      <c r="H12" s="43"/>
      <c r="I12" s="42">
        <f t="shared" si="1"/>
        <v>0</v>
      </c>
    </row>
    <row r="13" spans="1:9" s="44" customFormat="1" ht="38.25">
      <c r="A13" s="17">
        <v>8</v>
      </c>
      <c r="B13" s="29" t="s">
        <v>168</v>
      </c>
      <c r="C13" s="18"/>
      <c r="D13" s="27">
        <v>19</v>
      </c>
      <c r="E13" s="18" t="s">
        <v>40</v>
      </c>
      <c r="F13" s="41"/>
      <c r="G13" s="42">
        <f t="shared" si="2"/>
        <v>0</v>
      </c>
      <c r="H13" s="43"/>
      <c r="I13" s="42">
        <f t="shared" si="1"/>
        <v>0</v>
      </c>
    </row>
    <row r="14" spans="1:9" s="44" customFormat="1" ht="14.25">
      <c r="A14" s="17">
        <v>9</v>
      </c>
      <c r="B14" s="28" t="s">
        <v>39</v>
      </c>
      <c r="C14" s="18"/>
      <c r="D14" s="27">
        <v>14</v>
      </c>
      <c r="E14" s="23" t="s">
        <v>40</v>
      </c>
      <c r="F14" s="41"/>
      <c r="G14" s="42">
        <f t="shared" si="2"/>
        <v>0</v>
      </c>
      <c r="H14" s="43"/>
      <c r="I14" s="42">
        <f t="shared" si="1"/>
        <v>0</v>
      </c>
    </row>
    <row r="15" spans="1:9" ht="25.5">
      <c r="A15" s="17">
        <v>10</v>
      </c>
      <c r="B15" s="25" t="s">
        <v>150</v>
      </c>
      <c r="C15" s="19"/>
      <c r="D15" s="27">
        <v>1</v>
      </c>
      <c r="E15" s="19" t="s">
        <v>42</v>
      </c>
      <c r="F15" s="9"/>
      <c r="G15" s="2">
        <f t="shared" si="2"/>
        <v>0</v>
      </c>
      <c r="H15" s="3"/>
      <c r="I15" s="2">
        <f>G15+(G15*H15)</f>
        <v>0</v>
      </c>
    </row>
    <row r="16" spans="1:9" ht="25.5">
      <c r="A16" s="17">
        <v>11</v>
      </c>
      <c r="B16" s="25" t="s">
        <v>169</v>
      </c>
      <c r="C16" s="19"/>
      <c r="D16" s="27">
        <v>16</v>
      </c>
      <c r="E16" s="19" t="s">
        <v>171</v>
      </c>
      <c r="F16" s="9"/>
      <c r="G16" s="2">
        <f t="shared" si="2"/>
        <v>0</v>
      </c>
      <c r="H16" s="3"/>
      <c r="I16" s="2">
        <f>G16+(G16*H16)</f>
        <v>0</v>
      </c>
    </row>
    <row r="17" spans="1:9" ht="25.5">
      <c r="A17" s="17">
        <v>12</v>
      </c>
      <c r="B17" s="25" t="s">
        <v>170</v>
      </c>
      <c r="C17" s="19"/>
      <c r="D17" s="27">
        <v>9</v>
      </c>
      <c r="E17" s="19" t="s">
        <v>51</v>
      </c>
      <c r="F17" s="9"/>
      <c r="G17" s="2">
        <f t="shared" si="2"/>
        <v>0</v>
      </c>
      <c r="H17" s="3"/>
      <c r="I17" s="2">
        <f>G17+(G17*H17)</f>
        <v>0</v>
      </c>
    </row>
    <row r="18" spans="1:9" ht="25.5">
      <c r="A18" s="17">
        <v>13</v>
      </c>
      <c r="B18" s="36" t="s">
        <v>43</v>
      </c>
      <c r="C18" s="19"/>
      <c r="D18" s="27">
        <v>20</v>
      </c>
      <c r="E18" s="19" t="s">
        <v>44</v>
      </c>
      <c r="F18" s="9"/>
      <c r="G18" s="2">
        <f t="shared" si="0"/>
        <v>0</v>
      </c>
      <c r="H18" s="3"/>
      <c r="I18" s="2">
        <f>G18+(G18*H18)</f>
        <v>0</v>
      </c>
    </row>
    <row r="19" spans="1:9" ht="25.5">
      <c r="A19" s="17">
        <v>14</v>
      </c>
      <c r="B19" s="37" t="s">
        <v>45</v>
      </c>
      <c r="C19" s="19"/>
      <c r="D19" s="27">
        <v>2</v>
      </c>
      <c r="E19" s="19" t="s">
        <v>44</v>
      </c>
      <c r="F19" s="9"/>
      <c r="G19" s="2">
        <f t="shared" si="0"/>
        <v>0</v>
      </c>
      <c r="H19" s="3"/>
      <c r="I19" s="2">
        <f>G19+(G19*H19)</f>
        <v>0</v>
      </c>
    </row>
    <row r="20" spans="1:9" ht="25.5">
      <c r="A20" s="17">
        <v>15</v>
      </c>
      <c r="B20" s="25" t="s">
        <v>46</v>
      </c>
      <c r="C20" s="23"/>
      <c r="D20" s="27">
        <v>1</v>
      </c>
      <c r="E20" s="19" t="s">
        <v>44</v>
      </c>
      <c r="F20" s="9"/>
      <c r="G20" s="2">
        <f t="shared" si="0"/>
        <v>0</v>
      </c>
      <c r="H20" s="3"/>
      <c r="I20" s="2">
        <f t="shared" si="1"/>
        <v>0</v>
      </c>
    </row>
    <row r="21" spans="1:9" ht="25.5">
      <c r="A21" s="17">
        <v>16</v>
      </c>
      <c r="B21" s="25" t="s">
        <v>47</v>
      </c>
      <c r="C21" s="19"/>
      <c r="D21" s="27">
        <v>30</v>
      </c>
      <c r="E21" s="19" t="s">
        <v>51</v>
      </c>
      <c r="F21" s="9"/>
      <c r="G21" s="2">
        <f t="shared" si="0"/>
        <v>0</v>
      </c>
      <c r="H21" s="3"/>
      <c r="I21" s="2">
        <f t="shared" si="1"/>
        <v>0</v>
      </c>
    </row>
    <row r="22" spans="1:9" ht="25.5">
      <c r="A22" s="17">
        <v>17</v>
      </c>
      <c r="B22" s="25" t="s">
        <v>48</v>
      </c>
      <c r="C22" s="19"/>
      <c r="D22" s="27">
        <v>1</v>
      </c>
      <c r="E22" s="19" t="s">
        <v>51</v>
      </c>
      <c r="F22" s="9"/>
      <c r="G22" s="2">
        <f t="shared" si="0"/>
        <v>0</v>
      </c>
      <c r="H22" s="3"/>
      <c r="I22" s="2">
        <f t="shared" si="1"/>
        <v>0</v>
      </c>
    </row>
    <row r="23" spans="1:9" ht="25.5">
      <c r="A23" s="17">
        <v>18</v>
      </c>
      <c r="B23" s="25" t="s">
        <v>49</v>
      </c>
      <c r="C23" s="19"/>
      <c r="D23" s="27">
        <v>1</v>
      </c>
      <c r="E23" s="19" t="s">
        <v>44</v>
      </c>
      <c r="F23" s="9"/>
      <c r="G23" s="2">
        <f t="shared" si="0"/>
        <v>0</v>
      </c>
      <c r="H23" s="3"/>
      <c r="I23" s="2">
        <f t="shared" si="1"/>
        <v>0</v>
      </c>
    </row>
    <row r="24" spans="1:9" ht="25.5">
      <c r="A24" s="17">
        <v>19</v>
      </c>
      <c r="B24" s="25" t="s">
        <v>50</v>
      </c>
      <c r="C24" s="19"/>
      <c r="D24" s="27">
        <v>1</v>
      </c>
      <c r="E24" s="19" t="s">
        <v>52</v>
      </c>
      <c r="F24" s="9"/>
      <c r="G24" s="2">
        <f t="shared" si="0"/>
        <v>0</v>
      </c>
      <c r="H24" s="3"/>
      <c r="I24" s="2">
        <f t="shared" si="1"/>
        <v>0</v>
      </c>
    </row>
    <row r="25" spans="1:9" ht="25.5">
      <c r="A25" s="17">
        <v>20</v>
      </c>
      <c r="B25" s="25" t="s">
        <v>53</v>
      </c>
      <c r="C25" s="19"/>
      <c r="D25" s="27">
        <v>8</v>
      </c>
      <c r="E25" s="23" t="s">
        <v>44</v>
      </c>
      <c r="F25" s="9"/>
      <c r="G25" s="2">
        <f t="shared" si="0"/>
        <v>0</v>
      </c>
      <c r="H25" s="3"/>
      <c r="I25" s="2">
        <f t="shared" si="1"/>
        <v>0</v>
      </c>
    </row>
    <row r="26" spans="1:9" ht="14.25">
      <c r="A26" s="17">
        <v>21</v>
      </c>
      <c r="B26" s="25" t="s">
        <v>54</v>
      </c>
      <c r="C26" s="19"/>
      <c r="D26" s="27">
        <v>154</v>
      </c>
      <c r="E26" s="19" t="s">
        <v>44</v>
      </c>
      <c r="F26" s="9"/>
      <c r="G26" s="2">
        <f t="shared" si="0"/>
        <v>0</v>
      </c>
      <c r="H26" s="3"/>
      <c r="I26" s="2">
        <f t="shared" si="1"/>
        <v>0</v>
      </c>
    </row>
    <row r="27" spans="1:9" ht="14.25">
      <c r="A27" s="17">
        <v>22</v>
      </c>
      <c r="B27" s="25" t="s">
        <v>55</v>
      </c>
      <c r="C27" s="19"/>
      <c r="D27" s="27">
        <v>1</v>
      </c>
      <c r="E27" s="19" t="s">
        <v>40</v>
      </c>
      <c r="F27" s="9"/>
      <c r="G27" s="2">
        <f t="shared" si="0"/>
        <v>0</v>
      </c>
      <c r="H27" s="3"/>
      <c r="I27" s="2">
        <f t="shared" si="1"/>
        <v>0</v>
      </c>
    </row>
    <row r="28" spans="1:9" ht="38.25">
      <c r="A28" s="17">
        <v>23</v>
      </c>
      <c r="B28" s="25" t="s">
        <v>56</v>
      </c>
      <c r="C28" s="23"/>
      <c r="D28" s="27">
        <v>30</v>
      </c>
      <c r="E28" s="19" t="s">
        <v>40</v>
      </c>
      <c r="F28" s="9"/>
      <c r="G28" s="2">
        <f aca="true" t="shared" si="3" ref="G28:G46">D28*F28</f>
        <v>0</v>
      </c>
      <c r="H28" s="3"/>
      <c r="I28" s="2">
        <f t="shared" si="1"/>
        <v>0</v>
      </c>
    </row>
    <row r="29" spans="1:9" ht="38.25">
      <c r="A29" s="17">
        <v>24</v>
      </c>
      <c r="B29" s="25" t="s">
        <v>172</v>
      </c>
      <c r="C29" s="23"/>
      <c r="D29" s="27">
        <v>5</v>
      </c>
      <c r="E29" s="19" t="s">
        <v>175</v>
      </c>
      <c r="F29" s="9"/>
      <c r="G29" s="2">
        <f t="shared" si="3"/>
        <v>0</v>
      </c>
      <c r="H29" s="3"/>
      <c r="I29" s="2">
        <f t="shared" si="1"/>
        <v>0</v>
      </c>
    </row>
    <row r="30" spans="1:9" ht="25.5">
      <c r="A30" s="17">
        <v>25</v>
      </c>
      <c r="B30" s="25" t="s">
        <v>173</v>
      </c>
      <c r="C30" s="23"/>
      <c r="D30" s="27">
        <v>1</v>
      </c>
      <c r="E30" s="19" t="s">
        <v>51</v>
      </c>
      <c r="F30" s="9"/>
      <c r="G30" s="2">
        <f t="shared" si="3"/>
        <v>0</v>
      </c>
      <c r="H30" s="3"/>
      <c r="I30" s="2">
        <f t="shared" si="1"/>
        <v>0</v>
      </c>
    </row>
    <row r="31" spans="1:9" ht="25.5">
      <c r="A31" s="17">
        <v>26</v>
      </c>
      <c r="B31" s="25" t="s">
        <v>174</v>
      </c>
      <c r="C31" s="23"/>
      <c r="D31" s="27">
        <v>1</v>
      </c>
      <c r="E31" s="19" t="s">
        <v>51</v>
      </c>
      <c r="F31" s="9"/>
      <c r="G31" s="2">
        <f t="shared" si="3"/>
        <v>0</v>
      </c>
      <c r="H31" s="3"/>
      <c r="I31" s="2">
        <f t="shared" si="1"/>
        <v>0</v>
      </c>
    </row>
    <row r="32" spans="1:9" ht="63.75">
      <c r="A32" s="17">
        <v>27</v>
      </c>
      <c r="B32" s="26" t="s">
        <v>57</v>
      </c>
      <c r="C32" s="23"/>
      <c r="D32" s="27">
        <v>8</v>
      </c>
      <c r="E32" s="19" t="s">
        <v>41</v>
      </c>
      <c r="F32" s="9"/>
      <c r="G32" s="2">
        <f t="shared" si="3"/>
        <v>0</v>
      </c>
      <c r="H32" s="3"/>
      <c r="I32" s="2">
        <f t="shared" si="1"/>
        <v>0</v>
      </c>
    </row>
    <row r="33" spans="1:9" ht="38.25">
      <c r="A33" s="17">
        <v>28</v>
      </c>
      <c r="B33" s="26" t="s">
        <v>176</v>
      </c>
      <c r="C33" s="23"/>
      <c r="D33" s="27">
        <v>1</v>
      </c>
      <c r="E33" s="19" t="s">
        <v>177</v>
      </c>
      <c r="F33" s="9"/>
      <c r="G33" s="2">
        <f t="shared" si="3"/>
        <v>0</v>
      </c>
      <c r="H33" s="3"/>
      <c r="I33" s="2">
        <f t="shared" si="1"/>
        <v>0</v>
      </c>
    </row>
    <row r="34" spans="1:9" ht="63.75">
      <c r="A34" s="17">
        <v>29</v>
      </c>
      <c r="B34" s="26" t="s">
        <v>58</v>
      </c>
      <c r="C34" s="23"/>
      <c r="D34" s="27">
        <v>5</v>
      </c>
      <c r="E34" s="19" t="s">
        <v>59</v>
      </c>
      <c r="F34" s="9"/>
      <c r="G34" s="2">
        <f t="shared" si="3"/>
        <v>0</v>
      </c>
      <c r="H34" s="3"/>
      <c r="I34" s="2">
        <f t="shared" si="1"/>
        <v>0</v>
      </c>
    </row>
    <row r="35" spans="1:9" ht="25.5">
      <c r="A35" s="17">
        <v>30</v>
      </c>
      <c r="B35" s="49" t="s">
        <v>60</v>
      </c>
      <c r="C35" s="23"/>
      <c r="D35" s="27">
        <v>20</v>
      </c>
      <c r="E35" s="23" t="s">
        <v>42</v>
      </c>
      <c r="F35" s="9"/>
      <c r="G35" s="2">
        <f t="shared" si="3"/>
        <v>0</v>
      </c>
      <c r="H35" s="3"/>
      <c r="I35" s="2">
        <f t="shared" si="1"/>
        <v>0</v>
      </c>
    </row>
    <row r="36" spans="1:9" ht="38.25">
      <c r="A36" s="17">
        <v>31</v>
      </c>
      <c r="B36" s="32" t="s">
        <v>61</v>
      </c>
      <c r="C36" s="23"/>
      <c r="D36" s="27">
        <v>16</v>
      </c>
      <c r="E36" s="23" t="s">
        <v>63</v>
      </c>
      <c r="F36" s="9"/>
      <c r="G36" s="2">
        <f t="shared" si="3"/>
        <v>0</v>
      </c>
      <c r="H36" s="3"/>
      <c r="I36" s="2">
        <f t="shared" si="1"/>
        <v>0</v>
      </c>
    </row>
    <row r="37" spans="1:9" ht="38.25">
      <c r="A37" s="17">
        <v>32</v>
      </c>
      <c r="B37" s="32" t="s">
        <v>62</v>
      </c>
      <c r="C37" s="23"/>
      <c r="D37" s="27">
        <v>3</v>
      </c>
      <c r="E37" s="23" t="s">
        <v>40</v>
      </c>
      <c r="F37" s="9"/>
      <c r="G37" s="2">
        <f t="shared" si="3"/>
        <v>0</v>
      </c>
      <c r="H37" s="3"/>
      <c r="I37" s="2">
        <f t="shared" si="1"/>
        <v>0</v>
      </c>
    </row>
    <row r="38" spans="1:9" ht="14.25">
      <c r="A38" s="17">
        <v>33</v>
      </c>
      <c r="B38" s="24" t="s">
        <v>64</v>
      </c>
      <c r="C38" s="23"/>
      <c r="D38" s="18">
        <v>5</v>
      </c>
      <c r="E38" s="23" t="s">
        <v>41</v>
      </c>
      <c r="F38" s="9"/>
      <c r="G38" s="2">
        <f t="shared" si="3"/>
        <v>0</v>
      </c>
      <c r="H38" s="3"/>
      <c r="I38" s="2">
        <f t="shared" si="1"/>
        <v>0</v>
      </c>
    </row>
    <row r="39" spans="1:9" ht="14.25">
      <c r="A39" s="17">
        <v>34</v>
      </c>
      <c r="B39" s="20" t="s">
        <v>65</v>
      </c>
      <c r="C39" s="23"/>
      <c r="D39" s="18">
        <v>5</v>
      </c>
      <c r="E39" s="23" t="s">
        <v>41</v>
      </c>
      <c r="F39" s="9"/>
      <c r="G39" s="2">
        <f t="shared" si="3"/>
        <v>0</v>
      </c>
      <c r="H39" s="3"/>
      <c r="I39" s="2">
        <f t="shared" si="1"/>
        <v>0</v>
      </c>
    </row>
    <row r="40" spans="1:9" ht="25.5">
      <c r="A40" s="17">
        <v>35</v>
      </c>
      <c r="B40" s="24" t="s">
        <v>66</v>
      </c>
      <c r="C40" s="23"/>
      <c r="D40" s="18">
        <v>2</v>
      </c>
      <c r="E40" s="23" t="s">
        <v>44</v>
      </c>
      <c r="F40" s="9"/>
      <c r="G40" s="2">
        <f t="shared" si="3"/>
        <v>0</v>
      </c>
      <c r="H40" s="3"/>
      <c r="I40" s="2">
        <f t="shared" si="1"/>
        <v>0</v>
      </c>
    </row>
    <row r="41" spans="1:9" ht="25.5">
      <c r="A41" s="17">
        <v>36</v>
      </c>
      <c r="B41" s="24" t="s">
        <v>67</v>
      </c>
      <c r="C41" s="23"/>
      <c r="D41" s="18">
        <v>10</v>
      </c>
      <c r="E41" s="23" t="s">
        <v>40</v>
      </c>
      <c r="F41" s="9"/>
      <c r="G41" s="2">
        <f t="shared" si="3"/>
        <v>0</v>
      </c>
      <c r="H41" s="3"/>
      <c r="I41" s="2">
        <f t="shared" si="1"/>
        <v>0</v>
      </c>
    </row>
    <row r="42" spans="1:9" ht="38.25">
      <c r="A42" s="17">
        <v>37</v>
      </c>
      <c r="B42" s="24" t="s">
        <v>68</v>
      </c>
      <c r="C42" s="23"/>
      <c r="D42" s="18">
        <v>10</v>
      </c>
      <c r="E42" s="23" t="s">
        <v>71</v>
      </c>
      <c r="F42" s="9"/>
      <c r="G42" s="2">
        <f t="shared" si="3"/>
        <v>0</v>
      </c>
      <c r="H42" s="3"/>
      <c r="I42" s="2">
        <f t="shared" si="1"/>
        <v>0</v>
      </c>
    </row>
    <row r="43" spans="1:9" ht="51">
      <c r="A43" s="17">
        <v>38</v>
      </c>
      <c r="B43" s="22" t="s">
        <v>69</v>
      </c>
      <c r="C43" s="23"/>
      <c r="D43" s="51">
        <v>150</v>
      </c>
      <c r="E43" s="52" t="s">
        <v>144</v>
      </c>
      <c r="F43" s="9"/>
      <c r="G43" s="2">
        <f t="shared" si="3"/>
        <v>0</v>
      </c>
      <c r="H43" s="3"/>
      <c r="I43" s="2">
        <f t="shared" si="1"/>
        <v>0</v>
      </c>
    </row>
    <row r="44" spans="1:9" ht="38.25">
      <c r="A44" s="17">
        <v>39</v>
      </c>
      <c r="B44" s="25" t="s">
        <v>70</v>
      </c>
      <c r="C44" s="23"/>
      <c r="D44" s="27">
        <v>2</v>
      </c>
      <c r="E44" s="19" t="s">
        <v>40</v>
      </c>
      <c r="F44" s="9"/>
      <c r="G44" s="2">
        <f t="shared" si="3"/>
        <v>0</v>
      </c>
      <c r="H44" s="3"/>
      <c r="I44" s="2">
        <f t="shared" si="1"/>
        <v>0</v>
      </c>
    </row>
    <row r="45" spans="1:9" ht="25.5">
      <c r="A45" s="17">
        <v>40</v>
      </c>
      <c r="B45" s="25" t="s">
        <v>72</v>
      </c>
      <c r="C45" s="23"/>
      <c r="D45" s="27">
        <v>2</v>
      </c>
      <c r="E45" s="19" t="s">
        <v>42</v>
      </c>
      <c r="F45" s="9"/>
      <c r="G45" s="2">
        <f t="shared" si="3"/>
        <v>0</v>
      </c>
      <c r="H45" s="3"/>
      <c r="I45" s="2">
        <f t="shared" si="1"/>
        <v>0</v>
      </c>
    </row>
    <row r="46" spans="1:9" ht="14.25">
      <c r="A46" s="17">
        <v>41</v>
      </c>
      <c r="B46" s="24" t="s">
        <v>73</v>
      </c>
      <c r="C46" s="19"/>
      <c r="D46" s="27">
        <v>4</v>
      </c>
      <c r="E46" s="19" t="s">
        <v>40</v>
      </c>
      <c r="F46" s="9"/>
      <c r="G46" s="2">
        <f t="shared" si="3"/>
        <v>0</v>
      </c>
      <c r="H46" s="3"/>
      <c r="I46" s="2">
        <f t="shared" si="1"/>
        <v>0</v>
      </c>
    </row>
    <row r="47" spans="1:9" ht="38.25">
      <c r="A47" s="17">
        <v>42</v>
      </c>
      <c r="B47" s="22" t="s">
        <v>74</v>
      </c>
      <c r="C47" s="33"/>
      <c r="D47" s="27">
        <v>3</v>
      </c>
      <c r="E47" s="19" t="s">
        <v>76</v>
      </c>
      <c r="F47" s="9"/>
      <c r="G47" s="2">
        <f aca="true" t="shared" si="4" ref="G47:G66">D47*F47</f>
        <v>0</v>
      </c>
      <c r="H47" s="3"/>
      <c r="I47" s="2">
        <f t="shared" si="1"/>
        <v>0</v>
      </c>
    </row>
    <row r="48" spans="1:9" ht="51">
      <c r="A48" s="17">
        <v>43</v>
      </c>
      <c r="B48" s="22" t="s">
        <v>75</v>
      </c>
      <c r="C48" s="33"/>
      <c r="D48" s="27">
        <v>90</v>
      </c>
      <c r="E48" s="19" t="s">
        <v>42</v>
      </c>
      <c r="F48" s="9"/>
      <c r="G48" s="2">
        <f t="shared" si="4"/>
        <v>0</v>
      </c>
      <c r="H48" s="3"/>
      <c r="I48" s="2">
        <f t="shared" si="1"/>
        <v>0</v>
      </c>
    </row>
    <row r="49" spans="1:9" s="44" customFormat="1" ht="25.5">
      <c r="A49" s="17">
        <v>44</v>
      </c>
      <c r="B49" s="25" t="s">
        <v>77</v>
      </c>
      <c r="C49" s="23"/>
      <c r="D49" s="27">
        <v>80</v>
      </c>
      <c r="E49" s="19" t="s">
        <v>42</v>
      </c>
      <c r="F49" s="41"/>
      <c r="G49" s="42">
        <f t="shared" si="4"/>
        <v>0</v>
      </c>
      <c r="H49" s="43"/>
      <c r="I49" s="42">
        <f t="shared" si="1"/>
        <v>0</v>
      </c>
    </row>
    <row r="50" spans="1:9" s="44" customFormat="1" ht="25.5">
      <c r="A50" s="17">
        <v>45</v>
      </c>
      <c r="B50" s="25" t="s">
        <v>78</v>
      </c>
      <c r="C50" s="23"/>
      <c r="D50" s="27">
        <v>4</v>
      </c>
      <c r="E50" s="19" t="s">
        <v>40</v>
      </c>
      <c r="F50" s="41"/>
      <c r="G50" s="42">
        <f t="shared" si="4"/>
        <v>0</v>
      </c>
      <c r="H50" s="43"/>
      <c r="I50" s="42">
        <f t="shared" si="1"/>
        <v>0</v>
      </c>
    </row>
    <row r="51" spans="1:9" s="44" customFormat="1" ht="25.5">
      <c r="A51" s="17">
        <v>46</v>
      </c>
      <c r="B51" s="25" t="s">
        <v>79</v>
      </c>
      <c r="C51" s="23"/>
      <c r="D51" s="27">
        <v>17</v>
      </c>
      <c r="E51" s="19" t="s">
        <v>80</v>
      </c>
      <c r="F51" s="41"/>
      <c r="G51" s="42">
        <f t="shared" si="4"/>
        <v>0</v>
      </c>
      <c r="H51" s="43"/>
      <c r="I51" s="42">
        <f t="shared" si="1"/>
        <v>0</v>
      </c>
    </row>
    <row r="52" spans="1:9" s="44" customFormat="1" ht="25.5">
      <c r="A52" s="17">
        <v>47</v>
      </c>
      <c r="B52" s="22" t="s">
        <v>81</v>
      </c>
      <c r="C52" s="23"/>
      <c r="D52" s="27">
        <v>1</v>
      </c>
      <c r="E52" s="19" t="s">
        <v>44</v>
      </c>
      <c r="F52" s="41"/>
      <c r="G52" s="42">
        <f t="shared" si="4"/>
        <v>0</v>
      </c>
      <c r="H52" s="43"/>
      <c r="I52" s="42">
        <f t="shared" si="1"/>
        <v>0</v>
      </c>
    </row>
    <row r="53" spans="1:9" s="44" customFormat="1" ht="25.5">
      <c r="A53" s="17">
        <v>48</v>
      </c>
      <c r="B53" s="24" t="s">
        <v>82</v>
      </c>
      <c r="C53" s="23"/>
      <c r="D53" s="27">
        <v>20</v>
      </c>
      <c r="E53" s="19" t="s">
        <v>40</v>
      </c>
      <c r="F53" s="41"/>
      <c r="G53" s="42">
        <f t="shared" si="4"/>
        <v>0</v>
      </c>
      <c r="H53" s="43"/>
      <c r="I53" s="42">
        <f t="shared" si="1"/>
        <v>0</v>
      </c>
    </row>
    <row r="54" spans="1:9" s="44" customFormat="1" ht="51">
      <c r="A54" s="17">
        <v>49</v>
      </c>
      <c r="B54" s="24" t="s">
        <v>83</v>
      </c>
      <c r="C54" s="19"/>
      <c r="D54" s="27">
        <v>6</v>
      </c>
      <c r="E54" s="23" t="s">
        <v>40</v>
      </c>
      <c r="F54" s="41"/>
      <c r="G54" s="42">
        <f t="shared" si="4"/>
        <v>0</v>
      </c>
      <c r="H54" s="43"/>
      <c r="I54" s="42">
        <f t="shared" si="1"/>
        <v>0</v>
      </c>
    </row>
    <row r="55" spans="1:9" s="44" customFormat="1" ht="51">
      <c r="A55" s="17">
        <v>50</v>
      </c>
      <c r="B55" s="24" t="s">
        <v>84</v>
      </c>
      <c r="C55" s="19"/>
      <c r="D55" s="27">
        <v>20</v>
      </c>
      <c r="E55" s="23" t="s">
        <v>40</v>
      </c>
      <c r="F55" s="41"/>
      <c r="G55" s="42">
        <f t="shared" si="4"/>
        <v>0</v>
      </c>
      <c r="H55" s="43"/>
      <c r="I55" s="42">
        <f t="shared" si="1"/>
        <v>0</v>
      </c>
    </row>
    <row r="56" spans="1:9" s="44" customFormat="1" ht="38.25">
      <c r="A56" s="17">
        <v>51</v>
      </c>
      <c r="B56" s="24" t="s">
        <v>178</v>
      </c>
      <c r="C56" s="19"/>
      <c r="D56" s="27">
        <v>5</v>
      </c>
      <c r="E56" s="23" t="s">
        <v>40</v>
      </c>
      <c r="F56" s="41"/>
      <c r="G56" s="42">
        <f t="shared" si="4"/>
        <v>0</v>
      </c>
      <c r="H56" s="43"/>
      <c r="I56" s="42">
        <f t="shared" si="1"/>
        <v>0</v>
      </c>
    </row>
    <row r="57" spans="1:9" s="44" customFormat="1" ht="25.5">
      <c r="A57" s="17">
        <v>52</v>
      </c>
      <c r="B57" s="24" t="s">
        <v>85</v>
      </c>
      <c r="C57" s="19"/>
      <c r="D57" s="27">
        <v>5</v>
      </c>
      <c r="E57" s="23" t="s">
        <v>88</v>
      </c>
      <c r="F57" s="41"/>
      <c r="G57" s="42">
        <f t="shared" si="4"/>
        <v>0</v>
      </c>
      <c r="H57" s="43"/>
      <c r="I57" s="42">
        <f t="shared" si="1"/>
        <v>0</v>
      </c>
    </row>
    <row r="58" spans="1:9" s="44" customFormat="1" ht="38.25">
      <c r="A58" s="17">
        <v>53</v>
      </c>
      <c r="B58" s="24" t="s">
        <v>86</v>
      </c>
      <c r="C58" s="19"/>
      <c r="D58" s="27">
        <v>10</v>
      </c>
      <c r="E58" s="23" t="s">
        <v>89</v>
      </c>
      <c r="F58" s="41"/>
      <c r="G58" s="42">
        <f t="shared" si="4"/>
        <v>0</v>
      </c>
      <c r="H58" s="43"/>
      <c r="I58" s="42">
        <f t="shared" si="1"/>
        <v>0</v>
      </c>
    </row>
    <row r="59" spans="1:9" s="44" customFormat="1" ht="25.5">
      <c r="A59" s="17">
        <v>54</v>
      </c>
      <c r="B59" s="24" t="s">
        <v>179</v>
      </c>
      <c r="C59" s="19"/>
      <c r="D59" s="27">
        <v>6</v>
      </c>
      <c r="E59" s="23" t="s">
        <v>88</v>
      </c>
      <c r="F59" s="41"/>
      <c r="G59" s="42">
        <f t="shared" si="4"/>
        <v>0</v>
      </c>
      <c r="H59" s="43"/>
      <c r="I59" s="42">
        <f t="shared" si="1"/>
        <v>0</v>
      </c>
    </row>
    <row r="60" spans="1:9" s="44" customFormat="1" ht="25.5">
      <c r="A60" s="17">
        <v>55</v>
      </c>
      <c r="B60" s="24" t="s">
        <v>180</v>
      </c>
      <c r="C60" s="19"/>
      <c r="D60" s="27">
        <v>2</v>
      </c>
      <c r="E60" s="23" t="s">
        <v>88</v>
      </c>
      <c r="F60" s="41"/>
      <c r="G60" s="42">
        <f t="shared" si="4"/>
        <v>0</v>
      </c>
      <c r="H60" s="43"/>
      <c r="I60" s="42">
        <f t="shared" si="1"/>
        <v>0</v>
      </c>
    </row>
    <row r="61" spans="1:9" s="44" customFormat="1" ht="51">
      <c r="A61" s="17">
        <v>56</v>
      </c>
      <c r="B61" s="24" t="s">
        <v>87</v>
      </c>
      <c r="C61" s="19"/>
      <c r="D61" s="27">
        <v>1</v>
      </c>
      <c r="E61" s="23" t="s">
        <v>41</v>
      </c>
      <c r="F61" s="41"/>
      <c r="G61" s="42">
        <f t="shared" si="4"/>
        <v>0</v>
      </c>
      <c r="H61" s="43"/>
      <c r="I61" s="42">
        <f t="shared" si="1"/>
        <v>0</v>
      </c>
    </row>
    <row r="62" spans="1:9" s="44" customFormat="1" ht="25.5">
      <c r="A62" s="17">
        <v>57</v>
      </c>
      <c r="B62" s="24" t="s">
        <v>90</v>
      </c>
      <c r="C62" s="19"/>
      <c r="D62" s="27">
        <v>10</v>
      </c>
      <c r="E62" s="19" t="s">
        <v>42</v>
      </c>
      <c r="F62" s="41"/>
      <c r="G62" s="42">
        <f t="shared" si="4"/>
        <v>0</v>
      </c>
      <c r="H62" s="43"/>
      <c r="I62" s="42">
        <f t="shared" si="1"/>
        <v>0</v>
      </c>
    </row>
    <row r="63" spans="1:9" ht="25.5">
      <c r="A63" s="17">
        <v>58</v>
      </c>
      <c r="B63" s="24" t="s">
        <v>91</v>
      </c>
      <c r="C63" s="19"/>
      <c r="D63" s="27">
        <v>3</v>
      </c>
      <c r="E63" s="19" t="s">
        <v>41</v>
      </c>
      <c r="F63" s="9"/>
      <c r="G63" s="2">
        <f t="shared" si="4"/>
        <v>0</v>
      </c>
      <c r="H63" s="3"/>
      <c r="I63" s="2">
        <f t="shared" si="1"/>
        <v>0</v>
      </c>
    </row>
    <row r="64" spans="1:9" ht="25.5">
      <c r="A64" s="17">
        <v>59</v>
      </c>
      <c r="B64" s="50" t="s">
        <v>92</v>
      </c>
      <c r="C64" s="19"/>
      <c r="D64" s="27">
        <v>1</v>
      </c>
      <c r="E64" s="23" t="s">
        <v>42</v>
      </c>
      <c r="F64" s="9"/>
      <c r="G64" s="2">
        <f t="shared" si="4"/>
        <v>0</v>
      </c>
      <c r="H64" s="3"/>
      <c r="I64" s="2">
        <f t="shared" si="1"/>
        <v>0</v>
      </c>
    </row>
    <row r="65" spans="1:9" ht="51">
      <c r="A65" s="17">
        <v>60</v>
      </c>
      <c r="B65" s="39" t="s">
        <v>93</v>
      </c>
      <c r="C65" s="19"/>
      <c r="D65" s="27">
        <v>1</v>
      </c>
      <c r="E65" s="23" t="s">
        <v>42</v>
      </c>
      <c r="F65" s="9"/>
      <c r="G65" s="2">
        <f t="shared" si="4"/>
        <v>0</v>
      </c>
      <c r="H65" s="3"/>
      <c r="I65" s="2">
        <f t="shared" si="1"/>
        <v>0</v>
      </c>
    </row>
    <row r="66" spans="1:9" ht="51">
      <c r="A66" s="17">
        <v>61</v>
      </c>
      <c r="B66" s="50" t="s">
        <v>94</v>
      </c>
      <c r="C66" s="19"/>
      <c r="D66" s="27">
        <v>1</v>
      </c>
      <c r="E66" s="23" t="s">
        <v>42</v>
      </c>
      <c r="F66" s="9"/>
      <c r="G66" s="2">
        <f t="shared" si="4"/>
        <v>0</v>
      </c>
      <c r="H66" s="3"/>
      <c r="I66" s="2">
        <f t="shared" si="1"/>
        <v>0</v>
      </c>
    </row>
    <row r="67" spans="1:9" ht="25.5">
      <c r="A67" s="17">
        <v>62</v>
      </c>
      <c r="B67" s="25" t="s">
        <v>95</v>
      </c>
      <c r="C67" s="23"/>
      <c r="D67" s="27">
        <v>25</v>
      </c>
      <c r="E67" s="23" t="s">
        <v>40</v>
      </c>
      <c r="F67" s="9"/>
      <c r="G67" s="2">
        <f aca="true" t="shared" si="5" ref="G67:G76">D67*F67</f>
        <v>0</v>
      </c>
      <c r="H67" s="3"/>
      <c r="I67" s="2">
        <f t="shared" si="1"/>
        <v>0</v>
      </c>
    </row>
    <row r="68" spans="1:9" ht="14.25">
      <c r="A68" s="17">
        <v>63</v>
      </c>
      <c r="B68" s="25" t="s">
        <v>96</v>
      </c>
      <c r="C68" s="19"/>
      <c r="D68" s="27">
        <v>10</v>
      </c>
      <c r="E68" s="19" t="s">
        <v>40</v>
      </c>
      <c r="F68" s="9"/>
      <c r="G68" s="2">
        <f t="shared" si="5"/>
        <v>0</v>
      </c>
      <c r="H68" s="3"/>
      <c r="I68" s="2">
        <f t="shared" si="1"/>
        <v>0</v>
      </c>
    </row>
    <row r="69" spans="1:9" ht="14.25">
      <c r="A69" s="17">
        <v>64</v>
      </c>
      <c r="B69" s="25" t="s">
        <v>97</v>
      </c>
      <c r="C69" s="19"/>
      <c r="D69" s="27">
        <v>1</v>
      </c>
      <c r="E69" s="19" t="s">
        <v>40</v>
      </c>
      <c r="F69" s="9"/>
      <c r="G69" s="2">
        <f t="shared" si="5"/>
        <v>0</v>
      </c>
      <c r="H69" s="3"/>
      <c r="I69" s="2">
        <f t="shared" si="1"/>
        <v>0</v>
      </c>
    </row>
    <row r="70" spans="1:9" ht="14.25">
      <c r="A70" s="17">
        <v>65</v>
      </c>
      <c r="B70" s="25" t="s">
        <v>98</v>
      </c>
      <c r="C70" s="19"/>
      <c r="D70" s="27">
        <v>24</v>
      </c>
      <c r="E70" s="19" t="s">
        <v>100</v>
      </c>
      <c r="F70" s="9"/>
      <c r="G70" s="2">
        <f t="shared" si="5"/>
        <v>0</v>
      </c>
      <c r="H70" s="3"/>
      <c r="I70" s="2">
        <f t="shared" si="1"/>
        <v>0</v>
      </c>
    </row>
    <row r="71" spans="1:9" ht="14.25">
      <c r="A71" s="17">
        <v>66</v>
      </c>
      <c r="B71" s="25" t="s">
        <v>99</v>
      </c>
      <c r="C71" s="19"/>
      <c r="D71" s="27">
        <v>2</v>
      </c>
      <c r="E71" s="19" t="s">
        <v>100</v>
      </c>
      <c r="F71" s="9"/>
      <c r="G71" s="2">
        <f t="shared" si="5"/>
        <v>0</v>
      </c>
      <c r="H71" s="3"/>
      <c r="I71" s="2">
        <f t="shared" si="1"/>
        <v>0</v>
      </c>
    </row>
    <row r="72" spans="1:9" ht="14.25">
      <c r="A72" s="17">
        <v>67</v>
      </c>
      <c r="B72" s="25" t="s">
        <v>101</v>
      </c>
      <c r="C72" s="19"/>
      <c r="D72" s="27">
        <v>3</v>
      </c>
      <c r="E72" s="23" t="s">
        <v>42</v>
      </c>
      <c r="F72" s="9"/>
      <c r="G72" s="2">
        <f t="shared" si="5"/>
        <v>0</v>
      </c>
      <c r="H72" s="3"/>
      <c r="I72" s="2">
        <f t="shared" si="1"/>
        <v>0</v>
      </c>
    </row>
    <row r="73" spans="1:9" ht="25.5">
      <c r="A73" s="17">
        <v>68</v>
      </c>
      <c r="B73" s="25" t="s">
        <v>102</v>
      </c>
      <c r="C73" s="19"/>
      <c r="D73" s="27">
        <v>3</v>
      </c>
      <c r="E73" s="23" t="s">
        <v>42</v>
      </c>
      <c r="F73" s="9"/>
      <c r="G73" s="2">
        <f t="shared" si="5"/>
        <v>0</v>
      </c>
      <c r="H73" s="3"/>
      <c r="I73" s="2">
        <f t="shared" si="1"/>
        <v>0</v>
      </c>
    </row>
    <row r="74" spans="1:9" ht="25.5">
      <c r="A74" s="17">
        <v>69</v>
      </c>
      <c r="B74" s="25" t="s">
        <v>181</v>
      </c>
      <c r="C74" s="19"/>
      <c r="D74" s="27">
        <v>1</v>
      </c>
      <c r="E74" s="23" t="s">
        <v>177</v>
      </c>
      <c r="F74" s="9"/>
      <c r="G74" s="2">
        <f t="shared" si="5"/>
        <v>0</v>
      </c>
      <c r="H74" s="3"/>
      <c r="I74" s="2">
        <f t="shared" si="1"/>
        <v>0</v>
      </c>
    </row>
    <row r="75" spans="1:9" ht="25.5">
      <c r="A75" s="17">
        <v>70</v>
      </c>
      <c r="B75" s="25" t="s">
        <v>182</v>
      </c>
      <c r="C75" s="19"/>
      <c r="D75" s="27">
        <v>2</v>
      </c>
      <c r="E75" s="23" t="s">
        <v>175</v>
      </c>
      <c r="F75" s="9"/>
      <c r="G75" s="2">
        <f t="shared" si="5"/>
        <v>0</v>
      </c>
      <c r="H75" s="3"/>
      <c r="I75" s="2">
        <f t="shared" si="1"/>
        <v>0</v>
      </c>
    </row>
    <row r="76" spans="1:9" ht="25.5">
      <c r="A76" s="17">
        <v>71</v>
      </c>
      <c r="B76" s="25" t="s">
        <v>183</v>
      </c>
      <c r="C76" s="19"/>
      <c r="D76" s="27">
        <v>2</v>
      </c>
      <c r="E76" s="23" t="s">
        <v>175</v>
      </c>
      <c r="F76" s="9"/>
      <c r="G76" s="2">
        <f t="shared" si="5"/>
        <v>0</v>
      </c>
      <c r="H76" s="3"/>
      <c r="I76" s="2">
        <f t="shared" si="1"/>
        <v>0</v>
      </c>
    </row>
    <row r="77" spans="6:9" ht="29.25" customHeight="1">
      <c r="F77" t="s">
        <v>8</v>
      </c>
      <c r="G77" s="4">
        <f>SUM(G6:G76)</f>
        <v>0</v>
      </c>
      <c r="H77" s="5"/>
      <c r="I77" s="4">
        <f>SUM(I6:I76)</f>
        <v>0</v>
      </c>
    </row>
    <row r="79" ht="14.25">
      <c r="B79" s="14"/>
    </row>
    <row r="80" ht="14.25">
      <c r="B80" s="12" t="s">
        <v>19</v>
      </c>
    </row>
    <row r="81" ht="14.25">
      <c r="B81" s="14"/>
    </row>
    <row r="82" spans="2:9" ht="33" customHeight="1">
      <c r="B82" s="58" t="s">
        <v>20</v>
      </c>
      <c r="C82" s="59"/>
      <c r="D82" s="59"/>
      <c r="E82" s="59"/>
      <c r="F82" s="59"/>
      <c r="G82" s="59"/>
      <c r="H82" s="59"/>
      <c r="I82" s="59"/>
    </row>
    <row r="83" spans="2:9" ht="17.25" customHeight="1">
      <c r="B83" s="58" t="s">
        <v>23</v>
      </c>
      <c r="C83" s="59"/>
      <c r="D83" s="59"/>
      <c r="E83" s="59"/>
      <c r="F83" s="59"/>
      <c r="G83" s="59"/>
      <c r="H83" s="59"/>
      <c r="I83" s="59"/>
    </row>
    <row r="84" spans="2:9" ht="17.25" customHeight="1">
      <c r="B84" s="58" t="s">
        <v>24</v>
      </c>
      <c r="C84" s="59"/>
      <c r="D84" s="59"/>
      <c r="E84" s="59"/>
      <c r="F84" s="59"/>
      <c r="G84" s="59"/>
      <c r="H84" s="59"/>
      <c r="I84" s="59"/>
    </row>
    <row r="85" spans="2:9" ht="19.5" customHeight="1">
      <c r="B85" s="58" t="s">
        <v>22</v>
      </c>
      <c r="C85" s="59"/>
      <c r="D85" s="59"/>
      <c r="E85" s="59"/>
      <c r="F85" s="59"/>
      <c r="G85" s="59"/>
      <c r="H85" s="59"/>
      <c r="I85" s="59"/>
    </row>
    <row r="86" spans="2:9" ht="18.75" customHeight="1">
      <c r="B86" s="58" t="s">
        <v>30</v>
      </c>
      <c r="C86" s="59"/>
      <c r="D86" s="59"/>
      <c r="E86" s="59"/>
      <c r="F86" s="59"/>
      <c r="G86" s="59"/>
      <c r="H86" s="59"/>
      <c r="I86" s="59"/>
    </row>
    <row r="87" ht="14.25">
      <c r="B87" s="14"/>
    </row>
    <row r="88" ht="15">
      <c r="B88" s="13" t="s">
        <v>21</v>
      </c>
    </row>
    <row r="89" spans="2:9" ht="38.25" customHeight="1">
      <c r="B89" s="54" t="s">
        <v>31</v>
      </c>
      <c r="C89" s="55"/>
      <c r="D89" s="55"/>
      <c r="E89" s="55"/>
      <c r="F89" s="55"/>
      <c r="G89" s="55"/>
      <c r="H89" s="55"/>
      <c r="I89" s="55"/>
    </row>
  </sheetData>
  <sheetProtection/>
  <mergeCells count="7">
    <mergeCell ref="B89:I89"/>
    <mergeCell ref="A2:I2"/>
    <mergeCell ref="B85:I85"/>
    <mergeCell ref="B86:I86"/>
    <mergeCell ref="B82:I82"/>
    <mergeCell ref="B83:I83"/>
    <mergeCell ref="B84:I84"/>
  </mergeCells>
  <printOptions/>
  <pageMargins left="0.29" right="0.22" top="0.6" bottom="0.18" header="0.61" footer="0.2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8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3.8984375" style="0" bestFit="1" customWidth="1"/>
    <col min="2" max="2" width="35" style="0" customWidth="1"/>
    <col min="3" max="3" width="24" style="0" customWidth="1"/>
    <col min="5" max="5" width="10.5" style="0" customWidth="1"/>
    <col min="6" max="6" width="11.5" style="0" customWidth="1"/>
    <col min="7" max="7" width="12.3984375" style="0" customWidth="1"/>
    <col min="9" max="9" width="12.5" style="0" customWidth="1"/>
  </cols>
  <sheetData>
    <row r="2" spans="1:9" ht="18">
      <c r="A2" s="56" t="s">
        <v>146</v>
      </c>
      <c r="B2" s="57"/>
      <c r="C2" s="57"/>
      <c r="D2" s="57"/>
      <c r="E2" s="57"/>
      <c r="F2" s="57"/>
      <c r="G2" s="57"/>
      <c r="H2" s="57"/>
      <c r="I2" s="57"/>
    </row>
    <row r="4" spans="1:9" ht="38.25">
      <c r="A4" s="1" t="s">
        <v>0</v>
      </c>
      <c r="B4" s="8" t="s">
        <v>1</v>
      </c>
      <c r="C4" s="6" t="s">
        <v>9</v>
      </c>
      <c r="D4" s="8" t="s">
        <v>3</v>
      </c>
      <c r="E4" s="8" t="s">
        <v>2</v>
      </c>
      <c r="F4" s="1" t="s">
        <v>4</v>
      </c>
      <c r="G4" s="1" t="s">
        <v>5</v>
      </c>
      <c r="H4" s="1" t="s">
        <v>6</v>
      </c>
      <c r="I4" s="1" t="s">
        <v>7</v>
      </c>
    </row>
    <row r="5" spans="1:9" ht="14.25">
      <c r="A5" s="10" t="s">
        <v>10</v>
      </c>
      <c r="B5" s="8" t="s">
        <v>11</v>
      </c>
      <c r="C5" s="15" t="s">
        <v>12</v>
      </c>
      <c r="D5" s="8" t="s">
        <v>13</v>
      </c>
      <c r="E5" s="8" t="s">
        <v>14</v>
      </c>
      <c r="F5" s="11" t="s">
        <v>15</v>
      </c>
      <c r="G5" s="1" t="s">
        <v>16</v>
      </c>
      <c r="H5" s="1" t="s">
        <v>17</v>
      </c>
      <c r="I5" s="1" t="s">
        <v>18</v>
      </c>
    </row>
    <row r="6" spans="1:9" ht="89.25">
      <c r="A6" s="17">
        <v>1</v>
      </c>
      <c r="B6" s="22" t="s">
        <v>103</v>
      </c>
      <c r="C6" s="18"/>
      <c r="D6" s="27">
        <v>1</v>
      </c>
      <c r="E6" s="18" t="s">
        <v>42</v>
      </c>
      <c r="F6" s="9"/>
      <c r="G6" s="2">
        <f aca="true" t="shared" si="0" ref="G6:G12">D6*F6</f>
        <v>0</v>
      </c>
      <c r="H6" s="3"/>
      <c r="I6" s="2">
        <f aca="true" t="shared" si="1" ref="I6:I12">G6+(G6*H6)</f>
        <v>0</v>
      </c>
    </row>
    <row r="7" spans="1:9" ht="38.25">
      <c r="A7" s="17">
        <v>2</v>
      </c>
      <c r="B7" s="29" t="s">
        <v>104</v>
      </c>
      <c r="C7" s="23"/>
      <c r="D7" s="27">
        <v>6</v>
      </c>
      <c r="E7" s="18" t="s">
        <v>42</v>
      </c>
      <c r="F7" s="9"/>
      <c r="G7" s="2">
        <f t="shared" si="0"/>
        <v>0</v>
      </c>
      <c r="H7" s="3"/>
      <c r="I7" s="2">
        <f t="shared" si="1"/>
        <v>0</v>
      </c>
    </row>
    <row r="8" spans="1:9" ht="51">
      <c r="A8" s="17">
        <v>3</v>
      </c>
      <c r="B8" s="29" t="s">
        <v>105</v>
      </c>
      <c r="C8" s="23"/>
      <c r="D8" s="27">
        <v>1</v>
      </c>
      <c r="E8" s="18" t="s">
        <v>107</v>
      </c>
      <c r="F8" s="9"/>
      <c r="G8" s="2">
        <f t="shared" si="0"/>
        <v>0</v>
      </c>
      <c r="H8" s="3"/>
      <c r="I8" s="2">
        <f t="shared" si="1"/>
        <v>0</v>
      </c>
    </row>
    <row r="9" spans="1:9" ht="51">
      <c r="A9" s="17">
        <v>4</v>
      </c>
      <c r="B9" s="22" t="s">
        <v>106</v>
      </c>
      <c r="C9" s="23"/>
      <c r="D9" s="27">
        <v>2</v>
      </c>
      <c r="E9" s="23" t="s">
        <v>108</v>
      </c>
      <c r="F9" s="9"/>
      <c r="G9" s="2">
        <f t="shared" si="0"/>
        <v>0</v>
      </c>
      <c r="H9" s="3"/>
      <c r="I9" s="2">
        <f t="shared" si="1"/>
        <v>0</v>
      </c>
    </row>
    <row r="10" spans="1:9" ht="25.5">
      <c r="A10" s="17">
        <v>5</v>
      </c>
      <c r="B10" s="22" t="s">
        <v>184</v>
      </c>
      <c r="C10" s="53"/>
      <c r="D10" s="27">
        <v>60</v>
      </c>
      <c r="E10" s="23" t="s">
        <v>44</v>
      </c>
      <c r="F10" s="9"/>
      <c r="G10" s="2">
        <f t="shared" si="0"/>
        <v>0</v>
      </c>
      <c r="H10" s="3"/>
      <c r="I10" s="2">
        <f t="shared" si="1"/>
        <v>0</v>
      </c>
    </row>
    <row r="11" spans="1:9" ht="38.25">
      <c r="A11" s="17">
        <v>6</v>
      </c>
      <c r="B11" s="22" t="s">
        <v>185</v>
      </c>
      <c r="C11" s="53"/>
      <c r="D11" s="27">
        <v>8</v>
      </c>
      <c r="E11" s="23" t="s">
        <v>40</v>
      </c>
      <c r="F11" s="9"/>
      <c r="G11" s="2">
        <f t="shared" si="0"/>
        <v>0</v>
      </c>
      <c r="H11" s="3"/>
      <c r="I11" s="2">
        <f t="shared" si="1"/>
        <v>0</v>
      </c>
    </row>
    <row r="12" spans="1:9" ht="25.5">
      <c r="A12" s="17">
        <v>7</v>
      </c>
      <c r="B12" s="22" t="s">
        <v>186</v>
      </c>
      <c r="C12" s="53"/>
      <c r="D12" s="27">
        <v>7</v>
      </c>
      <c r="E12" s="23" t="s">
        <v>40</v>
      </c>
      <c r="F12" s="9"/>
      <c r="G12" s="2">
        <f t="shared" si="0"/>
        <v>0</v>
      </c>
      <c r="H12" s="3"/>
      <c r="I12" s="2">
        <f t="shared" si="1"/>
        <v>0</v>
      </c>
    </row>
    <row r="13" spans="1:9" ht="51">
      <c r="A13" s="17">
        <v>8</v>
      </c>
      <c r="B13" s="28" t="s">
        <v>109</v>
      </c>
      <c r="C13" s="35"/>
      <c r="D13" s="27">
        <v>2</v>
      </c>
      <c r="E13" s="23" t="s">
        <v>40</v>
      </c>
      <c r="F13" s="9"/>
      <c r="G13" s="2">
        <f aca="true" t="shared" si="2" ref="G13:G25">D13*F13</f>
        <v>0</v>
      </c>
      <c r="H13" s="3"/>
      <c r="I13" s="2">
        <f aca="true" t="shared" si="3" ref="I13:I25">G13+(G13*H13)</f>
        <v>0</v>
      </c>
    </row>
    <row r="14" spans="1:9" ht="25.5">
      <c r="A14" s="17">
        <v>9</v>
      </c>
      <c r="B14" s="25" t="s">
        <v>110</v>
      </c>
      <c r="C14" s="35"/>
      <c r="D14" s="27">
        <v>1</v>
      </c>
      <c r="E14" s="23" t="s">
        <v>42</v>
      </c>
      <c r="F14" s="9"/>
      <c r="G14" s="2">
        <f t="shared" si="2"/>
        <v>0</v>
      </c>
      <c r="H14" s="3"/>
      <c r="I14" s="2">
        <f t="shared" si="3"/>
        <v>0</v>
      </c>
    </row>
    <row r="15" spans="1:9" ht="38.25">
      <c r="A15" s="17">
        <v>10</v>
      </c>
      <c r="B15" s="22" t="s">
        <v>111</v>
      </c>
      <c r="C15" s="35"/>
      <c r="D15" s="27">
        <v>3</v>
      </c>
      <c r="E15" s="19" t="s">
        <v>41</v>
      </c>
      <c r="F15" s="9"/>
      <c r="G15" s="2">
        <f t="shared" si="2"/>
        <v>0</v>
      </c>
      <c r="H15" s="3"/>
      <c r="I15" s="2">
        <f t="shared" si="3"/>
        <v>0</v>
      </c>
    </row>
    <row r="16" spans="1:9" ht="38.25">
      <c r="A16" s="17">
        <v>11</v>
      </c>
      <c r="B16" s="22" t="s">
        <v>112</v>
      </c>
      <c r="C16" s="35"/>
      <c r="D16" s="27">
        <v>13</v>
      </c>
      <c r="E16" s="19" t="s">
        <v>41</v>
      </c>
      <c r="F16" s="9"/>
      <c r="G16" s="2">
        <f t="shared" si="2"/>
        <v>0</v>
      </c>
      <c r="H16" s="3"/>
      <c r="I16" s="2">
        <f t="shared" si="3"/>
        <v>0</v>
      </c>
    </row>
    <row r="17" spans="1:9" ht="38.25">
      <c r="A17" s="17">
        <v>12</v>
      </c>
      <c r="B17" s="22" t="s">
        <v>113</v>
      </c>
      <c r="C17" s="35"/>
      <c r="D17" s="27">
        <v>10</v>
      </c>
      <c r="E17" s="19" t="s">
        <v>41</v>
      </c>
      <c r="F17" s="9"/>
      <c r="G17" s="2">
        <f t="shared" si="2"/>
        <v>0</v>
      </c>
      <c r="H17" s="3"/>
      <c r="I17" s="2">
        <f t="shared" si="3"/>
        <v>0</v>
      </c>
    </row>
    <row r="18" spans="1:9" ht="38.25">
      <c r="A18" s="17">
        <v>13</v>
      </c>
      <c r="B18" s="25" t="s">
        <v>114</v>
      </c>
      <c r="C18" s="35"/>
      <c r="D18" s="27">
        <v>1</v>
      </c>
      <c r="E18" s="23" t="s">
        <v>42</v>
      </c>
      <c r="F18" s="9"/>
      <c r="G18" s="2">
        <f t="shared" si="2"/>
        <v>0</v>
      </c>
      <c r="H18" s="3"/>
      <c r="I18" s="2">
        <f t="shared" si="3"/>
        <v>0</v>
      </c>
    </row>
    <row r="19" spans="1:9" ht="51">
      <c r="A19" s="17">
        <v>14</v>
      </c>
      <c r="B19" s="39" t="s">
        <v>115</v>
      </c>
      <c r="C19" s="35"/>
      <c r="D19" s="27">
        <v>27</v>
      </c>
      <c r="E19" s="23" t="s">
        <v>118</v>
      </c>
      <c r="F19" s="9"/>
      <c r="G19" s="2">
        <f t="shared" si="2"/>
        <v>0</v>
      </c>
      <c r="H19" s="3"/>
      <c r="I19" s="2">
        <f t="shared" si="3"/>
        <v>0</v>
      </c>
    </row>
    <row r="20" spans="1:9" ht="51">
      <c r="A20" s="17">
        <v>15</v>
      </c>
      <c r="B20" s="39" t="s">
        <v>116</v>
      </c>
      <c r="C20" s="35"/>
      <c r="D20" s="27">
        <v>20</v>
      </c>
      <c r="E20" s="23" t="s">
        <v>119</v>
      </c>
      <c r="F20" s="9"/>
      <c r="G20" s="2">
        <f t="shared" si="2"/>
        <v>0</v>
      </c>
      <c r="H20" s="3"/>
      <c r="I20" s="2">
        <f t="shared" si="3"/>
        <v>0</v>
      </c>
    </row>
    <row r="21" spans="1:9" ht="51">
      <c r="A21" s="17">
        <v>16</v>
      </c>
      <c r="B21" s="38" t="s">
        <v>117</v>
      </c>
      <c r="C21" s="35"/>
      <c r="D21" s="27">
        <v>15</v>
      </c>
      <c r="E21" s="23" t="s">
        <v>120</v>
      </c>
      <c r="F21" s="9"/>
      <c r="G21" s="2">
        <f t="shared" si="2"/>
        <v>0</v>
      </c>
      <c r="H21" s="3"/>
      <c r="I21" s="2">
        <f t="shared" si="3"/>
        <v>0</v>
      </c>
    </row>
    <row r="22" spans="1:9" ht="63.75">
      <c r="A22" s="17">
        <v>17</v>
      </c>
      <c r="B22" s="38" t="s">
        <v>121</v>
      </c>
      <c r="C22" s="35"/>
      <c r="D22" s="27">
        <v>1</v>
      </c>
      <c r="E22" s="23" t="s">
        <v>42</v>
      </c>
      <c r="F22" s="9"/>
      <c r="G22" s="2">
        <f t="shared" si="2"/>
        <v>0</v>
      </c>
      <c r="H22" s="3"/>
      <c r="I22" s="2">
        <f t="shared" si="3"/>
        <v>0</v>
      </c>
    </row>
    <row r="23" spans="1:9" ht="38.25">
      <c r="A23" s="17">
        <v>18</v>
      </c>
      <c r="B23" s="38" t="s">
        <v>122</v>
      </c>
      <c r="C23" s="35"/>
      <c r="D23" s="27">
        <v>5</v>
      </c>
      <c r="E23" s="23" t="s">
        <v>125</v>
      </c>
      <c r="F23" s="9"/>
      <c r="G23" s="2">
        <f t="shared" si="2"/>
        <v>0</v>
      </c>
      <c r="H23" s="3"/>
      <c r="I23" s="2">
        <f t="shared" si="3"/>
        <v>0</v>
      </c>
    </row>
    <row r="24" spans="1:9" ht="38.25">
      <c r="A24" s="17">
        <v>19</v>
      </c>
      <c r="B24" s="38" t="s">
        <v>123</v>
      </c>
      <c r="C24" s="35"/>
      <c r="D24" s="27">
        <v>4</v>
      </c>
      <c r="E24" s="23" t="s">
        <v>126</v>
      </c>
      <c r="F24" s="9"/>
      <c r="G24" s="2">
        <f t="shared" si="2"/>
        <v>0</v>
      </c>
      <c r="H24" s="3"/>
      <c r="I24" s="2">
        <f t="shared" si="3"/>
        <v>0</v>
      </c>
    </row>
    <row r="25" spans="1:9" ht="51">
      <c r="A25" s="17">
        <v>20</v>
      </c>
      <c r="B25" s="38" t="s">
        <v>124</v>
      </c>
      <c r="C25" s="35"/>
      <c r="D25" s="27">
        <v>2</v>
      </c>
      <c r="E25" s="23" t="s">
        <v>127</v>
      </c>
      <c r="F25" s="9"/>
      <c r="G25" s="2">
        <f t="shared" si="2"/>
        <v>0</v>
      </c>
      <c r="H25" s="3"/>
      <c r="I25" s="2">
        <f t="shared" si="3"/>
        <v>0</v>
      </c>
    </row>
    <row r="26" spans="6:9" ht="29.25" customHeight="1">
      <c r="F26" t="s">
        <v>8</v>
      </c>
      <c r="G26" s="4">
        <f>SUM(G6:G25)</f>
        <v>0</v>
      </c>
      <c r="H26" s="5"/>
      <c r="I26" s="4">
        <f>SUM(I6:I25)</f>
        <v>0</v>
      </c>
    </row>
    <row r="28" ht="14.25">
      <c r="B28" s="14"/>
    </row>
    <row r="29" ht="14.25">
      <c r="B29" s="12" t="s">
        <v>19</v>
      </c>
    </row>
    <row r="30" ht="14.25">
      <c r="B30" s="14"/>
    </row>
    <row r="31" spans="2:9" ht="33" customHeight="1">
      <c r="B31" s="58" t="s">
        <v>20</v>
      </c>
      <c r="C31" s="59"/>
      <c r="D31" s="59"/>
      <c r="E31" s="59"/>
      <c r="F31" s="59"/>
      <c r="G31" s="59"/>
      <c r="H31" s="59"/>
      <c r="I31" s="59"/>
    </row>
    <row r="32" spans="2:9" ht="17.25" customHeight="1">
      <c r="B32" s="58" t="s">
        <v>23</v>
      </c>
      <c r="C32" s="59"/>
      <c r="D32" s="59"/>
      <c r="E32" s="59"/>
      <c r="F32" s="59"/>
      <c r="G32" s="59"/>
      <c r="H32" s="59"/>
      <c r="I32" s="59"/>
    </row>
    <row r="33" spans="2:9" ht="17.25" customHeight="1">
      <c r="B33" s="58" t="s">
        <v>24</v>
      </c>
      <c r="C33" s="59"/>
      <c r="D33" s="59"/>
      <c r="E33" s="59"/>
      <c r="F33" s="59"/>
      <c r="G33" s="59"/>
      <c r="H33" s="59"/>
      <c r="I33" s="59"/>
    </row>
    <row r="34" spans="2:9" ht="19.5" customHeight="1">
      <c r="B34" s="58" t="s">
        <v>22</v>
      </c>
      <c r="C34" s="59"/>
      <c r="D34" s="59"/>
      <c r="E34" s="59"/>
      <c r="F34" s="59"/>
      <c r="G34" s="59"/>
      <c r="H34" s="59"/>
      <c r="I34" s="59"/>
    </row>
    <row r="35" spans="2:9" ht="18.75" customHeight="1">
      <c r="B35" s="58" t="s">
        <v>30</v>
      </c>
      <c r="C35" s="59"/>
      <c r="D35" s="59"/>
      <c r="E35" s="59"/>
      <c r="F35" s="59"/>
      <c r="G35" s="59"/>
      <c r="H35" s="59"/>
      <c r="I35" s="59"/>
    </row>
    <row r="36" ht="14.25">
      <c r="B36" s="14"/>
    </row>
    <row r="37" ht="15">
      <c r="B37" s="13" t="s">
        <v>21</v>
      </c>
    </row>
    <row r="38" spans="2:9" ht="30.75" customHeight="1">
      <c r="B38" s="54" t="s">
        <v>31</v>
      </c>
      <c r="C38" s="55"/>
      <c r="D38" s="55"/>
      <c r="E38" s="55"/>
      <c r="F38" s="55"/>
      <c r="G38" s="55"/>
      <c r="H38" s="55"/>
      <c r="I38" s="55"/>
    </row>
  </sheetData>
  <sheetProtection/>
  <mergeCells count="7">
    <mergeCell ref="B38:I38"/>
    <mergeCell ref="A2:I2"/>
    <mergeCell ref="B34:I34"/>
    <mergeCell ref="B35:I35"/>
    <mergeCell ref="B31:I31"/>
    <mergeCell ref="B32:I32"/>
    <mergeCell ref="B33:I33"/>
  </mergeCells>
  <printOptions/>
  <pageMargins left="0.34" right="0.3" top="0.7480314960629921" bottom="0.28" header="0.31496062992125984" footer="0.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44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3.8984375" style="0" bestFit="1" customWidth="1"/>
    <col min="2" max="2" width="35" style="0" customWidth="1"/>
    <col min="3" max="3" width="24" style="0" customWidth="1"/>
    <col min="5" max="5" width="10.5" style="0" customWidth="1"/>
    <col min="6" max="6" width="11.5" style="0" customWidth="1"/>
    <col min="7" max="7" width="12.3984375" style="0" customWidth="1"/>
    <col min="9" max="9" width="12.5" style="0" customWidth="1"/>
  </cols>
  <sheetData>
    <row r="2" spans="1:9" ht="18">
      <c r="A2" s="56" t="s">
        <v>147</v>
      </c>
      <c r="B2" s="57"/>
      <c r="C2" s="57"/>
      <c r="D2" s="57"/>
      <c r="E2" s="57"/>
      <c r="F2" s="57"/>
      <c r="G2" s="57"/>
      <c r="H2" s="57"/>
      <c r="I2" s="57"/>
    </row>
    <row r="4" spans="1:9" ht="38.25">
      <c r="A4" s="1" t="s">
        <v>0</v>
      </c>
      <c r="B4" s="8" t="s">
        <v>1</v>
      </c>
      <c r="C4" s="6" t="s">
        <v>9</v>
      </c>
      <c r="D4" s="8" t="s">
        <v>3</v>
      </c>
      <c r="E4" s="8" t="s">
        <v>2</v>
      </c>
      <c r="F4" s="1" t="s">
        <v>4</v>
      </c>
      <c r="G4" s="1" t="s">
        <v>5</v>
      </c>
      <c r="H4" s="1" t="s">
        <v>6</v>
      </c>
      <c r="I4" s="1" t="s">
        <v>7</v>
      </c>
    </row>
    <row r="5" spans="1:9" ht="14.25">
      <c r="A5" s="10" t="s">
        <v>10</v>
      </c>
      <c r="B5" s="8" t="s">
        <v>11</v>
      </c>
      <c r="C5" s="15" t="s">
        <v>12</v>
      </c>
      <c r="D5" s="8" t="s">
        <v>13</v>
      </c>
      <c r="E5" s="8" t="s">
        <v>14</v>
      </c>
      <c r="F5" s="11" t="s">
        <v>15</v>
      </c>
      <c r="G5" s="1" t="s">
        <v>16</v>
      </c>
      <c r="H5" s="1" t="s">
        <v>17</v>
      </c>
      <c r="I5" s="1" t="s">
        <v>18</v>
      </c>
    </row>
    <row r="6" spans="1:9" s="44" customFormat="1" ht="38.25">
      <c r="A6" s="40">
        <v>1</v>
      </c>
      <c r="B6" s="25" t="s">
        <v>165</v>
      </c>
      <c r="C6" s="19"/>
      <c r="D6" s="27">
        <v>3</v>
      </c>
      <c r="E6" s="23" t="s">
        <v>42</v>
      </c>
      <c r="F6" s="41"/>
      <c r="G6" s="42">
        <f aca="true" t="shared" si="0" ref="G6:G31">D6*F6</f>
        <v>0</v>
      </c>
      <c r="H6" s="43"/>
      <c r="I6" s="42">
        <f aca="true" t="shared" si="1" ref="I6:I31">G6+(G6*H6)</f>
        <v>0</v>
      </c>
    </row>
    <row r="7" spans="1:9" s="44" customFormat="1" ht="51">
      <c r="A7" s="40">
        <v>2</v>
      </c>
      <c r="B7" s="25" t="s">
        <v>151</v>
      </c>
      <c r="C7" s="19"/>
      <c r="D7" s="27">
        <v>9</v>
      </c>
      <c r="E7" s="23" t="s">
        <v>52</v>
      </c>
      <c r="F7" s="41"/>
      <c r="G7" s="42">
        <f t="shared" si="0"/>
        <v>0</v>
      </c>
      <c r="H7" s="43"/>
      <c r="I7" s="42">
        <f t="shared" si="1"/>
        <v>0</v>
      </c>
    </row>
    <row r="8" spans="1:9" s="44" customFormat="1" ht="51">
      <c r="A8" s="40">
        <v>3</v>
      </c>
      <c r="B8" s="25" t="s">
        <v>152</v>
      </c>
      <c r="C8" s="19"/>
      <c r="D8" s="27">
        <v>6</v>
      </c>
      <c r="E8" s="23" t="s">
        <v>52</v>
      </c>
      <c r="F8" s="41"/>
      <c r="G8" s="42">
        <f>D8*F8</f>
        <v>0</v>
      </c>
      <c r="H8" s="43"/>
      <c r="I8" s="42">
        <f>G8+(G8*H8)</f>
        <v>0</v>
      </c>
    </row>
    <row r="9" spans="1:9" s="44" customFormat="1" ht="38.25">
      <c r="A9" s="40">
        <v>4</v>
      </c>
      <c r="B9" s="25" t="s">
        <v>128</v>
      </c>
      <c r="C9" s="23"/>
      <c r="D9" s="27">
        <v>10</v>
      </c>
      <c r="E9" s="23" t="s">
        <v>44</v>
      </c>
      <c r="F9" s="41"/>
      <c r="G9" s="42">
        <f t="shared" si="0"/>
        <v>0</v>
      </c>
      <c r="H9" s="43"/>
      <c r="I9" s="42">
        <f t="shared" si="1"/>
        <v>0</v>
      </c>
    </row>
    <row r="10" spans="1:9" s="44" customFormat="1" ht="58.5" customHeight="1">
      <c r="A10" s="40">
        <v>5</v>
      </c>
      <c r="B10" s="25" t="s">
        <v>129</v>
      </c>
      <c r="C10" s="23"/>
      <c r="D10" s="27">
        <v>1</v>
      </c>
      <c r="E10" s="23" t="s">
        <v>44</v>
      </c>
      <c r="F10" s="41"/>
      <c r="G10" s="42">
        <f t="shared" si="0"/>
        <v>0</v>
      </c>
      <c r="H10" s="43"/>
      <c r="I10" s="42">
        <f t="shared" si="1"/>
        <v>0</v>
      </c>
    </row>
    <row r="11" spans="1:9" s="44" customFormat="1" ht="63.75">
      <c r="A11" s="40">
        <v>6</v>
      </c>
      <c r="B11" s="22" t="s">
        <v>130</v>
      </c>
      <c r="C11" s="19"/>
      <c r="D11" s="27">
        <v>10</v>
      </c>
      <c r="E11" s="23" t="s">
        <v>44</v>
      </c>
      <c r="F11" s="41"/>
      <c r="G11" s="42">
        <f t="shared" si="0"/>
        <v>0</v>
      </c>
      <c r="H11" s="43"/>
      <c r="I11" s="42">
        <f t="shared" si="1"/>
        <v>0</v>
      </c>
    </row>
    <row r="12" spans="1:9" s="44" customFormat="1" ht="76.5">
      <c r="A12" s="40">
        <v>7</v>
      </c>
      <c r="B12" s="25" t="s">
        <v>153</v>
      </c>
      <c r="C12" s="19"/>
      <c r="D12" s="31">
        <v>8</v>
      </c>
      <c r="E12" s="23" t="s">
        <v>51</v>
      </c>
      <c r="F12" s="41"/>
      <c r="G12" s="42">
        <f t="shared" si="0"/>
        <v>0</v>
      </c>
      <c r="H12" s="43"/>
      <c r="I12" s="42">
        <f t="shared" si="1"/>
        <v>0</v>
      </c>
    </row>
    <row r="13" spans="1:9" s="44" customFormat="1" ht="76.5">
      <c r="A13" s="40">
        <v>8</v>
      </c>
      <c r="B13" s="25" t="s">
        <v>154</v>
      </c>
      <c r="C13" s="23"/>
      <c r="D13" s="27">
        <v>8</v>
      </c>
      <c r="E13" s="23" t="s">
        <v>51</v>
      </c>
      <c r="F13" s="41"/>
      <c r="G13" s="42">
        <f t="shared" si="0"/>
        <v>0</v>
      </c>
      <c r="H13" s="43"/>
      <c r="I13" s="42">
        <f t="shared" si="1"/>
        <v>0</v>
      </c>
    </row>
    <row r="14" spans="1:9" s="44" customFormat="1" ht="76.5">
      <c r="A14" s="40">
        <v>9</v>
      </c>
      <c r="B14" s="46" t="s">
        <v>155</v>
      </c>
      <c r="C14" s="19"/>
      <c r="D14" s="27">
        <v>6</v>
      </c>
      <c r="E14" s="23" t="s">
        <v>51</v>
      </c>
      <c r="F14" s="41"/>
      <c r="G14" s="42">
        <f t="shared" si="0"/>
        <v>0</v>
      </c>
      <c r="H14" s="43"/>
      <c r="I14" s="42">
        <f t="shared" si="1"/>
        <v>0</v>
      </c>
    </row>
    <row r="15" spans="1:9" s="44" customFormat="1" ht="89.25">
      <c r="A15" s="40">
        <v>10</v>
      </c>
      <c r="B15" s="46" t="s">
        <v>156</v>
      </c>
      <c r="C15" s="19"/>
      <c r="D15" s="27">
        <v>6</v>
      </c>
      <c r="E15" s="23" t="s">
        <v>51</v>
      </c>
      <c r="F15" s="41"/>
      <c r="G15" s="42">
        <f t="shared" si="0"/>
        <v>0</v>
      </c>
      <c r="H15" s="43"/>
      <c r="I15" s="42">
        <f t="shared" si="1"/>
        <v>0</v>
      </c>
    </row>
    <row r="16" spans="1:9" s="44" customFormat="1" ht="89.25">
      <c r="A16" s="40">
        <v>11</v>
      </c>
      <c r="B16" s="46" t="s">
        <v>157</v>
      </c>
      <c r="C16" s="19"/>
      <c r="D16" s="27">
        <v>15</v>
      </c>
      <c r="E16" s="23" t="s">
        <v>51</v>
      </c>
      <c r="F16" s="41"/>
      <c r="G16" s="42">
        <f t="shared" si="0"/>
        <v>0</v>
      </c>
      <c r="H16" s="43"/>
      <c r="I16" s="42">
        <f t="shared" si="1"/>
        <v>0</v>
      </c>
    </row>
    <row r="17" spans="1:9" s="44" customFormat="1" ht="76.5">
      <c r="A17" s="40">
        <v>12</v>
      </c>
      <c r="B17" s="46" t="s">
        <v>158</v>
      </c>
      <c r="C17" s="19"/>
      <c r="D17" s="27">
        <v>2</v>
      </c>
      <c r="E17" s="23" t="s">
        <v>51</v>
      </c>
      <c r="F17" s="41"/>
      <c r="G17" s="42">
        <f t="shared" si="0"/>
        <v>0</v>
      </c>
      <c r="H17" s="43"/>
      <c r="I17" s="42">
        <f t="shared" si="1"/>
        <v>0</v>
      </c>
    </row>
    <row r="18" spans="1:9" s="44" customFormat="1" ht="38.25">
      <c r="A18" s="40">
        <v>13</v>
      </c>
      <c r="B18" s="46" t="s">
        <v>131</v>
      </c>
      <c r="C18" s="19"/>
      <c r="D18" s="27">
        <v>5</v>
      </c>
      <c r="E18" s="23" t="s">
        <v>44</v>
      </c>
      <c r="F18" s="41"/>
      <c r="G18" s="42">
        <f t="shared" si="0"/>
        <v>0</v>
      </c>
      <c r="H18" s="43"/>
      <c r="I18" s="42">
        <f t="shared" si="1"/>
        <v>0</v>
      </c>
    </row>
    <row r="19" spans="1:9" s="44" customFormat="1" ht="51">
      <c r="A19" s="40">
        <v>14</v>
      </c>
      <c r="B19" s="34" t="s">
        <v>132</v>
      </c>
      <c r="C19" s="19"/>
      <c r="D19" s="27">
        <v>8</v>
      </c>
      <c r="E19" s="19" t="s">
        <v>44</v>
      </c>
      <c r="F19" s="41"/>
      <c r="G19" s="42">
        <f t="shared" si="0"/>
        <v>0</v>
      </c>
      <c r="H19" s="43"/>
      <c r="I19" s="42">
        <f t="shared" si="1"/>
        <v>0</v>
      </c>
    </row>
    <row r="20" spans="1:9" s="44" customFormat="1" ht="51">
      <c r="A20" s="40">
        <v>15</v>
      </c>
      <c r="B20" s="47" t="s">
        <v>133</v>
      </c>
      <c r="C20" s="19"/>
      <c r="D20" s="27">
        <v>9</v>
      </c>
      <c r="E20" s="19" t="s">
        <v>41</v>
      </c>
      <c r="F20" s="41"/>
      <c r="G20" s="42">
        <f t="shared" si="0"/>
        <v>0</v>
      </c>
      <c r="H20" s="43"/>
      <c r="I20" s="42">
        <f t="shared" si="1"/>
        <v>0</v>
      </c>
    </row>
    <row r="21" spans="1:9" s="44" customFormat="1" ht="51">
      <c r="A21" s="40">
        <v>16</v>
      </c>
      <c r="B21" s="22" t="s">
        <v>159</v>
      </c>
      <c r="C21" s="19"/>
      <c r="D21" s="27">
        <v>9</v>
      </c>
      <c r="E21" s="19" t="s">
        <v>134</v>
      </c>
      <c r="F21" s="41"/>
      <c r="G21" s="42">
        <f t="shared" si="0"/>
        <v>0</v>
      </c>
      <c r="H21" s="43"/>
      <c r="I21" s="42">
        <f t="shared" si="1"/>
        <v>0</v>
      </c>
    </row>
    <row r="22" spans="1:9" s="44" customFormat="1" ht="51">
      <c r="A22" s="40">
        <v>17</v>
      </c>
      <c r="B22" s="22" t="s">
        <v>160</v>
      </c>
      <c r="C22" s="19"/>
      <c r="D22" s="27">
        <v>1</v>
      </c>
      <c r="E22" s="19" t="s">
        <v>40</v>
      </c>
      <c r="F22" s="41"/>
      <c r="G22" s="42">
        <f t="shared" si="0"/>
        <v>0</v>
      </c>
      <c r="H22" s="43"/>
      <c r="I22" s="42">
        <f t="shared" si="1"/>
        <v>0</v>
      </c>
    </row>
    <row r="23" spans="1:9" s="44" customFormat="1" ht="51">
      <c r="A23" s="40">
        <v>18</v>
      </c>
      <c r="B23" s="30" t="s">
        <v>135</v>
      </c>
      <c r="C23" s="23"/>
      <c r="D23" s="27">
        <v>6</v>
      </c>
      <c r="E23" s="19" t="s">
        <v>40</v>
      </c>
      <c r="F23" s="41"/>
      <c r="G23" s="42">
        <f t="shared" si="0"/>
        <v>0</v>
      </c>
      <c r="H23" s="43"/>
      <c r="I23" s="42">
        <f t="shared" si="1"/>
        <v>0</v>
      </c>
    </row>
    <row r="24" spans="1:9" s="44" customFormat="1" ht="51">
      <c r="A24" s="40">
        <v>19</v>
      </c>
      <c r="B24" s="45" t="s">
        <v>136</v>
      </c>
      <c r="C24" s="23"/>
      <c r="D24" s="27">
        <v>1</v>
      </c>
      <c r="E24" s="19" t="s">
        <v>40</v>
      </c>
      <c r="F24" s="41"/>
      <c r="G24" s="42">
        <f t="shared" si="0"/>
        <v>0</v>
      </c>
      <c r="H24" s="43"/>
      <c r="I24" s="42">
        <f t="shared" si="1"/>
        <v>0</v>
      </c>
    </row>
    <row r="25" spans="1:9" s="44" customFormat="1" ht="51">
      <c r="A25" s="40">
        <v>20</v>
      </c>
      <c r="B25" s="45" t="s">
        <v>137</v>
      </c>
      <c r="C25" s="23"/>
      <c r="D25" s="27">
        <v>1</v>
      </c>
      <c r="E25" s="19" t="s">
        <v>40</v>
      </c>
      <c r="F25" s="41"/>
      <c r="G25" s="42">
        <f t="shared" si="0"/>
        <v>0</v>
      </c>
      <c r="H25" s="43"/>
      <c r="I25" s="42">
        <f t="shared" si="1"/>
        <v>0</v>
      </c>
    </row>
    <row r="26" spans="1:9" s="44" customFormat="1" ht="51">
      <c r="A26" s="40">
        <v>21</v>
      </c>
      <c r="B26" s="28" t="s">
        <v>161</v>
      </c>
      <c r="C26" s="19"/>
      <c r="D26" s="27">
        <v>1</v>
      </c>
      <c r="E26" s="19" t="s">
        <v>40</v>
      </c>
      <c r="F26" s="41"/>
      <c r="G26" s="42">
        <f t="shared" si="0"/>
        <v>0</v>
      </c>
      <c r="H26" s="43"/>
      <c r="I26" s="42">
        <f t="shared" si="1"/>
        <v>0</v>
      </c>
    </row>
    <row r="27" spans="1:9" s="44" customFormat="1" ht="38.25">
      <c r="A27" s="40">
        <v>22</v>
      </c>
      <c r="B27" s="45" t="s">
        <v>162</v>
      </c>
      <c r="C27" s="19"/>
      <c r="D27" s="27">
        <v>6</v>
      </c>
      <c r="E27" s="19" t="s">
        <v>164</v>
      </c>
      <c r="F27" s="41"/>
      <c r="G27" s="42">
        <f t="shared" si="0"/>
        <v>0</v>
      </c>
      <c r="H27" s="43"/>
      <c r="I27" s="42">
        <f t="shared" si="1"/>
        <v>0</v>
      </c>
    </row>
    <row r="28" spans="1:9" s="44" customFormat="1" ht="38.25">
      <c r="A28" s="40">
        <v>23</v>
      </c>
      <c r="B28" s="45" t="s">
        <v>163</v>
      </c>
      <c r="C28" s="19"/>
      <c r="D28" s="27">
        <v>3</v>
      </c>
      <c r="E28" s="19" t="s">
        <v>138</v>
      </c>
      <c r="F28" s="41"/>
      <c r="G28" s="42">
        <f t="shared" si="0"/>
        <v>0</v>
      </c>
      <c r="H28" s="43"/>
      <c r="I28" s="42">
        <f t="shared" si="1"/>
        <v>0</v>
      </c>
    </row>
    <row r="29" spans="1:9" s="44" customFormat="1" ht="51">
      <c r="A29" s="40">
        <v>24</v>
      </c>
      <c r="B29" s="45" t="s">
        <v>139</v>
      </c>
      <c r="C29" s="19"/>
      <c r="D29" s="27">
        <v>20</v>
      </c>
      <c r="E29" s="19" t="s">
        <v>44</v>
      </c>
      <c r="F29" s="41"/>
      <c r="G29" s="42">
        <f t="shared" si="0"/>
        <v>0</v>
      </c>
      <c r="H29" s="43"/>
      <c r="I29" s="42">
        <f t="shared" si="1"/>
        <v>0</v>
      </c>
    </row>
    <row r="30" spans="1:9" s="44" customFormat="1" ht="51">
      <c r="A30" s="40">
        <v>25</v>
      </c>
      <c r="B30" s="45" t="s">
        <v>140</v>
      </c>
      <c r="C30" s="19"/>
      <c r="D30" s="27">
        <v>2</v>
      </c>
      <c r="E30" s="19" t="s">
        <v>141</v>
      </c>
      <c r="F30" s="41"/>
      <c r="G30" s="42">
        <f t="shared" si="0"/>
        <v>0</v>
      </c>
      <c r="H30" s="43"/>
      <c r="I30" s="42">
        <f t="shared" si="1"/>
        <v>0</v>
      </c>
    </row>
    <row r="31" spans="1:9" s="44" customFormat="1" ht="51">
      <c r="A31" s="40">
        <v>26</v>
      </c>
      <c r="B31" s="45" t="s">
        <v>142</v>
      </c>
      <c r="C31" s="19"/>
      <c r="D31" s="27">
        <v>5</v>
      </c>
      <c r="E31" s="19" t="s">
        <v>44</v>
      </c>
      <c r="F31" s="41"/>
      <c r="G31" s="42">
        <f t="shared" si="0"/>
        <v>0</v>
      </c>
      <c r="H31" s="43"/>
      <c r="I31" s="42">
        <f t="shared" si="1"/>
        <v>0</v>
      </c>
    </row>
    <row r="32" spans="6:9" ht="29.25" customHeight="1">
      <c r="F32" t="s">
        <v>8</v>
      </c>
      <c r="G32" s="4">
        <f>SUM(G6:G31)</f>
        <v>0</v>
      </c>
      <c r="H32" s="5"/>
      <c r="I32" s="4">
        <f>SUM(I6:I31)</f>
        <v>0</v>
      </c>
    </row>
    <row r="34" ht="14.25">
      <c r="B34" s="14"/>
    </row>
    <row r="35" ht="14.25">
      <c r="B35" s="12" t="s">
        <v>19</v>
      </c>
    </row>
    <row r="36" ht="14.25">
      <c r="B36" s="14"/>
    </row>
    <row r="37" spans="2:9" ht="33" customHeight="1">
      <c r="B37" s="58" t="s">
        <v>20</v>
      </c>
      <c r="C37" s="59"/>
      <c r="D37" s="59"/>
      <c r="E37" s="59"/>
      <c r="F37" s="59"/>
      <c r="G37" s="59"/>
      <c r="H37" s="59"/>
      <c r="I37" s="59"/>
    </row>
    <row r="38" spans="2:9" ht="17.25" customHeight="1">
      <c r="B38" s="58" t="s">
        <v>23</v>
      </c>
      <c r="C38" s="59"/>
      <c r="D38" s="59"/>
      <c r="E38" s="59"/>
      <c r="F38" s="59"/>
      <c r="G38" s="59"/>
      <c r="H38" s="59"/>
      <c r="I38" s="59"/>
    </row>
    <row r="39" spans="2:9" ht="17.25" customHeight="1">
      <c r="B39" s="58" t="s">
        <v>24</v>
      </c>
      <c r="C39" s="59"/>
      <c r="D39" s="59"/>
      <c r="E39" s="59"/>
      <c r="F39" s="59"/>
      <c r="G39" s="59"/>
      <c r="H39" s="59"/>
      <c r="I39" s="59"/>
    </row>
    <row r="40" spans="2:9" ht="19.5" customHeight="1">
      <c r="B40" s="58" t="s">
        <v>22</v>
      </c>
      <c r="C40" s="59"/>
      <c r="D40" s="59"/>
      <c r="E40" s="59"/>
      <c r="F40" s="59"/>
      <c r="G40" s="59"/>
      <c r="H40" s="59"/>
      <c r="I40" s="59"/>
    </row>
    <row r="41" spans="2:9" ht="18.75" customHeight="1">
      <c r="B41" s="58" t="s">
        <v>30</v>
      </c>
      <c r="C41" s="59"/>
      <c r="D41" s="59"/>
      <c r="E41" s="59"/>
      <c r="F41" s="59"/>
      <c r="G41" s="59"/>
      <c r="H41" s="59"/>
      <c r="I41" s="59"/>
    </row>
    <row r="42" ht="14.25">
      <c r="B42" s="14"/>
    </row>
    <row r="43" ht="15">
      <c r="B43" s="13" t="s">
        <v>21</v>
      </c>
    </row>
    <row r="44" spans="2:9" ht="30" customHeight="1">
      <c r="B44" s="54" t="s">
        <v>31</v>
      </c>
      <c r="C44" s="55"/>
      <c r="D44" s="55"/>
      <c r="E44" s="55"/>
      <c r="F44" s="55"/>
      <c r="G44" s="55"/>
      <c r="H44" s="55"/>
      <c r="I44" s="55"/>
    </row>
  </sheetData>
  <sheetProtection/>
  <mergeCells count="7">
    <mergeCell ref="B44:I44"/>
    <mergeCell ref="A2:I2"/>
    <mergeCell ref="B41:I41"/>
    <mergeCell ref="B37:I37"/>
    <mergeCell ref="B38:I38"/>
    <mergeCell ref="B39:I39"/>
    <mergeCell ref="B40:I40"/>
  </mergeCells>
  <printOptions/>
  <pageMargins left="0.4330708661417323" right="0.2362204724409449" top="0.4724409448818898" bottom="0.3937007874015748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9"/>
  <sheetViews>
    <sheetView zoomScalePageLayoutView="0" workbookViewId="0" topLeftCell="A1">
      <selection activeCell="E7" sqref="E7"/>
    </sheetView>
  </sheetViews>
  <sheetFormatPr defaultColWidth="8.796875" defaultRowHeight="14.25"/>
  <cols>
    <col min="1" max="1" width="3.8984375" style="0" bestFit="1" customWidth="1"/>
    <col min="2" max="2" width="32.69921875" style="0" customWidth="1"/>
    <col min="3" max="3" width="24" style="0" customWidth="1"/>
    <col min="5" max="5" width="10.5" style="0" customWidth="1"/>
    <col min="6" max="6" width="11.5" style="0" customWidth="1"/>
    <col min="7" max="7" width="12.3984375" style="0" customWidth="1"/>
    <col min="9" max="9" width="12.5" style="0" customWidth="1"/>
  </cols>
  <sheetData>
    <row r="2" spans="1:9" ht="18">
      <c r="A2" s="56" t="s">
        <v>148</v>
      </c>
      <c r="B2" s="57"/>
      <c r="C2" s="57"/>
      <c r="D2" s="57"/>
      <c r="E2" s="57"/>
      <c r="F2" s="57"/>
      <c r="G2" s="57"/>
      <c r="H2" s="57"/>
      <c r="I2" s="57"/>
    </row>
    <row r="4" spans="1:9" ht="38.25">
      <c r="A4" s="1" t="s">
        <v>0</v>
      </c>
      <c r="B4" s="8" t="s">
        <v>1</v>
      </c>
      <c r="C4" s="6" t="s">
        <v>9</v>
      </c>
      <c r="D4" s="8" t="s">
        <v>3</v>
      </c>
      <c r="E4" s="8" t="s">
        <v>2</v>
      </c>
      <c r="F4" s="1" t="s">
        <v>4</v>
      </c>
      <c r="G4" s="1" t="s">
        <v>5</v>
      </c>
      <c r="H4" s="1" t="s">
        <v>6</v>
      </c>
      <c r="I4" s="1" t="s">
        <v>7</v>
      </c>
    </row>
    <row r="5" spans="1:9" ht="14.25">
      <c r="A5" s="10" t="s">
        <v>10</v>
      </c>
      <c r="B5" s="8" t="s">
        <v>11</v>
      </c>
      <c r="C5" s="15" t="s">
        <v>12</v>
      </c>
      <c r="D5" s="8" t="s">
        <v>13</v>
      </c>
      <c r="E5" s="8" t="s">
        <v>14</v>
      </c>
      <c r="F5" s="11" t="s">
        <v>15</v>
      </c>
      <c r="G5" s="1" t="s">
        <v>16</v>
      </c>
      <c r="H5" s="1" t="s">
        <v>17</v>
      </c>
      <c r="I5" s="1" t="s">
        <v>18</v>
      </c>
    </row>
    <row r="6" spans="1:9" ht="51">
      <c r="A6" s="7">
        <v>1</v>
      </c>
      <c r="B6" s="25" t="s">
        <v>25</v>
      </c>
      <c r="C6" s="21"/>
      <c r="D6" s="48">
        <v>50</v>
      </c>
      <c r="E6" s="19" t="s">
        <v>41</v>
      </c>
      <c r="F6" s="9"/>
      <c r="G6" s="2">
        <f>D6*F6</f>
        <v>0</v>
      </c>
      <c r="H6" s="3"/>
      <c r="I6" s="2">
        <f>G6+(G6*H6)</f>
        <v>0</v>
      </c>
    </row>
    <row r="7" spans="1:9" ht="63.75">
      <c r="A7" s="7">
        <v>2</v>
      </c>
      <c r="B7" s="25" t="s">
        <v>26</v>
      </c>
      <c r="C7" s="21"/>
      <c r="D7" s="48">
        <v>50</v>
      </c>
      <c r="E7" s="19" t="s">
        <v>41</v>
      </c>
      <c r="F7" s="9"/>
      <c r="G7" s="2">
        <f>D7*F7</f>
        <v>0</v>
      </c>
      <c r="H7" s="3"/>
      <c r="I7" s="2">
        <f>G7+(G7*H7)</f>
        <v>0</v>
      </c>
    </row>
    <row r="8" spans="6:9" ht="30" customHeight="1">
      <c r="F8" t="s">
        <v>8</v>
      </c>
      <c r="G8" s="4">
        <f>SUM(G6:G7)</f>
        <v>0</v>
      </c>
      <c r="H8" s="5"/>
      <c r="I8" s="4">
        <f>SUM(I6:I7)</f>
        <v>0</v>
      </c>
    </row>
    <row r="9" ht="14.25">
      <c r="B9" s="14"/>
    </row>
    <row r="10" ht="14.25">
      <c r="B10" s="12" t="s">
        <v>19</v>
      </c>
    </row>
    <row r="11" ht="14.25">
      <c r="B11" s="14"/>
    </row>
    <row r="12" spans="2:9" ht="33" customHeight="1">
      <c r="B12" s="58" t="s">
        <v>20</v>
      </c>
      <c r="C12" s="59"/>
      <c r="D12" s="59"/>
      <c r="E12" s="59"/>
      <c r="F12" s="59"/>
      <c r="G12" s="59"/>
      <c r="H12" s="59"/>
      <c r="I12" s="59"/>
    </row>
    <row r="13" spans="2:9" ht="17.25" customHeight="1">
      <c r="B13" s="58" t="s">
        <v>23</v>
      </c>
      <c r="C13" s="59"/>
      <c r="D13" s="59"/>
      <c r="E13" s="59"/>
      <c r="F13" s="59"/>
      <c r="G13" s="59"/>
      <c r="H13" s="59"/>
      <c r="I13" s="59"/>
    </row>
    <row r="14" spans="2:9" ht="17.25" customHeight="1">
      <c r="B14" s="58" t="s">
        <v>24</v>
      </c>
      <c r="C14" s="59"/>
      <c r="D14" s="59"/>
      <c r="E14" s="59"/>
      <c r="F14" s="59"/>
      <c r="G14" s="59"/>
      <c r="H14" s="59"/>
      <c r="I14" s="59"/>
    </row>
    <row r="15" spans="2:9" ht="19.5" customHeight="1">
      <c r="B15" s="58" t="s">
        <v>22</v>
      </c>
      <c r="C15" s="59"/>
      <c r="D15" s="59"/>
      <c r="E15" s="59"/>
      <c r="F15" s="59"/>
      <c r="G15" s="59"/>
      <c r="H15" s="59"/>
      <c r="I15" s="59"/>
    </row>
    <row r="16" spans="2:9" ht="18.75" customHeight="1">
      <c r="B16" s="58" t="s">
        <v>30</v>
      </c>
      <c r="C16" s="59"/>
      <c r="D16" s="59"/>
      <c r="E16" s="59"/>
      <c r="F16" s="59"/>
      <c r="G16" s="59"/>
      <c r="H16" s="59"/>
      <c r="I16" s="59"/>
    </row>
    <row r="17" ht="14.25">
      <c r="B17" s="14"/>
    </row>
    <row r="18" ht="15">
      <c r="B18" s="13" t="s">
        <v>21</v>
      </c>
    </row>
    <row r="19" spans="2:9" ht="29.25" customHeight="1">
      <c r="B19" s="54" t="s">
        <v>31</v>
      </c>
      <c r="C19" s="55"/>
      <c r="D19" s="55"/>
      <c r="E19" s="55"/>
      <c r="F19" s="55"/>
      <c r="G19" s="55"/>
      <c r="H19" s="55"/>
      <c r="I19" s="55"/>
    </row>
  </sheetData>
  <sheetProtection/>
  <mergeCells count="7">
    <mergeCell ref="B19:I19"/>
    <mergeCell ref="B15:I15"/>
    <mergeCell ref="B16:I16"/>
    <mergeCell ref="A2:I2"/>
    <mergeCell ref="B12:I12"/>
    <mergeCell ref="B13:I13"/>
    <mergeCell ref="B14:I14"/>
  </mergeCells>
  <printOptions/>
  <pageMargins left="0.31496062992125984" right="0.31496062992125984" top="0.5511811023622047" bottom="0.35433070866141736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19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3.8984375" style="0" bestFit="1" customWidth="1"/>
    <col min="2" max="2" width="32.69921875" style="0" customWidth="1"/>
    <col min="3" max="3" width="24" style="0" customWidth="1"/>
    <col min="5" max="5" width="10.5" style="0" customWidth="1"/>
    <col min="6" max="6" width="11.5" style="0" customWidth="1"/>
    <col min="7" max="7" width="12.3984375" style="0" customWidth="1"/>
    <col min="9" max="9" width="12.5" style="0" customWidth="1"/>
  </cols>
  <sheetData>
    <row r="2" spans="1:9" ht="18">
      <c r="A2" s="56" t="s">
        <v>149</v>
      </c>
      <c r="B2" s="57"/>
      <c r="C2" s="57"/>
      <c r="D2" s="57"/>
      <c r="E2" s="57"/>
      <c r="F2" s="57"/>
      <c r="G2" s="57"/>
      <c r="H2" s="57"/>
      <c r="I2" s="57"/>
    </row>
    <row r="4" spans="1:9" ht="38.25">
      <c r="A4" s="1" t="s">
        <v>0</v>
      </c>
      <c r="B4" s="8" t="s">
        <v>1</v>
      </c>
      <c r="C4" s="6" t="s">
        <v>9</v>
      </c>
      <c r="D4" s="8" t="s">
        <v>3</v>
      </c>
      <c r="E4" s="8" t="s">
        <v>2</v>
      </c>
      <c r="F4" s="1" t="s">
        <v>4</v>
      </c>
      <c r="G4" s="1" t="s">
        <v>5</v>
      </c>
      <c r="H4" s="1" t="s">
        <v>6</v>
      </c>
      <c r="I4" s="1" t="s">
        <v>7</v>
      </c>
    </row>
    <row r="5" spans="1:9" ht="14.25">
      <c r="A5" s="10" t="s">
        <v>10</v>
      </c>
      <c r="B5" s="8" t="s">
        <v>11</v>
      </c>
      <c r="C5" s="15" t="s">
        <v>12</v>
      </c>
      <c r="D5" s="8" t="s">
        <v>13</v>
      </c>
      <c r="E5" s="8" t="s">
        <v>14</v>
      </c>
      <c r="F5" s="11" t="s">
        <v>15</v>
      </c>
      <c r="G5" s="1" t="s">
        <v>16</v>
      </c>
      <c r="H5" s="1" t="s">
        <v>17</v>
      </c>
      <c r="I5" s="1" t="s">
        <v>18</v>
      </c>
    </row>
    <row r="6" spans="1:9" ht="76.5">
      <c r="A6" s="7">
        <v>1</v>
      </c>
      <c r="B6" s="25" t="s">
        <v>143</v>
      </c>
      <c r="C6" s="21"/>
      <c r="D6" s="16">
        <v>20</v>
      </c>
      <c r="E6" s="19" t="s">
        <v>27</v>
      </c>
      <c r="F6" s="9"/>
      <c r="G6" s="2">
        <f>D6*F6</f>
        <v>0</v>
      </c>
      <c r="H6" s="3"/>
      <c r="I6" s="2">
        <f>G6+(G6*H6)</f>
        <v>0</v>
      </c>
    </row>
    <row r="7" spans="1:9" ht="76.5">
      <c r="A7" s="7">
        <v>2</v>
      </c>
      <c r="B7" s="25" t="s">
        <v>28</v>
      </c>
      <c r="C7" s="21"/>
      <c r="D7" s="16">
        <v>6</v>
      </c>
      <c r="E7" s="19" t="s">
        <v>29</v>
      </c>
      <c r="F7" s="9"/>
      <c r="G7" s="2">
        <f>D7*F7</f>
        <v>0</v>
      </c>
      <c r="H7" s="3"/>
      <c r="I7" s="2">
        <f>G7+(G7*H7)</f>
        <v>0</v>
      </c>
    </row>
    <row r="8" spans="6:9" ht="29.25" customHeight="1">
      <c r="F8" t="s">
        <v>8</v>
      </c>
      <c r="G8" s="4">
        <f>SUM(G6:G7)</f>
        <v>0</v>
      </c>
      <c r="H8" s="5"/>
      <c r="I8" s="4">
        <f>SUM(I6:I7)</f>
        <v>0</v>
      </c>
    </row>
    <row r="10" ht="14.25">
      <c r="B10" s="12" t="s">
        <v>19</v>
      </c>
    </row>
    <row r="11" ht="14.25">
      <c r="B11" s="14"/>
    </row>
    <row r="12" spans="2:9" ht="33" customHeight="1">
      <c r="B12" s="58" t="s">
        <v>20</v>
      </c>
      <c r="C12" s="59"/>
      <c r="D12" s="59"/>
      <c r="E12" s="59"/>
      <c r="F12" s="59"/>
      <c r="G12" s="59"/>
      <c r="H12" s="59"/>
      <c r="I12" s="59"/>
    </row>
    <row r="13" spans="2:9" ht="17.25" customHeight="1">
      <c r="B13" s="58" t="s">
        <v>23</v>
      </c>
      <c r="C13" s="59"/>
      <c r="D13" s="59"/>
      <c r="E13" s="59"/>
      <c r="F13" s="59"/>
      <c r="G13" s="59"/>
      <c r="H13" s="59"/>
      <c r="I13" s="59"/>
    </row>
    <row r="14" spans="2:9" ht="17.25" customHeight="1">
      <c r="B14" s="58" t="s">
        <v>24</v>
      </c>
      <c r="C14" s="59"/>
      <c r="D14" s="59"/>
      <c r="E14" s="59"/>
      <c r="F14" s="59"/>
      <c r="G14" s="59"/>
      <c r="H14" s="59"/>
      <c r="I14" s="59"/>
    </row>
    <row r="15" spans="2:9" ht="19.5" customHeight="1">
      <c r="B15" s="58" t="s">
        <v>22</v>
      </c>
      <c r="C15" s="59"/>
      <c r="D15" s="59"/>
      <c r="E15" s="59"/>
      <c r="F15" s="59"/>
      <c r="G15" s="59"/>
      <c r="H15" s="59"/>
      <c r="I15" s="59"/>
    </row>
    <row r="16" spans="2:9" ht="18.75" customHeight="1">
      <c r="B16" s="58" t="s">
        <v>30</v>
      </c>
      <c r="C16" s="59"/>
      <c r="D16" s="59"/>
      <c r="E16" s="59"/>
      <c r="F16" s="59"/>
      <c r="G16" s="59"/>
      <c r="H16" s="59"/>
      <c r="I16" s="59"/>
    </row>
    <row r="17" ht="15">
      <c r="B17" s="13" t="s">
        <v>21</v>
      </c>
    </row>
    <row r="18" ht="15">
      <c r="B18" s="13"/>
    </row>
    <row r="19" spans="2:9" ht="30" customHeight="1">
      <c r="B19" s="54" t="s">
        <v>31</v>
      </c>
      <c r="C19" s="55"/>
      <c r="D19" s="55"/>
      <c r="E19" s="55"/>
      <c r="F19" s="55"/>
      <c r="G19" s="55"/>
      <c r="H19" s="55"/>
      <c r="I19" s="55"/>
    </row>
  </sheetData>
  <sheetProtection/>
  <mergeCells count="7">
    <mergeCell ref="B19:I19"/>
    <mergeCell ref="B15:I15"/>
    <mergeCell ref="B16:I16"/>
    <mergeCell ref="A2:I2"/>
    <mergeCell ref="B12:I12"/>
    <mergeCell ref="B13:I13"/>
    <mergeCell ref="B14:I14"/>
  </mergeCells>
  <printOptions/>
  <pageMargins left="0.31496062992125984" right="0.31496062992125984" top="0.5511811023622047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Rafał Pełszyński</dc:creator>
  <cp:keywords/>
  <dc:description/>
  <cp:lastModifiedBy>Rafał Pełszyński</cp:lastModifiedBy>
  <cp:lastPrinted>2023-12-20T10:25:55Z</cp:lastPrinted>
  <dcterms:created xsi:type="dcterms:W3CDTF">2010-02-12T11:16:18Z</dcterms:created>
  <dcterms:modified xsi:type="dcterms:W3CDTF">2023-12-20T10:26:30Z</dcterms:modified>
  <cp:category/>
  <cp:version/>
  <cp:contentType/>
  <cp:contentStatus/>
</cp:coreProperties>
</file>