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305" activeTab="0"/>
  </bookViews>
  <sheets>
    <sheet name="Załącznik nr 1 do oferty" sheetId="1" r:id="rId1"/>
  </sheets>
  <definedNames/>
  <calcPr fullCalcOnLoad="1"/>
</workbook>
</file>

<file path=xl/sharedStrings.xml><?xml version="1.0" encoding="utf-8"?>
<sst xmlns="http://schemas.openxmlformats.org/spreadsheetml/2006/main" count="3304" uniqueCount="1069">
  <si>
    <t>Zadanie 1</t>
  </si>
  <si>
    <t>Lp.</t>
  </si>
  <si>
    <t>Pełna nazwa i gramatura przedmiotu zamówienia</t>
  </si>
  <si>
    <t>J.m.</t>
  </si>
  <si>
    <t>Szacunkowa ilość</t>
  </si>
  <si>
    <t>Cena netto za jednostkę miary (PLN)</t>
  </si>
  <si>
    <t>VAT %</t>
  </si>
  <si>
    <t>Cena brutto za jednostkę miary (PLN)</t>
  </si>
  <si>
    <t>Wartość netto (PLN)</t>
  </si>
  <si>
    <t>Wartość brutto (PLN)</t>
  </si>
  <si>
    <t>Nazwa oraz gramatura oferowanego leku</t>
  </si>
  <si>
    <t>Kod EAN</t>
  </si>
  <si>
    <t>BLOZ</t>
  </si>
  <si>
    <t>AQUA PRO INJ. A 500ml</t>
  </si>
  <si>
    <t>AQUA PRO INJ. A 250Ml</t>
  </si>
  <si>
    <t>INJ. GLUCOSI 5 % a 100ml</t>
  </si>
  <si>
    <t>INJ. GLUCOSI 5% a 250ml</t>
  </si>
  <si>
    <t>INJ. GLUCOSI 10% a 100ml</t>
  </si>
  <si>
    <t>INJ. GLUCOSI 10% a 250ml</t>
  </si>
  <si>
    <t>INJ. GLUCOSI 10% a 500ml</t>
  </si>
  <si>
    <t>INJ. GLUCOSI 20 % a 250ml</t>
  </si>
  <si>
    <t>INJ. GLUCOSI 20% a 500ml</t>
  </si>
  <si>
    <t>DEKSTRAN 10% a 40 t.j .m. a 250ml</t>
  </si>
  <si>
    <t>DEKSTRAN 10% a 40 t.j.m.a 500ml</t>
  </si>
  <si>
    <t>INJ. GLUCOSI 5% ET 0,9% NATRII CHLORATI 2:1 a 250 ml</t>
  </si>
  <si>
    <t>INJ. GLUCOSI 5% ET 0,9% NATRII CHLORATI 2:1 a 500 ml</t>
  </si>
  <si>
    <t>INJ. MANNITOLI 20% a 100 ml</t>
  </si>
  <si>
    <t>INJ. MANNITOLI 20% a 250ml</t>
  </si>
  <si>
    <t>INJ MANNITOL 15% a 100ml</t>
  </si>
  <si>
    <t>PŁYN WIELOELEKTROLITOWY a 250ml</t>
  </si>
  <si>
    <t>PŁYN PEDIATRYCZNY a 250ml lub BENELYTE</t>
  </si>
  <si>
    <t>RAZEM</t>
  </si>
  <si>
    <t>Zadanie 2</t>
  </si>
  <si>
    <t>INJ. GLUCOSI 5% a 500ml</t>
  </si>
  <si>
    <t>INJ. NATRII CHLORATI 0,9% a 500ml</t>
  </si>
  <si>
    <t>INJ. NATRII CHLORATI 0,9% a 250ml</t>
  </si>
  <si>
    <t>INJ. NATRII CHLORATI 0,9% a 100ml</t>
  </si>
  <si>
    <t>INJ.NATRII CHLORATI 0,9% a 1000ml</t>
  </si>
  <si>
    <t>PŁYN RINGERA a 500ml</t>
  </si>
  <si>
    <t>Zadanie 3</t>
  </si>
  <si>
    <t>AMIKACIN 5mg/ml a 100ml</t>
  </si>
  <si>
    <t>GENTAMYCIN 80mg /80ml</t>
  </si>
  <si>
    <t>GENTAMYCIN 240mg /80ml</t>
  </si>
  <si>
    <t>GLUCOSUM 40% a 500ml</t>
  </si>
  <si>
    <t>NATRII CHLORATI 0,9% a 100ml do irygacji,butelki otwierane odłamywany motylek</t>
  </si>
  <si>
    <t>PŁYN WIELOELEKTROLITOWY (Na, Cl, K, Mg, Ca, oactany i jabłczany) a 1000 ml</t>
  </si>
  <si>
    <t>PŁYN WIELOELEKTROLITOWY (Na, Cl, K, Mg, Ca, oactany i jabłczany) IZOTONICZNY a 500 ML</t>
  </si>
  <si>
    <t>POTASSIUM chloride 0,3% + 0,9% NaCL  a 500ml</t>
  </si>
  <si>
    <t>NATRIUM CHLORATUM 0,9% 500 ml Płyn sterylny do irygacji, butelka sterylna</t>
  </si>
  <si>
    <t>Zadanie 4</t>
  </si>
  <si>
    <t>Żelatyna roztwór do infuzji o zawartości żelatyny 4 g/100ml, op 500 ml</t>
  </si>
  <si>
    <t>Emulsja tłuszczowa do żywienia pozajelitowego 10% x 500ml</t>
  </si>
  <si>
    <t>Emulsja tłuszczowa do żywienia pozajelitowego 20 % a 500 ml</t>
  </si>
  <si>
    <t>Emulsja tłuszczowa do żywienia pozajelitowego 20% a 100ml</t>
  </si>
  <si>
    <t>Preparat do żywienia dojelitowego z zawartością glutaminy i kwasów omega-3 typu : Nutricomp/ Reconvan 500ml</t>
  </si>
  <si>
    <t>Zadanie 5</t>
  </si>
  <si>
    <t>Hipoalergiczny preparat mlekozastępczy w płynie, stosowany w profilaktyce leczenia alergii na białko pokarmowe przeznaczony dla niemowląt od urodzenia. Zawiera długołańcuchowe wielonienasycone kwasy tłuszczowe (LCPUFA). Hydrolizat serwatki o znacznym stopniu hydrolizy. Zawiera prebiotyki (galaktooligosacharydy i fruktooligosacharydy) wspomagające utrzymanie prawidłowej mikroflory jelitowej. Opakowanie szklane o pojemności 90ml.</t>
  </si>
  <si>
    <t>op</t>
  </si>
  <si>
    <t>Hipoalergiczny preparat mlekozastępczy w proszku, stosowany w profilaktyce leczenia alergii na białko pokarmowe przeznaczony dla niemowląt od urodzenia do 6 miesiąca życia. Zawiera długołańcuchowe wielonienasycone kwasy tłuszczowe (LCPUFA). Hydrolizat serwatki o znacznym stopniu hydrolizy. Zawiera prebiotyki (galaktooligosacharydy i fruktooligosacharydy) wspomagające utrzymanie prawidłowej mikroflory jelitowej. Wartość energetyczna
100ml gotowego produktu 66 kcal. Opakowanie puszka 450g.</t>
  </si>
  <si>
    <t>Hipoalergiczny preparat mlekozastępczy w proszku, stosowany w profilaktyce leczenia alergii na białko pokarmowe przeznaczony dla niemowląt powyżej 6 miesiąca życia. Zawiera długołańcuchowe wielonienasycone kwasy tłuszczowe (LCPUFA). Hydrolizat serwatki o znacznym stopniu hydrolizy. Zawiera prebiotyki (galaktooligosacharydy i fruktooligosacharydy) wspomagające utrzymanie prawidłowej mikroflory jelitowej. Wartość energetyczna
100ml gotowego produktu 66 kcal. Opakowanie puszka 450g.</t>
  </si>
  <si>
    <t>Hipoalergiczny preparat mlekozastępczy w proszku, stosowany w profilaktyce leczenia alergii na białko pokarmowe, przeznaczony dla niemowląt od urodzenia. Hydrolizat białka z dodatkiem trzech aminokwasów i trójglicerydów o średniej długości łańcucha. Zawiera polimery glukozy z syropu kukurydzy i skrobi kukurydzianej, witaminy i składniki mineralne. Wolny od laktozy i sacharozy. Wartość energetyczna
100ml gotowego produktu 68 kcal. Opakowanie puszka 425g.</t>
  </si>
  <si>
    <t>Hipoalergiczny preparat mlekozastępczy w proszku, stosowany w profilaktyce leczenia alergii na białko pokarmowe, przeznaczony dla niemowląt od 4 miesiąca życia. Hydrolizat białka z dodatkiem trzech aminokwasów i trójglicerydów o średniej długości łańcucha. Zawiera polimery glukozy z syropu kukurydzy i skrobi kukurydzianej, witaminy i składniki mineralne. Wolny od laktozy i sacharozy. Wartość energetyczna 100ml gotowego produktu 68 kcal.  Opakowanie puszka 425g.</t>
  </si>
  <si>
    <t>Zadanie 6</t>
  </si>
  <si>
    <t>Dieta kompletna, polimeryczna, normokaloryczna (1kcal/ml), o smaku neutralnym (bez dodatków smakowych) do podaży doustnej lub przez zgłębnik, oparta na białku źródło: serwatka, kazeina, soja i groch (min 4g/100ml), oparta tylko na tłuszczach MCT (min 3,9g/100ml w tym 35% Energii), osmolarność 255 mOsm/l. Klinicznie wolna od laktozy  pojemn.1000 ml. O zawartości żelaza nie mniejszym niż 1,6 mg na 100ml oraz z zawartością DHA+EPA 0,34g, w opakowaniu miękkim typu pack, pojemność 1000ml</t>
  </si>
  <si>
    <t>Dieta normokaloryczna (1 kcal/ml), kompletna, z podwyższoną zawartością białka w 1ml, przeznaczona dla chorych hospitalizowanych wOIT (chorzy w kataboliżmie)do podaży przez zgłębnik. Niskotluszczowa (zawiera łatwo wchłaniane tłuszcze MCT). Klinicznie wolna od laktozy, bezglutenowa. Osmolarność 455 mOsmol/l,  o pojemności 500ml.</t>
  </si>
  <si>
    <t>Dieta kompletna w płynie, bez dodatku smakowego, na białku kazeinowym i sojowym, normokaloryczna (1 kcal/ml) zawierająca błonnik (1,5g/100 ml), zawierająca argininę (min. 0,85g/100 ml), wspomagająca leczenie ran, ze zwiększoną zawartością składników ważnych w procesie leczenia ran- wit. C- nie mniej niż 38 mg/100ml, wit E, Zn. Do podaży  przez zgłębnik lub przez stomię,  w opakowaniu miękkim typu pack, pojemność 1000ml</t>
  </si>
  <si>
    <t>Zadanie 7</t>
  </si>
  <si>
    <t>Trójkomorowy worek do żywienia pozajelitowego, przeznaczony do żyły centralnej, zawierający aminokwasy 72g, glukozę 225g oraz emulsję tłuszczową MCT/LCT w stosunku 1:1, energia całkowita 1900kcal. Pojemność 1875ml</t>
  </si>
  <si>
    <t>Trójkomorowy worek do żywienia pozajelitowego, przeznaczony do żyły obwodowej, zawierający aminokwasy 60g, glukozę 120g oraz emulsję tłuszczową MCT/LCT w stosunku 1:1, energia całkowita 1435kcal. Pojemność 1875ml</t>
  </si>
  <si>
    <t>Worek trójkomorowy zawierający ok. 105g aminokwasów, 15g azotu, 3 rodzaja kwasów tłuszczowych: 50%MCT/40%LCT i 10% oleju rybiego ze zwiększoną ilością kwasów ɷ-3 (razem 75g) oraz cynk. Eneria całkowita 2215kcal, pojemność 1875ml</t>
  </si>
  <si>
    <t>Worek trójkomorowy zawierający ok. 35g aminokwasów, 5g azotu, 3 rodzaja kwasów tłuszczowych: 50%MCT/40%LCT i 10% oleju rybiego ze zwiększoną ilością kwasów ɷ-3 (razem 25g) oraz cynk. Eneria całkowita 740kcal, pojemność 625ml</t>
  </si>
  <si>
    <t>Dwukomorowy worek do żywienia pozajelitowego, przeznaczony do żyły centralnej, zawierający aminokwasy 48g, glukozę 150g oraz elektrolity. Energia całkowita 790kcal, pojemność 1000ml</t>
  </si>
  <si>
    <t>Dwukomorowy worek do żywienia pozajelitowego, przeznaczony do żyły centralnej, zawierający aminokwasy 96g, glukozę 300g oraz elektrolity. Energia całkowita 1580kcal, pojemność 2000ml</t>
  </si>
  <si>
    <t>Dwukomorowy worek do żywienia pozajelitowego, przeznaczony do żył obwodowych, zawierający aminokwasy 80g, glukozę 160g oraz elektrolity. Energia całkowita 960kcal, pojemność 2000ml</t>
  </si>
  <si>
    <t>Zadanie 8</t>
  </si>
  <si>
    <t>NATRIUM  CHLORATUM  0,9% a 10ml x 100amp</t>
  </si>
  <si>
    <t>NATRIUM  CHLORATUM  0,9% a 5ml x 100amp</t>
  </si>
  <si>
    <t>NATRIUM  CHLORATUM  10% a 10ml x 100amp</t>
  </si>
  <si>
    <t>AQUA PRO INJ. 10ml x 100 amp</t>
  </si>
  <si>
    <t>AQUA PRO INJ. 5Ml x 100 amp</t>
  </si>
  <si>
    <t>Zadanie 9</t>
  </si>
  <si>
    <t>1</t>
  </si>
  <si>
    <t>PARACETAMOL 10mg/ml a 50 ml inj x 10fiol</t>
  </si>
  <si>
    <t>PARACETAMOL 10mg/ml a 100 ml x 10fiol</t>
  </si>
  <si>
    <t>Zadanie 10</t>
  </si>
  <si>
    <t>Levofloxacin 500mg/100ml x 10 fiol.</t>
  </si>
  <si>
    <t>PIPERACILLIN/TAZOBACTAM  4,0g+0,5g inj x 10 fl</t>
  </si>
  <si>
    <t>Zadanie 11</t>
  </si>
  <si>
    <t>CEFTAZIDYM 2g inj x 1 amp</t>
  </si>
  <si>
    <t>CEFTAZIDYM 1g inj x 1 amp</t>
  </si>
  <si>
    <t>Zadanie 12</t>
  </si>
  <si>
    <t>CEFUROXIM 1500mg inj x 1 amp</t>
  </si>
  <si>
    <t>CEFUROXIM 750mg inj x 1 amp</t>
  </si>
  <si>
    <t>Zadanie 13</t>
  </si>
  <si>
    <t>MEROPENEM 500mg x 10 amp</t>
  </si>
  <si>
    <t>Zadanie 14</t>
  </si>
  <si>
    <t>MEROPENEM 1000mg x 10 amp</t>
  </si>
  <si>
    <t>Zadanie 15</t>
  </si>
  <si>
    <t>CIPROFLOXACIN 400mg/200ml</t>
  </si>
  <si>
    <t>CIPROFLOXACIN 200mg/100ml</t>
  </si>
  <si>
    <t>Zadanie 16</t>
  </si>
  <si>
    <t>AMPICILLIN+SULBACTAM a 750mg inj</t>
  </si>
  <si>
    <t>AMPICILLIN+SULBACTAM a 1,5g inj</t>
  </si>
  <si>
    <t>AMPICILLIN +SULBACTAM a 3g inj</t>
  </si>
  <si>
    <t>Zadanie 17</t>
  </si>
  <si>
    <t>AMIKACIN SULPHATE a 250g inj</t>
  </si>
  <si>
    <t>AMIKACIN SULPHATE a 500g inj</t>
  </si>
  <si>
    <t>Zadanie 18</t>
  </si>
  <si>
    <t>IMIPENEM/CILASTATIN 500mg+500mg x 10amp</t>
  </si>
  <si>
    <t>Zadanie 19</t>
  </si>
  <si>
    <t>CEFTRIAXON 1g x 1amp</t>
  </si>
  <si>
    <t>CEFTRIAXON 2g x 1amp</t>
  </si>
  <si>
    <t>Zadanie 20</t>
  </si>
  <si>
    <t>CLARITHROMYCIN 500mg x 1fiol</t>
  </si>
  <si>
    <t>Zadanie 21</t>
  </si>
  <si>
    <t>Amoxicillin + Clavulanic acid (500mg+100mg) inj.</t>
  </si>
  <si>
    <t>amp/fiolka</t>
  </si>
  <si>
    <t>AMOXICILLIN + CLAVULANIC acid 1,2g inj</t>
  </si>
  <si>
    <t>Zadanie 22</t>
  </si>
  <si>
    <t>VANCOMYCIN 500mg inj. proszek do sporządzania roztworu do infuzji i roztworu doustnego wg CHPL x 5amp</t>
  </si>
  <si>
    <t>VANCOMYCIN 1000mg proszek do sporządzania roztworu do infuzji i roztworu doustnego wg CHPL x 5amp</t>
  </si>
  <si>
    <t>Zadanie 23</t>
  </si>
  <si>
    <t>VANCOMYCIN a 0,5g inj</t>
  </si>
  <si>
    <t>VANCOMYCIN a 1g inj</t>
  </si>
  <si>
    <t>Zadanie 24</t>
  </si>
  <si>
    <t>CLINDAMYCIN phospate 0,3inj./2ml x 5amp</t>
  </si>
  <si>
    <t>CLINDAMYCIN 300mg x 16 tabl</t>
  </si>
  <si>
    <t>Zadanie 25</t>
  </si>
  <si>
    <t>AMIKACIN OPHTALMICUM 0,3% x 5ml</t>
  </si>
  <si>
    <t>CIPROFLOXACIN 500mg x 10 tabl</t>
  </si>
  <si>
    <t>CEFOTAKSYM 1g inj x 1 amp</t>
  </si>
  <si>
    <t>CLARITHROMYCIN 250mg x 14 tabl</t>
  </si>
  <si>
    <t>CLARITHROMYCIN 500mg x 14 tabl</t>
  </si>
  <si>
    <t>Zadanie 26</t>
  </si>
  <si>
    <t>AMPICILIN a 2g inj x 1 fiol</t>
  </si>
  <si>
    <t>Zadanie 27</t>
  </si>
  <si>
    <t>DOXYCYCLINUM 100mg/5ml x 10 amp</t>
  </si>
  <si>
    <t>Zadanie 28</t>
  </si>
  <si>
    <t>DOXYCYCLINUM 100mg x 10 kaps</t>
  </si>
  <si>
    <t>NEOMYCINUM  250mg x 16 tabl</t>
  </si>
  <si>
    <t>PENICILINUM PROC. a 2 400 000 jm. Inj</t>
  </si>
  <si>
    <t>PENICYLINA KRYSTALICZNA a 1000000 jm. Inj</t>
  </si>
  <si>
    <t>PENICILINUM PROC. a 1200000 jm. Inj</t>
  </si>
  <si>
    <t>STREPTOMYCIN a 1g inj</t>
  </si>
  <si>
    <t>CLOXACILLIN a 1g inj</t>
  </si>
  <si>
    <t>Zadanie 29</t>
  </si>
  <si>
    <t>AMOXICILLIN 250mg/5ml x 100ml</t>
  </si>
  <si>
    <t>CLARITHROMYCIN 125mg/5ml x 60ml</t>
  </si>
  <si>
    <t>CEFOPERAZON  sodium 1g x 1amp</t>
  </si>
  <si>
    <t>CLARITHROMYCIN UNO 500mg x 7 tabl</t>
  </si>
  <si>
    <t>AMOXICILLIN + CLAVULANIC acid 2,2g inj</t>
  </si>
  <si>
    <t>CLINDAMYCIN 150mg x 16 tabl</t>
  </si>
  <si>
    <t>FLUCONAZOLE 50mg x 7 kaps</t>
  </si>
  <si>
    <t>FLUCONAZOLE 100mg x 28 tabl</t>
  </si>
  <si>
    <t>GENTAMYCYN 80mg x 10amp. - iniekcje domięśniowe i dożylne wg CHPL</t>
  </si>
  <si>
    <t>GENTAMYCYN 40mg x 10 amp</t>
  </si>
  <si>
    <t>NEOMYCINUM  OPHTALMICUM 0,5% maść x 3g</t>
  </si>
  <si>
    <t>NORFLOXACIN 400mg x 20 tabl</t>
  </si>
  <si>
    <t>NYSTATYNA 100000 j.m. x 10 TABL. VAG.</t>
  </si>
  <si>
    <t>NYSTATYNA 100 000j.m./ml x 5,8g (28ml) zawiesina</t>
  </si>
  <si>
    <t>NYSTATYNA 500000 j.m. x 16 tabl</t>
  </si>
  <si>
    <t>PHENOXYMETHYLPENICILLIN 1 mln j x 12 tabl</t>
  </si>
  <si>
    <t>BENZYLPENICILLIN  POTASSIUM. 3000000 jm</t>
  </si>
  <si>
    <t>BENZYLPENICILLIN POTASSIUM. 5000000j.m.</t>
  </si>
  <si>
    <t>Zadanie 30</t>
  </si>
  <si>
    <t>METRONIDAZOL 0,5% płyn do infuzji a 100ml</t>
  </si>
  <si>
    <t>Zadanie 31</t>
  </si>
  <si>
    <t>ALBUMINY 20% a 100 ml</t>
  </si>
  <si>
    <t>ALBUMINY 20% a 50 ml</t>
  </si>
  <si>
    <t>Zadanie 32</t>
  </si>
  <si>
    <t>IMMUNOGLOBULIN a 2,5g/50ml</t>
  </si>
  <si>
    <t>IMMUNOGLOBULIN a 5g/100ml</t>
  </si>
  <si>
    <t>Zadanie 33</t>
  </si>
  <si>
    <t>Insulina ludzka o pośrednim czasie działania. Otrzymywana metodą rekombinacji  DNA E.coli.             Jeden wkład do wstrzykiwacza zawiera 3ml  zawiesiny,  co odpowiada 300j.m.insuliny  izofanowej                       Opakowanie: 5 wkładów</t>
  </si>
  <si>
    <t>Insulina ludzka o krótkim czasie działania.         Otrzymywana metodą rekombinacji  DNA E.coli.             Jeden wkład do wstrzykiwacza zawiera 3ml  roztworu,  co odpowiada 300j.m.insulinyrozpuszczalne.                   Opakowanie: 5 wkładów</t>
  </si>
  <si>
    <t>Insulina LISPRO o pośrednim czasie działania w połączeniu z krótko działającymi.                                     Otrzymywana metodą rekombinacji  DNA E.coli.             Składa się w 25% z roztworu insuliny lispro i w 75% z zawiesiny protaminowej insuliny lispro.                            Każdy pojemnik zawiera 3 ml, co odpowiada 300 j.insuliny lispro.                                                                 Opakowanie: 5 wkładów</t>
  </si>
  <si>
    <t>Insulina LISPRO o pośrednim czasie działania w połączeniu z krótko działającymi.                                     Otrzymywana metodą rekombinacji  DNA E.coli.             Składa się w 50% z roztworu insuliny lispro i w 50% z zawiesiny protaminowej insuliny lispro.                            Każdy pojemnik zawiera 3 ml, co odpowiada 300 j.insuliny lispro.                                                                 Opakowanie: 5 wkładów</t>
  </si>
  <si>
    <t>Insulina LISPRO o krótkim czasie działania.                     Otrzymywana metodą rekombinacji  DNA E.coli.             Każdy pojemnik zawiera 3ml, co odpowiada 300 j. insuliny lispro.                                                                Opakowanie: 5 wkładów</t>
  </si>
  <si>
    <t>Zadanie 34</t>
  </si>
  <si>
    <t>Insulina ludzka o pośrednim czasie działania w połączeniu z krótko działającymi.                                                       Otrzymywana metodą rekombinacji  DNA E.coli.              Jeden wkład do wstrzykiwacza zawiera 3ml  zawiesiny,   co odpowiada 300 j.m. Insuliny.                                        Dwufazowa zawiesina insuliny izofanowej zawierająca 25% insuliny rozpuszczalnej i 75% krystalicznej insuliny protaminowej.                                               Opakowanie: 5 wkładów</t>
  </si>
  <si>
    <t>Insulina ludzka o krótkim czasie działania.                          Otrzymywana metodą rekombinacji  DNA E.coli.              Jeden wkład do wstrzykiwacza zawiera 3ml  zawiesiny,   co odpowiada 300 j.m. Insuliny.                                        Roztwór insuliny neutralnej.                                      Opakowanie: 5 wkładów</t>
  </si>
  <si>
    <t>Insulina ludzka o pośrednim czasie działania.                      Otrzymywana metodą rekombinacji  DNA E.coli.              Jeden wkład do wstrzykiwacza zawiera 3ml  zawiesiny,   co odpowiada 300 j.m. Insuliny.                                        Roztwór insuliny izofanowej.                                      Opakowanie: 5 wkładów</t>
  </si>
  <si>
    <t>Insulina GLARGINE o wydłużonym czasie działania.         Jeden wkład do wstrzykiwacza zawiera 3ml  zawiesiny,   co odpowiada 300 j.m. Insuliny.                                        Opakowanie: 5 wkładów</t>
  </si>
  <si>
    <t>Insulina GLULIZYNOWA o krótkim czasie działania.       Jeden wkład do wstrzykiwacza zawiera 3ml  zawiesiny,   co odpowiada 300 j.m. Insuliny.                                        Opakowanie: 5 wkładów</t>
  </si>
  <si>
    <t>Zadanie 35</t>
  </si>
  <si>
    <t>BUDESONIDE 1mg/2ml do nebulizacji x 20 amp</t>
  </si>
  <si>
    <t>BUDESONIDE  0,5mg/2ml do nebulizacji x 20 amp</t>
  </si>
  <si>
    <t>BUDESONIDE  0,25mg/2ml do nebulizacji x 20 amp</t>
  </si>
  <si>
    <t>Zadanie 36</t>
  </si>
  <si>
    <t>FUROSEMIDUM  20mg/2ml x 5 amp</t>
  </si>
  <si>
    <t>FUROSEMIDUM  20mg/2ml x 50 amp</t>
  </si>
  <si>
    <t>Zadanie 37</t>
  </si>
  <si>
    <t>KALIUM  CHLORATUM 15% 20ml x 20 amp</t>
  </si>
  <si>
    <t>Zadanie 38</t>
  </si>
  <si>
    <t xml:space="preserve">      </t>
  </si>
  <si>
    <t>KALIUM  CHLORATUM 15% a 10ml x 20 amp</t>
  </si>
  <si>
    <t>Zadanie 39</t>
  </si>
  <si>
    <t>METAMIZOLUM natricum 2,5g/5ml x 10 amp</t>
  </si>
  <si>
    <t>Zadanie 40</t>
  </si>
  <si>
    <t>CEFOPERAZON+SULBACTAM (500mg +500mg) x 1amp</t>
  </si>
  <si>
    <t>CEFOPERAZON+SULBACTAM (1g+1g) x 1amp</t>
  </si>
  <si>
    <t>CEFUROXIME 250mg/5ml x 50ml</t>
  </si>
  <si>
    <t>CLOTRIMAZOLE krem 1% 20g-30g</t>
  </si>
  <si>
    <t>DIHYDROERGOTAMINE krople 2 mg/g x 15g</t>
  </si>
  <si>
    <t>LINEZOLID 2mg/ml 300ml wor. IV</t>
  </si>
  <si>
    <t>MELOXICAM 7,5mg x 30 tabl</t>
  </si>
  <si>
    <t>POLICRESOLUM plyn 36% x 50 ml</t>
  </si>
  <si>
    <t>PROPRANOLOL 1mg/1ml  x 10 amp</t>
  </si>
  <si>
    <t>POTASSIUM gluconate syrop 312mg/ml 150ml</t>
  </si>
  <si>
    <t>PROMETHAZINE 25mg x 20 tabl</t>
  </si>
  <si>
    <t>SALBUTAMOL sulfate 0,5mg/ml x 10amp a 1ml</t>
  </si>
  <si>
    <t>PROMETAZINE 10mg x 20 tabl</t>
  </si>
  <si>
    <t>TELMISARTAN 80mg x 28 tabl</t>
  </si>
  <si>
    <t>TELMISARTAN 40mg x 28 tabl</t>
  </si>
  <si>
    <t>Zadanie 41</t>
  </si>
  <si>
    <t>POTASSIUM chloride 600mg x 100 kaps o przedłużonym uwalnianiu – produkt leczniczy</t>
  </si>
  <si>
    <t>NITROGLYCERYNUM a 10mg/5ml x 50amp</t>
  </si>
  <si>
    <t>Zadanie 42</t>
  </si>
  <si>
    <t>BERODUAL ROZTW. DO INHAL. 20 ml</t>
  </si>
  <si>
    <t>Zadanie 43</t>
  </si>
  <si>
    <t>SEVOFLURANE 250 ml z systemem zamkniętym, butelka musi umożliwiać wzrokową ocenę płynu oraz posiadać szczelny i bezpośredni system napełniania parowników bez dodatkowych elementów łączących butelkę z parownikiem</t>
  </si>
  <si>
    <t>Zadanie 44</t>
  </si>
  <si>
    <t>OMEPRAZOL 20mg x 28 tabl</t>
  </si>
  <si>
    <t>OMEPRAZOL 40mg x 28 tabl</t>
  </si>
  <si>
    <t>Zadanie 45</t>
  </si>
  <si>
    <t>ACETYLSALICYLIC ACID 75mg x 60 tabl</t>
  </si>
  <si>
    <t>ACENOCUMAROL 4mg x 60 tabl</t>
  </si>
  <si>
    <t>ACIDUM FOLICUM 15mg x 30 tabl</t>
  </si>
  <si>
    <t>ADRENALINUM 1mg/ml x 10 amp a 1ml</t>
  </si>
  <si>
    <t>ALLANTOINE 2% maść x 30g</t>
  </si>
  <si>
    <t>ALLANTOINE zasypka x 100g</t>
  </si>
  <si>
    <t>ALUSTIN x 10g</t>
  </si>
  <si>
    <t>AMBROXOL syrop 15mg/5ml x 120g-150g</t>
  </si>
  <si>
    <t>AMBROXOL syrop 30mg/5ml x 120-150g</t>
  </si>
  <si>
    <t>RISPERIDONE 1mg x 60 tabl</t>
  </si>
  <si>
    <t>PYRAZINAMIDE 500mg x 250 tabl</t>
  </si>
  <si>
    <t>CEFEPIME 2g inj x 1 amp</t>
  </si>
  <si>
    <t>ETHAMBUTOL 250mg x 250 kaps</t>
  </si>
  <si>
    <t>ISONIAZID+RIFAMPICIN 300mg+150mg x 100 kaps</t>
  </si>
  <si>
    <t>DISULFIRAM 0,5g x 30 tabl</t>
  </si>
  <si>
    <t>RIFAMPICIN 300mg x 100 kaps</t>
  </si>
  <si>
    <t>CARBAMAZEPINE 200mg x 50 tabl</t>
  </si>
  <si>
    <t>SODIUM TETRABORATE 200mg/g x 10 ml</t>
  </si>
  <si>
    <t>DIGOXIN 100mcg x 30 tabl</t>
  </si>
  <si>
    <t>MAGNESIUM+POTASSIUM (17mg+54mg) x 75 tabl</t>
  </si>
  <si>
    <t>PENTOXIFYLLINE retard 600mg x 20 tabl</t>
  </si>
  <si>
    <t>OXYTETRACYCLINUM+POLYMYXINUM B +HYDROCORTISONUM (5mg+10 000j.m. +15mg)/ml x 5ml zawiesina do oczu i uszu</t>
  </si>
  <si>
    <t>IPRATROPIUM bromide aer, 20mg/daw 10ml 200d.</t>
  </si>
  <si>
    <t>DIMENHYDRINATE 50mg x 5 tabl</t>
  </si>
  <si>
    <t>BARIUM SULFURICUM  200g/200ml zawiesina</t>
  </si>
  <si>
    <t>SULFAMETHOXAZOL+TRIMETHOPRIM 960mg x 10 tabl</t>
  </si>
  <si>
    <t>SULFAMETHOXAZOL+TRIMETHOPRIM 480mg/5ml x 10 amp</t>
  </si>
  <si>
    <t>SULFAMETHOXAZOL+TRIMETHOPRIM 480mg x 20 tabl</t>
  </si>
  <si>
    <t>SULFAMETHOXAZOL+TRIMETHOPRIM (200mg+40mg)/5ml x 100ml</t>
  </si>
  <si>
    <t>BUPIVACAINUM HYDROCHLORICUM 50mg/10ml x 10 amp</t>
  </si>
  <si>
    <t>CETIRIZINI dihydrochlor krople 10mg/ml x 10ml</t>
  </si>
  <si>
    <t>CALCIUM  x 12 tabl musujących</t>
  </si>
  <si>
    <t>CALCIUM syrop x 150ml</t>
  </si>
  <si>
    <t>CARBO MEDICINALIS 0,2g x 20 tabl</t>
  </si>
  <si>
    <t>TELMISARTAN+ HYDROCHLOROTIAZYD (80mg+25mg) x 28 tabl</t>
  </si>
  <si>
    <t>CINNARIZINUM 25mg x 50 tabl</t>
  </si>
  <si>
    <t>CLEMASTINUM 1mg/10ml x 100ml</t>
  </si>
  <si>
    <t>CLEMASTINUM 1mg x 30 tabl</t>
  </si>
  <si>
    <t>ORNITHINE 5g/10ml x 10 amp</t>
  </si>
  <si>
    <t>CLONAZEPAM 0,5mg x 30 tabl</t>
  </si>
  <si>
    <t>CLONAZEPAM 1mg/1ml x 10 amp</t>
  </si>
  <si>
    <t>CLONAZEPAM 2mg x 30 tabl</t>
  </si>
  <si>
    <t>ETAMSYLATE 250mg x 30 tabl</t>
  </si>
  <si>
    <t>ETAMSYLATE 250mg/2ml x 5 amp</t>
  </si>
  <si>
    <t>AMBROXOLI hydrochloride 30mg x 10 tabl</t>
  </si>
  <si>
    <t>DELACET płyn x 100ml</t>
  </si>
  <si>
    <t>MACROGOL 3350 Junior 5g x 30 saszetek</t>
  </si>
  <si>
    <t>DOXAZOSIN mesylate 4mg x 30 tabl. o zmodyfikowanym uwalnianiu</t>
  </si>
  <si>
    <t>DEXAMETHASONUM 1mg x 20 tabl</t>
  </si>
  <si>
    <t>GLICLAZIDE 80mg x 40 tabl</t>
  </si>
  <si>
    <t>DIGOXIN 0,25mg x 30 tabl</t>
  </si>
  <si>
    <t>DIGOXIN 0,5mg/2ml x 5 amp</t>
  </si>
  <si>
    <t>DEPO-MEDROL zawiesina do wstrzykiwań 40mg/1ml x 1 fiolka a 1 ml</t>
  </si>
  <si>
    <t>METHYLDOPA 250mg x 50 tabl</t>
  </si>
  <si>
    <t>PEFLOXACINUM 400mg x 10 tabl</t>
  </si>
  <si>
    <t>DOXEPINI hydrochloridum 25mg x 30 caps</t>
  </si>
  <si>
    <t>ENALAPRIL maleate 10mg x 60 tabl</t>
  </si>
  <si>
    <t>ENALAPRIL maleate 5mg x 60 tabl</t>
  </si>
  <si>
    <t>PREDNISONE 5mg x 100 tabl</t>
  </si>
  <si>
    <t>PREDNISONE 5mg x 20 tabl</t>
  </si>
  <si>
    <t>SODIUM DIHYDROGEN PHOSPHATE+SODIUM HYDROGEN PHOSPHATE (139mg+32,2mg)/ml x 150ml wlewka doodbytnica</t>
  </si>
  <si>
    <t>PREDNISONE 20mg x 20 tabl</t>
  </si>
  <si>
    <t>DIMETICONUM 50mg x 100 kaps</t>
  </si>
  <si>
    <t>ESTAZOLAM  2mg x 20 tabl</t>
  </si>
  <si>
    <t>FAMOTIDINE 40mg x 20 tabl</t>
  </si>
  <si>
    <t>CHLORPROMAZINE dom. 25Mg/5ml x 5 amp</t>
  </si>
  <si>
    <t>CHLORPROMAZINE doz 50mg/2ml x 10 amp</t>
  </si>
  <si>
    <t>FERROUS sulfate prol x 30 tabl</t>
  </si>
  <si>
    <t>PREDNISONE 10mg x 20 tabl</t>
  </si>
  <si>
    <t>Proszek do sporządzenia roztworu o działaniu nawadniającym, zawierający: Sodu chlorek 0,35 g
Potasu chlorek 0,30 g
Sodu wodorowęglan 0,50 g
Wyciąg z rumianku (etanolowy) 0,02 g
Glukoza 2,98 g Osmolalność 240mOsm/kg (dla 200ml r-ru) Opakowanie: 4,15g x 15 saszetek</t>
  </si>
  <si>
    <t>FENOTEROL 0,5mg/10ml x 5 amp</t>
  </si>
  <si>
    <t>FLUOXETINUM 10mg x 100 tabl</t>
  </si>
  <si>
    <t>BROMHEXINE hydrochlor. 8mg x 40 tabl</t>
  </si>
  <si>
    <t>BROMHEXINE hydrochlor. 4Mg/5ml x 120ml syrop</t>
  </si>
  <si>
    <t>FURAGIN 50mg x 30 tabl</t>
  </si>
  <si>
    <t>FUROSEMIDUM  40mg x 30 tabl</t>
  </si>
  <si>
    <t>GLUCOSUM 20% 10ml x 10 amp</t>
  </si>
  <si>
    <t>GLUCOSUM 20% 10ml x 50 amp</t>
  </si>
  <si>
    <t>GLUCOSUM 40% 10ml x 10 amp</t>
  </si>
  <si>
    <t>GLUCOSUM 40% x 50 amp</t>
  </si>
  <si>
    <t>CISAPRIDE 10mg x 30 tabl</t>
  </si>
  <si>
    <t>HALOPERIDOL 2mg/1ml x 100 ml krople</t>
  </si>
  <si>
    <t>HALOPERIDOL 2mg/1ml x 10 ml krople</t>
  </si>
  <si>
    <t>HALOPERIDOL 5mg/1ml x 10 amp</t>
  </si>
  <si>
    <t>HALOPERIDOL 1mg x 40 tabl</t>
  </si>
  <si>
    <t>50mg wyciągu gęstego (3:1) z Matricaria recutita.L, 20mg wyciągu gęstego (4:1) z Atropa belladonna L.,radix 80mg wyciągu gęstego złożonego (4:1) z Cytisus scoparius L. herba, Aesculus hippocastanum L. cortex, Potentilla
tormentilla Stokes, rhizoma, Achillea millefolium L. herba,
100mg Benzocainum Opakowanie: 12 czopków</t>
  </si>
  <si>
    <t>HEPARINUM  25 000j.m./5ml inj x 10 fiol</t>
  </si>
  <si>
    <t>HYDROCHLOROTHIAZIDUM 25mg x 30 tabl</t>
  </si>
  <si>
    <t>HALOPERIDOL 5mg x 30 tabl</t>
  </si>
  <si>
    <t>HYDROCORTISONUM 1% krem 15g</t>
  </si>
  <si>
    <t>HYDROCORTISONUM 20mg x 20 tabl</t>
  </si>
  <si>
    <t>BENCYCLANE fumarate 100mg x 60 tabl</t>
  </si>
  <si>
    <t>HYDROXYZINUM  10mg x 30 tabl</t>
  </si>
  <si>
    <t>HYDROXYZINUM  100mg/2ml x 5 amp</t>
  </si>
  <si>
    <t>HYDROXYZINUM  25mg x 30 tabl</t>
  </si>
  <si>
    <t>HYDROXYZINUM syrop 10mg/5ml x 250ml</t>
  </si>
  <si>
    <t>IBUPROFENUM  200mg x 60 tabl</t>
  </si>
  <si>
    <t>PANCREATIN 25 000i.m. x 20 kaps</t>
  </si>
  <si>
    <t>Heparinum 500j.m./5ml x 10amp</t>
  </si>
  <si>
    <t>DINOPROST 5mg/1ml x 5amp</t>
  </si>
  <si>
    <t>LACTULOSUM 7,5g/15ml x 150ml syrop</t>
  </si>
  <si>
    <t>LIDOCAINE 10% x 38g aerozol</t>
  </si>
  <si>
    <t xml:space="preserve"> LIDOCAINUM hydrochloride 2% cum NORADRENALINO 0,00125% x 10amp a 2ml</t>
  </si>
  <si>
    <t>LINOMAG krem 20% x 30g</t>
  </si>
  <si>
    <t>LINOMAG maść 20% x 30g</t>
  </si>
  <si>
    <t>LITHIUM CARBONATE 250mg x 60 tabl</t>
  </si>
  <si>
    <t>LOPERAMIDE 2mg x 30 tabl</t>
  </si>
  <si>
    <t>LORAZEPAM 1mg x 25 tabl</t>
  </si>
  <si>
    <t>LORAZEPAM 2,5mg x 25 tabl</t>
  </si>
  <si>
    <t>PHENOBARBITAL 15mg x 10 tabl</t>
  </si>
  <si>
    <t>PHENOBARBITAL 100mg x 10 tabl</t>
  </si>
  <si>
    <t>METHYLPREDNISOLONE 4mg x 30 tabl</t>
  </si>
  <si>
    <t>MESALAZINUM  250mg x 100 tabl</t>
  </si>
  <si>
    <t>THIAMAZOLE 5mg x 50 tabl</t>
  </si>
  <si>
    <t>METOPROLOL TARTRATE 50mg x 30 tabl</t>
  </si>
  <si>
    <t>MESALAZINE 250mg x 30 czopków</t>
  </si>
  <si>
    <t>METOCLOPRAMIDUM  10mg x 50 tabl</t>
  </si>
  <si>
    <t>METRONIDAZOL 250mg x 20 tabl</t>
  </si>
  <si>
    <t>MOLSIDOMINA 4mg x 30 tabl</t>
  </si>
  <si>
    <t>MOLSIDOMINA 2mg x 30 tabl</t>
  </si>
  <si>
    <t>IBUPROFENUM  400mg x 20 tabl</t>
  </si>
  <si>
    <t>BUDESONIDE 200mg x 60 caps do inhalacji</t>
  </si>
  <si>
    <t>NALOXONUM hydrochloridum 0,4mg/1ml x 10amp</t>
  </si>
  <si>
    <t>NATRIUM  BICARBONICUM  8,4% 20 ml x 10amp</t>
  </si>
  <si>
    <t>NIFUROKSAZYD 100mg x 24 tabl</t>
  </si>
  <si>
    <t>NIFUROKSAZYD 220mg/5ml x 90ml</t>
  </si>
  <si>
    <t>PIRACETAM 3g/15ml x 4 amp</t>
  </si>
  <si>
    <t>PIRACETAM 1g/5ml  x 12 amp</t>
  </si>
  <si>
    <t>NITRAZEPAM 5mg x 20 tabl</t>
  </si>
  <si>
    <t>NITRENDYPIN 10mg x 30 tabl</t>
  </si>
  <si>
    <t>NITRENDYPIN 20mg x 30 tabl</t>
  </si>
  <si>
    <t>DROTAVERINE h/chlor. 40mg x 20 tabl</t>
  </si>
  <si>
    <t>AMIODARONE 200mg x 60 tabl</t>
  </si>
  <si>
    <t>DILTIAZEM 60mg x 60 tabl</t>
  </si>
  <si>
    <t>ACIDUM FOLICUM 5mg x 30 tabl</t>
  </si>
  <si>
    <t>PAPAVERINUM hydrochloricum 40mg/2ml x 10amp</t>
  </si>
  <si>
    <t>METAMIZOLE sodium 500mg x 12 tabl</t>
  </si>
  <si>
    <t>PYOCTANINUM 1% roztwór wodny x 20ml</t>
  </si>
  <si>
    <t>PYOCTANINUM 1% roztwór spirytusowy x 20ml</t>
  </si>
  <si>
    <t>GLYCEROLI TRINITRAS 10mg/10ml x 10amp</t>
  </si>
  <si>
    <t>DIHYDRALAZINE 50mg/2ml x 5amp</t>
  </si>
  <si>
    <t>ANTYTOKSYNA JADU ŻMIJI a 500j.m.</t>
  </si>
  <si>
    <t>ANTAZOLINE 100mg x 10amp</t>
  </si>
  <si>
    <t>PIRACETAM 1200mg x 60 tabl</t>
  </si>
  <si>
    <t>PIRACETAM 800mg x 60 tabl</t>
  </si>
  <si>
    <t>PIRACETAM 400mg x 60 tabl</t>
  </si>
  <si>
    <t>PENTOXIFYLLINUM 300mg/15ml x 10amp</t>
  </si>
  <si>
    <t>PENTOXIFYLLINUM prolongatum 400mg x 60 tabl</t>
  </si>
  <si>
    <t>PROPAFENONE h/chlor. 150mg x 60 tabl</t>
  </si>
  <si>
    <t>ACIDUM ACETYLSALICYLICUM  300mg x 20 tabl. Rozpuszczalne</t>
  </si>
  <si>
    <t>Preparat do stosowania w hipoproteinemii  z niewielką zawartością sodu, potasu i fosforu, bezglutenowy. Możliwość dodania do  potraw i napojów.                         Kaloryczność w 100g – 368kcal                                       Zawartość w 100g:                                                          Sód 110mg                                                                      Potas 140mg                                                                   Fosfor 700mg                                                                  Opakowanie: 225g</t>
  </si>
  <si>
    <t>OPIPRAMOL h/chlor. 50mg x 20 tabl</t>
  </si>
  <si>
    <t>PROMAZINE h/chlor. 25mg x 60 tabl</t>
  </si>
  <si>
    <t>METHYLTHIONINE CHLORIDE 50mg/5ml x 10amp</t>
  </si>
  <si>
    <t>PROPRANOLOL h/chlor  10mg x 50 tabl</t>
  </si>
  <si>
    <t>PROPRANOLOL h/chlor. 40mg x 50 tabl</t>
  </si>
  <si>
    <t>PYRANTELUM 250mg x 3 tabl</t>
  </si>
  <si>
    <t>PYRANTELUM 50mg/1ml x 15ml</t>
  </si>
  <si>
    <t>PROGESTERONUM 50mg x 30 tabl dopochwowych</t>
  </si>
  <si>
    <t>RANITIDINE 50mg/2ml x 5amp</t>
  </si>
  <si>
    <t>RANITIDINUM  150mg x 60 tabl</t>
  </si>
  <si>
    <t>DIAZEPAMUM 10mg/2,5ml x 5 mikrowlewek doodbyt.</t>
  </si>
  <si>
    <t>Cholini salicylas + Cetalkonii chloridum (87,1mg+0,1mg)/g x 10g żel stomatologiczny</t>
  </si>
  <si>
    <t>DIOSMECTITE 3g x 30 saszetki</t>
  </si>
  <si>
    <t>ACEBUTOLOLUM  200mg x 30 tabl</t>
  </si>
  <si>
    <t>ISOSORBIDE DINITRATE 10mg x 60 tabl</t>
  </si>
  <si>
    <t>SPIRONOLACTONUM  25mg x 100 tabl</t>
  </si>
  <si>
    <t>SPIRONOLACTONUM  100mg x 20 tabl</t>
  </si>
  <si>
    <t>VERAPAMILI h/chlor. 120mg x 20 tabl</t>
  </si>
  <si>
    <t>VERAPAMILI h/chlor. 40 mg x 20 tabl</t>
  </si>
  <si>
    <t>VERAPAMILI h/chlor. 80mg x 20 tabl</t>
  </si>
  <si>
    <t>VERAPAMILI h/chlor.prolongatum 240mg x 20 tabl</t>
  </si>
  <si>
    <t>SULFACETAMIDUM 10% 0,5ml x 12 poj. Opht.</t>
  </si>
  <si>
    <t>SULFACETAMIDUM HEC 10% x 10ml</t>
  </si>
  <si>
    <t>AMILORIDE+HYDROCHLOROTHIAZIDE (2,5mh + 25mg) x 50 tabl</t>
  </si>
  <si>
    <t>SULPIRIDUM 50mg x 24 kaps</t>
  </si>
  <si>
    <t>SULPIRIDUM  100mg x 24 kaps</t>
  </si>
  <si>
    <t>PHENOBARBITAL 40mg x 1 fiol</t>
  </si>
  <si>
    <t>PŁYN LUGOLA wodny x 40g doustny</t>
  </si>
  <si>
    <t>AMILORIDE+HYDROCHLOROTHIAZIDE (5mg+50mg) x 50 tabl</t>
  </si>
  <si>
    <t>Maść na wypryskowe ziany skórne o składzie:              ZINCI OXYDATI 20g                                                 TORMENTILLAE  EXTRACTUM FLUIDUM 3g          ICHTHAMMOLUM 2g                                              BORAX 1g                                                                Opakowanie: 20g</t>
  </si>
  <si>
    <t>TRAMADOLI h/chlor. 50mg x 20 kaps</t>
  </si>
  <si>
    <t>TRAMADOLI h/chlor. 100mg/ml x 96ml krople</t>
  </si>
  <si>
    <t>TRAMADOLI h/chlor  100mg/ml x 10ml krople</t>
  </si>
  <si>
    <t>TROPICAMIDUM 0,5% x 10ml gutt.opht.</t>
  </si>
  <si>
    <t>TROPICAMIDUM 1% x 10ml gutt.opht.</t>
  </si>
  <si>
    <t>MEBENDAZOLUM 100mg x 6 tabl</t>
  </si>
  <si>
    <t>RETINOL palmitate A 45 000j.m./ml x 10ml krople</t>
  </si>
  <si>
    <t>THIAMINI h/chlor. B1 25mg/1ml x 10amp</t>
  </si>
  <si>
    <t>RIFAXIMIN 200mg x 12 tabl</t>
  </si>
  <si>
    <t>PYRIDOXINI h/chlor B6 50mg/2ml x 5amp</t>
  </si>
  <si>
    <t>ACIDUM ASCORBICUM  500mg/5ml x 10amp</t>
  </si>
  <si>
    <t>COLECALCIFEROL D3 15 000j.m./ml x 10ml</t>
  </si>
  <si>
    <t>TOCOPHEROL acetate E 300mg/ml x 10ml</t>
  </si>
  <si>
    <t>PHYTOMENADIONUM  10mg x 30 tabl</t>
  </si>
  <si>
    <t>ETEKSYLAN DABIGATRANU 110mg x 180 kapsułek</t>
  </si>
  <si>
    <t>PHYTOMENADIONUM 10mg/1ml x 10amp</t>
  </si>
  <si>
    <t>Proszek do sporządzania roztworu doustnego 0,01g+3,5g+10,97g
Natrii picosulfas, Magnesii oxidum, Acidum citricum anhydricum
Opakowanie 50 saszetek</t>
  </si>
  <si>
    <t>AMOXICILLIN+CLAVULANIC acid 375mg x 21 tabl</t>
  </si>
  <si>
    <t>ACETYLOCYSTEINE 200 mg x 20 saszetek</t>
  </si>
  <si>
    <t>ACETYLOCYSTEINE 600 mg x 20 saszetek</t>
  </si>
  <si>
    <t>APIKSABAN 2,5mg x 60 tabletek powlekanych</t>
  </si>
  <si>
    <t>APIKSABAN 5mg x 60 tabletek powlekanych</t>
  </si>
  <si>
    <t>EMPAGLIFLOZYNA10mg x 30 tabletek powlekanych</t>
  </si>
  <si>
    <t>Zadanie 46</t>
  </si>
  <si>
    <t>NEOSTIGMINE METHYLSULFATE 0,5mg/1ml x 10amp</t>
  </si>
  <si>
    <t>Zadanie 47</t>
  </si>
  <si>
    <t>CLOMIPRAMINI hydroch. 25mg x 30 tabl</t>
  </si>
  <si>
    <t>BETAMETHASONE disodium phosphate 4mg/1ml x 1amp</t>
  </si>
  <si>
    <t>CLOZAPINUM  100mg x 50 tabl</t>
  </si>
  <si>
    <t>PARACETAMOL 125mg x 10 czopków</t>
  </si>
  <si>
    <t>PARACETAMOL 250mg x 10 czopków</t>
  </si>
  <si>
    <t>PARACETAMOL 500mg x 10 czopków</t>
  </si>
  <si>
    <t>PARACETAMOL 100mg/ml x 30ml krople</t>
  </si>
  <si>
    <t>MEMANTYNA 10mg x 56 tabl</t>
  </si>
  <si>
    <t>THIAMINE+PYRIDOXINE+CYANOCOBALAMIN (50mg+50mg+0,5mg)/ml x 5amp a 2ml</t>
  </si>
  <si>
    <t>MIRTAZAPINUM 30mg x 30 tabl</t>
  </si>
  <si>
    <t>SALBUTAMOLUM 100mcg/dawkę x 200dawek aerozol</t>
  </si>
  <si>
    <t>AZITROMYCIN 500mg x 5amp</t>
  </si>
  <si>
    <t>CUSIERYTHROMYCIN 0,5% x 3,5g ung. Oph.</t>
  </si>
  <si>
    <t>MAGNESIUM carbonas 500mg x 60 tabl</t>
  </si>
  <si>
    <t>IBUPROFENUM 200mg/5ml x 100ml</t>
  </si>
  <si>
    <t>CIPROFLOXACINUM 1% a 10ml x 5amp</t>
  </si>
  <si>
    <t>PARACETAMOL 300mg x 20 tabl</t>
  </si>
  <si>
    <t>MEMANTYNA 20mg x 56 tabl</t>
  </si>
  <si>
    <t>Zadanie 48</t>
  </si>
  <si>
    <t>KETOPROFENUM 100mg x 10 amp I.M i I.V.</t>
  </si>
  <si>
    <t>FERRUM  0,1g/2ml x 50 amp inj domiesniowe</t>
  </si>
  <si>
    <t>FERRUM 0,1g/5ml inj dożylne x 5 amp</t>
  </si>
  <si>
    <t>KETOPROFENUM 100mg forte x 30 tabl</t>
  </si>
  <si>
    <t>KETOPROFENUM 50mg x 20 tabl</t>
  </si>
  <si>
    <t>ACETYLOCYTEINA 300mg/3ml  x 5amp</t>
  </si>
  <si>
    <t>Zadanie 49</t>
  </si>
  <si>
    <t>PARACETAMOL 500mg x 50 tabl</t>
  </si>
  <si>
    <t>CETIRIZINE 10mg x 30 tabl</t>
  </si>
  <si>
    <t>CEFADROXIL 500mg x 12 tabl</t>
  </si>
  <si>
    <t>FERROUS gluconate (23,2g żelaza) x 50 tabl</t>
  </si>
  <si>
    <t>BERODUAL aerozol 200 doz  10ml</t>
  </si>
  <si>
    <t>BEROTEC 0,1mcg/ doz aerozol 200doz 10ml</t>
  </si>
  <si>
    <t>BIOPULP x 10g</t>
  </si>
  <si>
    <t>DEXADENT ung 5g</t>
  </si>
  <si>
    <t>Preparat do poszerzania
kanałów korzeniowych z
wersenianem disodowym x 10ml</t>
  </si>
  <si>
    <t>ERGOTAMINUM TARTAR. 1mg x 20 tabl</t>
  </si>
  <si>
    <t>EUGENOLUM  x 10g</t>
  </si>
  <si>
    <t>2% Roztwór DIGLUKONIANU CHLOEHEKSDYNY x 250ml Płyn do płukania kanałów korzeniowych</t>
  </si>
  <si>
    <t>CHLORQUINALDOL+METRONIDAZOLE (100mg+250mg) x 10tbl dopochwowych</t>
  </si>
  <si>
    <t>IBUPROFEN 100mg/5ml 100g – 130g sir</t>
  </si>
  <si>
    <t>JODOFORMIUM 30,0</t>
  </si>
  <si>
    <t>KAMFENOL 10,0</t>
  </si>
  <si>
    <t>ACARBOSE 50mg x 30 tabl</t>
  </si>
  <si>
    <t>CLOZAPINE 25mg x 50 tabl</t>
  </si>
  <si>
    <t>CAUSTINERF fort 4,5g pasta</t>
  </si>
  <si>
    <t>METRONIDAZOL 10% maść stomatologiczna</t>
  </si>
  <si>
    <t>MELOXICAM 15 mg x 3 amp</t>
  </si>
  <si>
    <t>NAPROXEN 1,2% gel 50g</t>
  </si>
  <si>
    <t>WAPNO SODOWANE x 5kg</t>
  </si>
  <si>
    <t>NIPAS x 50 wkładek dozębodołowych</t>
  </si>
  <si>
    <t>CYCLOMETICON-5 plyn/szampon100ml p/wszawicy</t>
  </si>
  <si>
    <t>PARACETAMOL 80mg x 10 czop</t>
  </si>
  <si>
    <t>PARACETAMOL sir 150,0</t>
  </si>
  <si>
    <t>DEVIPASTA 5,0</t>
  </si>
  <si>
    <t>PHENYTOINUM 0,1 g x 60tbl</t>
  </si>
  <si>
    <t>PIGMENTUM CASTELANI a 50g płyn</t>
  </si>
  <si>
    <t>PRIDINOL 0,005g x 50 tabl</t>
  </si>
  <si>
    <t>PROTAMINUM SULFURICUM 0,05g/5ml</t>
  </si>
  <si>
    <t>SPASTICOL x 10 czopków</t>
  </si>
  <si>
    <t>SZCZEPIONKA TĘŻCOWA ADSORB.  0,5ml</t>
  </si>
  <si>
    <t>amp</t>
  </si>
  <si>
    <t>THIOCODIN x 16 tabl</t>
  </si>
  <si>
    <t>THYMOL a 10,0g</t>
  </si>
  <si>
    <t>TROMBINA 400 j.m. X 5 amp</t>
  </si>
  <si>
    <t>Zadanie 50</t>
  </si>
  <si>
    <t>ALFACALCIDOL 1mcg x 100 tabl</t>
  </si>
  <si>
    <t>ALFACALCIDOL 0,25 mcg x 100 tabl</t>
  </si>
  <si>
    <t>AMANTADYNA 0,1g x 30 tabl</t>
  </si>
  <si>
    <t>BETAHISTINE 16mg x 30 tabl</t>
  </si>
  <si>
    <t>BETAHISTINE 24mg x 30 tabl</t>
  </si>
  <si>
    <t>BELLAPAN 0,00025g x 20 tabl</t>
  </si>
  <si>
    <t>CALCIUM carbonate 500mg x 200 tabl</t>
  </si>
  <si>
    <t>CALCIUM carbonate 1g x 100 tabl</t>
  </si>
  <si>
    <t>CLARITHROMYCIN 250mg / 5ml 60ml</t>
  </si>
  <si>
    <t>fl</t>
  </si>
  <si>
    <t>CLONIDINE 0,075mg x 50 tabl</t>
  </si>
  <si>
    <t>DIMETICONE krople 5,0 [ 980mg/g ]</t>
  </si>
  <si>
    <t>ORNITHINE aspartate 0,15g x 40tbl</t>
  </si>
  <si>
    <t>EPLERENONE 25mg x 30 tabl</t>
  </si>
  <si>
    <t>EPLERENONE 50mg x 30 tabl</t>
  </si>
  <si>
    <t>CEFALEXIN  500mg x 16 tabl</t>
  </si>
  <si>
    <t>METRONIDAZOL 0,5g x 10 tabl dopochwowych</t>
  </si>
  <si>
    <t>OXYMETHAZOLINE 0,01% 5 ml [0,1mg/g ] krople do nosa</t>
  </si>
  <si>
    <t>IBUPROFENUM 60mg x 10 czopków</t>
  </si>
  <si>
    <t>IBUPROFENUM 125mg x 10 czopków</t>
  </si>
  <si>
    <t>IBUPROFENUM 250mg x 10 czopków</t>
  </si>
  <si>
    <t>NATAMYCIN 25mg x 20 tabl. dopochwowych</t>
  </si>
  <si>
    <t>BUDESONIDE100mcg x 200 doz easyhaler</t>
  </si>
  <si>
    <t>OXYBUTYNINA 0,005g x 30 tabl</t>
  </si>
  <si>
    <t>AZITHROMYCIN  0,2g / 5ml 20 ml</t>
  </si>
  <si>
    <t>TRIDERM krem 15g</t>
  </si>
  <si>
    <t>TARDYFERON-FOL x 30 tabl</t>
  </si>
  <si>
    <t>TRAMADOLI 37,5mg+PARACETAMOL325mg x 60 tabl</t>
  </si>
  <si>
    <t>Zadanie 51</t>
  </si>
  <si>
    <t>GLIMEPIRIDE 4mg x 30 tabl</t>
  </si>
  <si>
    <t>GLIMEPIRIDE 1mg x 30 tabl</t>
  </si>
  <si>
    <t>SODIUM VALPROATE 288,2mg/5ml x 150ml</t>
  </si>
  <si>
    <t>FLUOXETINE 20mg x 30 tabl</t>
  </si>
  <si>
    <t>AMIODARONE 150mg/ml x 6amp</t>
  </si>
  <si>
    <t>ZOPICLONE 7,5mg x 20 tabl</t>
  </si>
  <si>
    <t>ISOSORBITE mononitrate 20mg x 60 tabl</t>
  </si>
  <si>
    <t>ISOSRBIDE mononitrate 60mg x 30 tabl</t>
  </si>
  <si>
    <t>ZOLPIDEM tartrate 10mg x 20 tabl</t>
  </si>
  <si>
    <t>TIAPRIDE 100mg x 20 tabl</t>
  </si>
  <si>
    <t>CLORAZEPATE dipotassium 5mg x 30 tabl</t>
  </si>
  <si>
    <t>CLORAZEPATE dipotassium 10mg x 30 tabl</t>
  </si>
  <si>
    <t>Zadanie 52</t>
  </si>
  <si>
    <t>ADENOSINE 3mg/ml x 6amp</t>
  </si>
  <si>
    <t>Zadanie 53</t>
  </si>
  <si>
    <t>PROPOFOL 1% MCT/LCT 20ml x 5amp</t>
  </si>
  <si>
    <t>ETOMIDATE sulfate 20mg/10ml x 10amp</t>
  </si>
  <si>
    <t>Zadanie 54</t>
  </si>
  <si>
    <t>CISATRACURIUM 10mg/5ml x 5amp</t>
  </si>
  <si>
    <t>Zadanie 55</t>
  </si>
  <si>
    <t>ACETAZOLAMIDE 250mg x 30 tabl</t>
  </si>
  <si>
    <t>KETOPROFEN 150mg x 20 tabl</t>
  </si>
  <si>
    <t>DROTAVERINE 40mg/2ml x 5amp</t>
  </si>
  <si>
    <t>SERTRALINE 50mg x 28 tabl</t>
  </si>
  <si>
    <t>ACICLOVIR 400 mg x 30 tabl</t>
  </si>
  <si>
    <t>QUINAPRIL 20mg x 30 tabl</t>
  </si>
  <si>
    <t>QUINAPRIL 10mg x 30 tabl</t>
  </si>
  <si>
    <t>DEXPANTHENOL+DEXTROMETHORPHAN (50mg+7,5mg)/5ml x  100 ml</t>
  </si>
  <si>
    <t>SOTALOL 40mg x 60 tabl</t>
  </si>
  <si>
    <t>SOTALOL 80mg x 30 tabl</t>
  </si>
  <si>
    <t>BEBILON Nenatal Premium z Pronutra 400g</t>
  </si>
  <si>
    <t>MAKROGOLI 4000 64g                                            BEZWODNY SIARCZAN SODU 5,7g              WODOROWĘGLAN SODU 1,68g                        CHLOREK SODU 1,46g                                         CHLOREK POTASU 750mg                                          Opakowanie: 50 saszetek a 74g</t>
  </si>
  <si>
    <t>PROXYMETACAINE 0,5% krople do oczu 15ml</t>
  </si>
  <si>
    <t>IPRATROPIUM bromide0,25mg/ml plyn do inhal 20ml</t>
  </si>
  <si>
    <t>DICLOFENAC 50mg+MISOPROSTOL 200mg x 20 tabl</t>
  </si>
  <si>
    <t>ACTILYSE 0,02g x 1 amp</t>
  </si>
  <si>
    <t>DEKSMEDETOMIDYNA 0,1mg/ml x 5amp 2ml</t>
  </si>
  <si>
    <t>DEKSMEDETOMIDYNA 0,1mg/ml x4 fiol. 4Ml</t>
  </si>
  <si>
    <t>HANDIHALER do SPIRIVY</t>
  </si>
  <si>
    <t>METOPROLOL 1mg/ml,5ml x5amp</t>
  </si>
  <si>
    <t>BETAHISTINE 8mg x 100 tabl</t>
  </si>
  <si>
    <t>BROMEK TIOTROPIUM 18mcg/dawke kaps do inhal. X 90 kaps</t>
  </si>
  <si>
    <t>HYOSCINE 20mg x 10amp</t>
  </si>
  <si>
    <t>CARVEDILOL x 30 tabl a 12,5 mg</t>
  </si>
  <si>
    <t>KETAMINE 500mg/10ml x 5 fiol</t>
  </si>
  <si>
    <t>CARVEDILOL x 30 tabl a 6,25 mg</t>
  </si>
  <si>
    <t>CANDESARTAN cilexetil 8mg x 28 tabl</t>
  </si>
  <si>
    <t>CHLORPROTHIXEN 15mg x 50 tabl</t>
  </si>
  <si>
    <t>CHLORPROTIXEN 50mg  x 50 tabl</t>
  </si>
  <si>
    <t>CITALOPRAM 20mg x 30 tabl</t>
  </si>
  <si>
    <t>CITALOPRAM 40mg x 28 tabl</t>
  </si>
  <si>
    <t>VALPROIC acid 50mg/ml syr.100ml</t>
  </si>
  <si>
    <t>CROTAMITON plyn 100g</t>
  </si>
  <si>
    <t>TRIMEBUTINE 100mg x 30 tabl</t>
  </si>
  <si>
    <t>VALSARTAN 80mg x 28 tabl</t>
  </si>
  <si>
    <t>VALSARTAN 160mg x 28 tabl</t>
  </si>
  <si>
    <t>MIDAZOLAM 7,5mg x 10 tabl</t>
  </si>
  <si>
    <t>MEBEVERINE 135mg x 30 tabl</t>
  </si>
  <si>
    <t>LIDOCAINE+PRILOCAINE (25mg+25mg) x 5g krem</t>
  </si>
  <si>
    <t>GABAPENTIN 100 mg x 100 tabl</t>
  </si>
  <si>
    <t>PHENYTOIN sodium 50mg/ml, 5ml x 5amp</t>
  </si>
  <si>
    <t>LEVOTHYROXINE sodium 50mcg x 50 tabl</t>
  </si>
  <si>
    <t>LEVOTHYROXINE sodium 100mcg x 50 tabl</t>
  </si>
  <si>
    <t>KETOPROFEN 100mg x 30 tabl</t>
  </si>
  <si>
    <t>KETOPROFEN 100mg x 10 czopków</t>
  </si>
  <si>
    <t>ESOMEPRAZOL 0,04 g iv x 10 amp</t>
  </si>
  <si>
    <t>TRAZODONE CR 150 mg x 20 tabl</t>
  </si>
  <si>
    <t>TRAZODONE CR 75mg x 30 tabl</t>
  </si>
  <si>
    <t>SULODEXIDE due F 250 j.LS x 50 kaps</t>
  </si>
  <si>
    <t>SULODEXIDE duo F,  600  j.LS /2ml x 10 amp</t>
  </si>
  <si>
    <t>AMANTADINE K 0,1g x 50 tabl.</t>
  </si>
  <si>
    <t>VITALIPID N ADULT 10ml x 10amp</t>
  </si>
  <si>
    <t>DOXAZOSIN 4 mg x 30 tabl</t>
  </si>
  <si>
    <t>ETEKSYLAN DABIGATRANU 150mg x 180 kapsułek</t>
  </si>
  <si>
    <t>ISOFLURANUM 100 ml</t>
  </si>
  <si>
    <t>KALIUM chloratum 782mg/10ml syr. 150Ml</t>
  </si>
  <si>
    <t>GASTROTROMBINA 10000 j  x 2 amp</t>
  </si>
  <si>
    <t>CLOMETHIAZOLEedisylate 300mg x 100 kaps</t>
  </si>
  <si>
    <t>POLIDOCANOL 1% 10mg/ml 2ml x 5amp</t>
  </si>
  <si>
    <t>POLIDOCANOL 2% 20mg/ml ,2ml x 5amp</t>
  </si>
  <si>
    <t>KETAMINA 200 mg x 5 amp</t>
  </si>
  <si>
    <t>CHLORTALIDONE 50mg x 20 tabl</t>
  </si>
  <si>
    <t>CILAZAPRIL 1mg x 30 tabl</t>
  </si>
  <si>
    <t>IRUXOL MONO UNG 20,0</t>
  </si>
  <si>
    <t>LAMOTRIGINE 50mg x 30 tabl</t>
  </si>
  <si>
    <t>MADOPAR 62,5 x 100 tabl</t>
  </si>
  <si>
    <t>LISINOPRIL 5mg x 28 tabl</t>
  </si>
  <si>
    <t>LAMOTRIGINE 100mcg x 30 tabl</t>
  </si>
  <si>
    <t>MADOPR 125 HBS x 100 tabl</t>
  </si>
  <si>
    <t>MADOPAR 125 x 100 kaps.</t>
  </si>
  <si>
    <t>MADOPAR 250 x 100 tabl.</t>
  </si>
  <si>
    <t>BUPIVACAINUM h/chlor.0,5% 20ml x 5amp</t>
  </si>
  <si>
    <t>BUPIVACAINUM SPINAL 0,5% HEAVY x 5 AMP.4ml</t>
  </si>
  <si>
    <t>DESMOPRESSIN acetate 60mcg x 30 tabl</t>
  </si>
  <si>
    <t>MADOPAR 125 X 100 TBL rozp.</t>
  </si>
  <si>
    <t>MIANSERIN H.CHL. 60 mg x 30 tabl.</t>
  </si>
  <si>
    <t>ALLOPURINOL 100mg 50 tabl</t>
  </si>
  <si>
    <t>MOCLOBEMIDE 0,15 g x 30 tabl.</t>
  </si>
  <si>
    <t>LEVOMEPROMAZINE 25mg/ml x 10 amp</t>
  </si>
  <si>
    <t>MESALAZYNA  1 g /100 ml zaw. Doodbyt. X 7 but</t>
  </si>
  <si>
    <t>TOPIRAMATE 100 mg x 28 tabl</t>
  </si>
  <si>
    <t>OMEPRAZOL 40mg inj</t>
  </si>
  <si>
    <t>IRBESARTAN 150mg x 28 tabl</t>
  </si>
  <si>
    <t>CARBAMAZEPINE  0,3 g retard x 50 tabl</t>
  </si>
  <si>
    <t>CARBAMAZEPINE 0,6 g retard x 50 tabl</t>
  </si>
  <si>
    <t>FONDAPARINUX 2,5mg/0,5ml x 10 amp</t>
  </si>
  <si>
    <t>GALANTAMINEhydrobromide 5mg/1ml x 10 amp</t>
  </si>
  <si>
    <t>CARBETOCYNA100mg x 5 amp</t>
  </si>
  <si>
    <t>VECURONIUM bromide 4mg x 10amp</t>
  </si>
  <si>
    <t>TRANEXAMIC acid 100mg/ml x 5amp a 5ml</t>
  </si>
  <si>
    <t>FORMOTEROL fumarate 4,5 mcg/daw x 60dawek do inh.</t>
  </si>
  <si>
    <t>OXYTOCIN + etanolum (5 j.m.+40mg)/1 ml x 5 amp.do testow oxytocynowych</t>
  </si>
  <si>
    <t>METHYLPREDNISOLONE  250mg inj.</t>
  </si>
  <si>
    <t>METHYLPREDNISOLONE 40mg inj</t>
  </si>
  <si>
    <t>METHYLPREDNISOLONE 16mg x 30 tabl</t>
  </si>
  <si>
    <t>PREPIDIL 500mcg / 3 g + strz zel dopochw.</t>
  </si>
  <si>
    <t>Sterylny antyseptyczny żel z lidokainą i chlorhexydyną x 25strzyk. a 6ml</t>
  </si>
  <si>
    <t>ATROPINE+DIPHENOXYLATE (0,025mg+2,5mg) x 20 tabl</t>
  </si>
  <si>
    <t>SOMATOSTATYNA 250 mcg inj</t>
  </si>
  <si>
    <t>PROPAFENONE   0,07g/20ml x 5 amp.</t>
  </si>
  <si>
    <t>OCTREOTIDE 100mcg /1ml  x 5 amp</t>
  </si>
  <si>
    <t>METHYLPREDNISOLONE 125mg/1 ml</t>
  </si>
  <si>
    <t>METHYLPREDNISOLONE 500mg inj 8ml</t>
  </si>
  <si>
    <t>OFLOXACIN 3mg/ml krople do oczu 5ml</t>
  </si>
  <si>
    <t>STREPTOKINASE 1,5 mln j.m. INJ.</t>
  </si>
  <si>
    <t>SULFASALAZIN 500mg x 50 tabl</t>
  </si>
  <si>
    <t>PROPYLTHIOURACIL 50mg x 90 tabl</t>
  </si>
  <si>
    <t>TOLPERISONE 0,05 g x 30 tabl.</t>
  </si>
  <si>
    <t>TUBERCULIN PPD RT-23 1,5 ml x 10 fiol</t>
  </si>
  <si>
    <t>SIMVASTATIN 40mg x 28 tabl</t>
  </si>
  <si>
    <t>TOPIRAMATE 25 mg x 28 tabl</t>
  </si>
  <si>
    <t>TOPIRAMATE 200 mg x 28 tabl</t>
  </si>
  <si>
    <t>LEVOMEPROMAZINE 25 mg a 50 tabl.</t>
  </si>
  <si>
    <t>THIETHYLPERAZINE 6,5 mg x 50 tabl.</t>
  </si>
  <si>
    <t>THIETHYLPERAZINE 6,5 mg x 6 czopków</t>
  </si>
  <si>
    <t>THIETHYLPERAZINE 6,5 mg x 5 amp.</t>
  </si>
  <si>
    <t>TORASEMIDE 2,5mg x 30 tabl</t>
  </si>
  <si>
    <t>TIMONACICUM 100 MG X 30 tabletek</t>
  </si>
  <si>
    <t>BUTYLOBROMEK HIOSCYNY 10mg x 6 czopków doodbytniczych</t>
  </si>
  <si>
    <t>SULFASALAZIN  EN 0,5g x 50 tabl</t>
  </si>
  <si>
    <t>SIMVASTATIN 10 mg x 28 tabl</t>
  </si>
  <si>
    <t>SIMVASTATIN 20 mg x 28 tabl</t>
  </si>
  <si>
    <t>PAROXETINE 0,02 g x 30 tabl</t>
  </si>
  <si>
    <t>PERPHENAZINE 8mg x 100 tabl.</t>
  </si>
  <si>
    <t>PERPHENAZINE ENANTHATE 0,1g/1ml x 10 amp.</t>
  </si>
  <si>
    <t>SALBUTAMOL 0,2% plyn do inh.2mg/mlx20amp 2,5ml</t>
  </si>
  <si>
    <t>BISACODYLUM 5mg x 40 tabletek dojelitowych</t>
  </si>
  <si>
    <t>ACIDUM URSODEOXYCHOLICUM 0,3 g x 50 kaps.</t>
  </si>
  <si>
    <t>SALBUTAMOL 0,1% plyn do inh.1mg/mlx20amp 2,5 ml</t>
  </si>
  <si>
    <t>Zadanie 56</t>
  </si>
  <si>
    <t>FENTANYLUM 25mcg/h x 5 plastrów</t>
  </si>
  <si>
    <t>FENTANYLUM 50mcg/h x 5 plastrów</t>
  </si>
  <si>
    <t>FENTANYLUM 100mcg/h x 5 plastrów</t>
  </si>
  <si>
    <t>FENTANYLUM 75mcg/h x 5 plastrów</t>
  </si>
  <si>
    <t>FENTANYLUM 0,1mg/2ml x 50amp Drogi podania wg CHPL: - domięśniowo,
- dożylnie,
- podskórnie,
- zewnątrzoponowo,
- podpajęczynówkowo.</t>
  </si>
  <si>
    <t>Zadanie 57</t>
  </si>
  <si>
    <t>METFORMINA 500mg x 60 tabl</t>
  </si>
  <si>
    <t>METFORMINA 1000mg x 60 tabl</t>
  </si>
  <si>
    <t>AMLODIPINE 5mg x 30 tabl</t>
  </si>
  <si>
    <t>AMLODIPINE 10mg x 30 tabl</t>
  </si>
  <si>
    <t>BISOPROLOL 2,5mg x 30 tabl</t>
  </si>
  <si>
    <t>ATORVASTATIN 20mg x 30 tabl</t>
  </si>
  <si>
    <t>ATORVASTATIN 40mg x 30 tabl</t>
  </si>
  <si>
    <t>AMOXICILLIN 1000mg x 16 tabl</t>
  </si>
  <si>
    <t>AMOXICILLIN 500mg x 16 tabl</t>
  </si>
  <si>
    <t>AZITROMYCIN 250mg x 6 tabl</t>
  </si>
  <si>
    <t>AMOXICILLIN +CLAVULANIC acid 625mg x 14tbl</t>
  </si>
  <si>
    <t>AMOXICILLIN+CLAVULANIC acid 1000mg x 14tbl</t>
  </si>
  <si>
    <t>AMOXICILLIN+CLAVULANIC acid (400mg+57mg)/ 5ml x 70ml</t>
  </si>
  <si>
    <t>CEFUROXIME axetil 500mg x10 tabl</t>
  </si>
  <si>
    <t>PANTOPRAZOLE 40mg x 10 fiol.</t>
  </si>
  <si>
    <t>PANTOPRAZOLE 20mg x 56 tabl</t>
  </si>
  <si>
    <t>PANTOPRAZOLE 40mg x 56 tabl</t>
  </si>
  <si>
    <t>BISOPROLOL 5mg x 30 tabl</t>
  </si>
  <si>
    <t>RAMIPRIL 5mg x 28 tabl</t>
  </si>
  <si>
    <t>RAMIPRIL 2,5mg x 28 tabl</t>
  </si>
  <si>
    <t>RAMIPRIL 10mg x 28 tabl</t>
  </si>
  <si>
    <t>Pregabalin 75mg x 56 kaps.</t>
  </si>
  <si>
    <t>Pregabalin 150mg x 56 tabl</t>
  </si>
  <si>
    <t>TORASEMIDE 5mg 30 tabl.</t>
  </si>
  <si>
    <t>TORASEMIDE 10mg x 30 tabl</t>
  </si>
  <si>
    <t>TORASEMIDE 20mg x 30 tabl</t>
  </si>
  <si>
    <t>Zadanie 58</t>
  </si>
  <si>
    <t>POVIDONE JODINE a 1000ml</t>
  </si>
  <si>
    <t>Zadanie 59</t>
  </si>
  <si>
    <t>Heparyna drobnocząsteczkowa 3800j.m./0,4ml x 10amp</t>
  </si>
  <si>
    <t>Heparyna drobnocząsteczkowa 5700j.m./0,6ml x 10amp</t>
  </si>
  <si>
    <t>Heparyna drobnoczasteczkowa 7600j.m./0,8ml x 10amp</t>
  </si>
  <si>
    <t>Heparyna drobnocząsteczkowa 2850j.m./0,3ml x 10amp</t>
  </si>
  <si>
    <t>Heparyna drobnocząsteczkowa 47500j.m/5ml x 10fiol</t>
  </si>
  <si>
    <t>Zadanie 60</t>
  </si>
  <si>
    <t>HYDROXYETYLOSCROBIA 10 % a 500 ml</t>
  </si>
  <si>
    <t>HYDROXYETYLOSCROBIA 6 % a 250 ml</t>
  </si>
  <si>
    <t>HYDROXYETYLOSCROBIA 6% a 500ml</t>
  </si>
  <si>
    <t>Koncentrat pierwiastków śladowych a 10ml x 20 amp</t>
  </si>
  <si>
    <t>Fosforany nieorganiczne a 20ml x 10 amp</t>
  </si>
  <si>
    <t>Witaminy rozpuszczalne w wodzie dla dorosłych a 10ml x 10 fiolek</t>
  </si>
  <si>
    <t>Mieszanina witamin rozpuszczalnych w wodzie i tłuszczach (bez vit. K) 750mg dla dorosłych i dzieci powyżej 11 r.ż., liofilizat do inj. x 10fiol</t>
  </si>
  <si>
    <t>Aminokwasy 10-12,5% dla dorosłych a 500ml</t>
  </si>
  <si>
    <t>Aminokwasy 10% dla noworodków i dzieci młodszych a 100ml</t>
  </si>
  <si>
    <t>Roztwór aminokwasów 10% bez węglowodanów i elektrolitów, stosowany przy niewydolności nerek.             Pojemność 500ml</t>
  </si>
  <si>
    <t>Aminokwasy stosowane w niewydolności wątroby 8-10%, bez elektrolitów.               Pojemność 500ml</t>
  </si>
  <si>
    <t>Worek trójkomorowy do żywienia pozajelitowego      zawierający:                                                     Aminokwasy  - 45g                                                   Azot – 7,2g                                                          Glukoza jednowodna – 143g                                    Emulsja tłuszczowa(olej sojowy oczyszczony) –   68g         Wartość energetyczna całkowita – 1400kcal   Osmolarność – 750mOsm/l                               Pojemność – 1920ml</t>
  </si>
  <si>
    <t>Zadanie 61</t>
  </si>
  <si>
    <t>TIGECYCLINE 50mg x 10 amp</t>
  </si>
  <si>
    <t>SOMATOSTATIN 3mg x 1 amp</t>
  </si>
  <si>
    <t>ALPROSTADIL 0,5mg/1ml x 5 amp</t>
  </si>
  <si>
    <t>Zadanie 62</t>
  </si>
  <si>
    <t>TICLOPIDINE 250mg x 20 tabl</t>
  </si>
  <si>
    <t>DONEPEZIL 10mg x 28 tabl</t>
  </si>
  <si>
    <t>DONEPEZIL 5mg x 28 tabl</t>
  </si>
  <si>
    <t>MIANSERIN H.CHL. 10mg x 30 tabl</t>
  </si>
  <si>
    <t>MIANSERIN H.CHL. 30mg x 30 tabl</t>
  </si>
  <si>
    <t>OLANZAPINE 10mg x 30 tabl</t>
  </si>
  <si>
    <t>OLANZAPINE 5mg x 30 tabl</t>
  </si>
  <si>
    <t>QUETIAPINE 25mg x 30 tabl</t>
  </si>
  <si>
    <t>QUETIAPINE 100mg x 60 tabl</t>
  </si>
  <si>
    <t>QUETIAPINE 200mg x 60 tabl</t>
  </si>
  <si>
    <t>VENLAFAXINE 75mg x 28 tabl. o przedłużonym uwalnianiu</t>
  </si>
  <si>
    <t>VENLAFAXINE 150mg x 28 tabl o przedłużonym uwalnianiu</t>
  </si>
  <si>
    <t>VENLAFAXINE 37,5mg x 28 tabl o przedłużonym uwalnianiu</t>
  </si>
  <si>
    <t>LOSARTAN 50mg x 30 tabl</t>
  </si>
  <si>
    <t>OLANZAPINE 20mg x 28 tabl rozp. W jamie ustnej</t>
  </si>
  <si>
    <t>QUETIAPINE 300mg x 60 tabl o przedłużonym uwalnianiu</t>
  </si>
  <si>
    <t>PROGESTERONE 50mg x 30 tabl. pod język</t>
  </si>
  <si>
    <t>ARIPIPRAZOLE 7,5mg/ml x 1 fiol</t>
  </si>
  <si>
    <t>ARIPIPRAZOLE 15mg x 14 tabl</t>
  </si>
  <si>
    <t>ACICLOVIR 250mg x 5 amp</t>
  </si>
  <si>
    <t>ROCURONIUM bromide 50mg/5ml x 10 amp</t>
  </si>
  <si>
    <t>ROCURONIUM bromide 100mg/10ml x 10amp</t>
  </si>
  <si>
    <t>AMBROXOL hydrochloride 15mg/2ml x 10amp</t>
  </si>
  <si>
    <t>SILVER SULFATHIAZOLE krem 2%  x 40g</t>
  </si>
  <si>
    <t>SILVER SULFATHIAZOLE krem 2%  x 400g</t>
  </si>
  <si>
    <t>LIGNOCAINUM hydrochloricum 2%  żel „A”</t>
  </si>
  <si>
    <t>LIGNOCAINUM hydrochloricum 2%  żel „U”</t>
  </si>
  <si>
    <t>CAPTOPRILUM 12,5mg x 30 tabl</t>
  </si>
  <si>
    <t>CAPTOPRILUM 25mg x 30 tabl</t>
  </si>
  <si>
    <t>SUXAMETHONIUM chloride 200mg x 10amp</t>
  </si>
  <si>
    <t>HYDROCORTISONUM 100mg x 5 amp</t>
  </si>
  <si>
    <t>HYDROCORTISONUM 25mg x 5 amp</t>
  </si>
  <si>
    <t>DEXAMETHASONI phosphas 8mg/2ml x 10amp</t>
  </si>
  <si>
    <t>DEXAMETHASONI phosphas 4mg/ml x 10amp</t>
  </si>
  <si>
    <t>Zadanie 63</t>
  </si>
  <si>
    <t>CIPROFLOXACIN 1% 20 ml x 10 AMP.</t>
  </si>
  <si>
    <t>AMITRYPTYLINUM HYDROCHLORIDUM 10mg x 60 tabletek</t>
  </si>
  <si>
    <t>CALCIUM gluconat. 10% 10 ml x 50 amp</t>
  </si>
  <si>
    <t>FLUDROCORTISONE+GRAMICIDIN + NEOMYCIN (1mg + 25j.m. + 2500j.m.) x 5ml krople do uszu i oczu</t>
  </si>
  <si>
    <t>BETAMETHASONE DIPROPIONATE+BETAMETHASONE DISODIUM PHOSPHATE (6,43mg+2,63mg)/ml x 5amp</t>
  </si>
  <si>
    <t>LIGNOCAINUM hydrochloricum 1% 2ml x 10 amp</t>
  </si>
  <si>
    <t>LIGNOCAINUM hyrochloricum 1% 20ml x 5 amp</t>
  </si>
  <si>
    <t>LIGNOCAINUM hydrochloricum 2% 20ml x 5 amp</t>
  </si>
  <si>
    <t>LIGNOCAINUM hydrochloricum 2% 2 ml x 10 amp</t>
  </si>
  <si>
    <t>MAGNESIUM SULFURICUM 20% 10 ml x 10 amp</t>
  </si>
  <si>
    <t>DEFEROXAMINE 500mg x 10 fiol</t>
  </si>
  <si>
    <t>NEOMYCIN sulfate aerozol 55ml 32g</t>
  </si>
  <si>
    <t>DIAZEPAMUM 10mg/2ml  x 50 amp</t>
  </si>
  <si>
    <t>DIAZEPAMUM 2mg x 20 tabl</t>
  </si>
  <si>
    <t>DIAZEPAMUM  5mg x 20 tabl</t>
  </si>
  <si>
    <t>DIAZEPAMUM  2mg/5ml zawiesina 100ml</t>
  </si>
  <si>
    <t>TERLIPRESSINUM 1mg x 5amp po 8,5ml</t>
  </si>
  <si>
    <t>TRAMADOLI  h/chlor. 50mg/1ml x 10 amp</t>
  </si>
  <si>
    <t>TRAMADOLI h/chlor. 100mg x 5 amp</t>
  </si>
  <si>
    <t>CYANOCOBALAMINUM B12 1000mcg/2ml x 5 amp</t>
  </si>
  <si>
    <t>CYANOCOBALAMINUM  B12 100mcg/ml x 10 amp</t>
  </si>
  <si>
    <t>COLISTIN 1000000 j.m. X 20 amp</t>
  </si>
  <si>
    <t>AMPICILLIN 500mg x 1amp</t>
  </si>
  <si>
    <t>MORPHINI SULFAS 20mg/1ml x 10 amp</t>
  </si>
  <si>
    <t>MORPHINI SULFAS 10mg/1ml x 10 amp</t>
  </si>
  <si>
    <t>MORPHINI spinal 0,1% 1mg/1ml x10amp 2ml</t>
  </si>
  <si>
    <t>TAMSULOSIN 0,4mg x 30 kaps</t>
  </si>
  <si>
    <t>LATANOPROST+TIMOLOL 0,05mg+5mg/ml x 2,5ml</t>
  </si>
  <si>
    <t>ROSUVASTATIN 5mg x 28 tabl</t>
  </si>
  <si>
    <t>ROSUVASTATIN 10mg x 28 tabl</t>
  </si>
  <si>
    <t>ZOFENOPRIL 7,5mg x 28 tabl</t>
  </si>
  <si>
    <t>ZOFENOPRIL 30mg x 28 tabl</t>
  </si>
  <si>
    <t>ATOSIBAN 37,5mg/5ml x 1fiol</t>
  </si>
  <si>
    <t>ATOSIBAN 6,75mg/0,9ml x 1fiol</t>
  </si>
  <si>
    <t>BACLOFEN 25mg x 50 tabl</t>
  </si>
  <si>
    <t>BACLOFEN 10mg x 50 tabl</t>
  </si>
  <si>
    <t>CEREBROLYSIN 215,2mg/ml x 5amp x 10ml</t>
  </si>
  <si>
    <t>FLUDROCORTISONE 0,1mg x 20 tabl</t>
  </si>
  <si>
    <t>PORACTANT 120mg/1,5ml x 2 fiol</t>
  </si>
  <si>
    <t>BRIMONIDINE 0,2% x 5ml</t>
  </si>
  <si>
    <t>BETAXOLOL 20mg x 28 tabl</t>
  </si>
  <si>
    <t>BISACODYL 10mg x 5 czopków</t>
  </si>
  <si>
    <t>CYPROTERONE 50mg x 50 tabl</t>
  </si>
  <si>
    <t>FINASTERIDE 5mg x 30 tabl</t>
  </si>
  <si>
    <t>ROPINIROLE 2mg x 28tbl. O przedłużonym uwalnianiu</t>
  </si>
  <si>
    <t>ROPINIROLE 4mg x 28tbl. O przedłużonym uwalnianiu</t>
  </si>
  <si>
    <t>AMPHOTERICIN B 50mg x 1 fiol</t>
  </si>
  <si>
    <t>BIMATOPROST+TIMOLOL (0,3mg+5mg)/ml x 3ml</t>
  </si>
  <si>
    <t>PRAMIPEXOLE 0,7mg x 30 tabl</t>
  </si>
  <si>
    <t>PRAMIPEXOLE 2,1mg x 30 tabl</t>
  </si>
  <si>
    <t>AZATHIOPRINE 50mg x 50 tabl</t>
  </si>
  <si>
    <t>THIOPENTONE 1000mg x 10 fiol</t>
  </si>
  <si>
    <t>OXCARBAZEPINE 600mg x 50 tabl</t>
  </si>
  <si>
    <t>OXCARBAZEPINE 300mg x 50 tabl</t>
  </si>
  <si>
    <t>LERCANIDIPINE 20mg x 28 tabl</t>
  </si>
  <si>
    <t>LERCANIDIPINE 10mg x 28 tabl</t>
  </si>
  <si>
    <t>LEVOTHYROXINUM+LIOTHYROXINUM 100mcg+20mcg x 100 tabl</t>
  </si>
  <si>
    <t>NATRIUM POLYSTYRENE SULFONATE (1,42g jonów sodu/15g) x 454g</t>
  </si>
  <si>
    <t>ROPIVACAINE 50mg/10ml x 10amp</t>
  </si>
  <si>
    <t>SELEGILINE 5mg x 60 tabl</t>
  </si>
  <si>
    <t>TIZANIDINE 4mg x 30 tabl</t>
  </si>
  <si>
    <t>TESTOSTERONE ENANTHATE prolongatum 0,1g/1ml x 5 amp</t>
  </si>
  <si>
    <t>TAMOXIFENUM 20mg x 30 tabl</t>
  </si>
  <si>
    <t>FILGRASTIM 0,3mg/0,5ml x 5amp</t>
  </si>
  <si>
    <t>POTASSIUM CANRENOATE 0,2g/10ml x 10amp</t>
  </si>
  <si>
    <t>LEVETIRACETAM 500mg x 50 tabl</t>
  </si>
  <si>
    <t>LEVETIRACETAM 1g x 50 tabl</t>
  </si>
  <si>
    <t>PRIMIDONE 250mg x 60 tabl</t>
  </si>
  <si>
    <t>Zadanie 64</t>
  </si>
  <si>
    <t>THEOPHYLLINUM  20mg/1ml x 5amp a 10 ml</t>
  </si>
  <si>
    <t>Zadanie 65</t>
  </si>
  <si>
    <t>Nazwa, gramatura oraz cena oferowanego leku</t>
  </si>
  <si>
    <t>AMMONIUM BROMATUM</t>
  </si>
  <si>
    <t>g</t>
  </si>
  <si>
    <t>CHLORHEXIDINUM GLUCONICUM 20%</t>
  </si>
  <si>
    <t>ZINCUM OXYDATUM</t>
  </si>
  <si>
    <t>kg</t>
  </si>
  <si>
    <t>EUCERINA bezwodna</t>
  </si>
  <si>
    <t>FORMALINA 10%</t>
  </si>
  <si>
    <t>GLUCOSUM</t>
  </si>
  <si>
    <t>HYDROCORTISONUM</t>
  </si>
  <si>
    <t>ACIDUM BORICUM</t>
  </si>
  <si>
    <t>JODYNA plyn 800g</t>
  </si>
  <si>
    <t>OLEUM RICINI</t>
  </si>
  <si>
    <t>PARAFINUM LIQUIDUM</t>
  </si>
  <si>
    <t>KALIUM BROMATUM</t>
  </si>
  <si>
    <t>KALIUM HYPERMANGANICUM</t>
  </si>
  <si>
    <t>NATRIUM BROMATUM</t>
  </si>
  <si>
    <t>NATRIUM CHLORATUM</t>
  </si>
  <si>
    <t>NATRIUM CITRICUM</t>
  </si>
  <si>
    <t>NATRIUM BICARBONICUM</t>
  </si>
  <si>
    <t>ARGENTUM NITRICUM</t>
  </si>
  <si>
    <t>SACCHARUM LACTIS</t>
  </si>
  <si>
    <t>CALCIUM CARBONICUM PRAECIP</t>
  </si>
  <si>
    <t>WAZELINA BIAŁA</t>
  </si>
  <si>
    <t>PERHYDROL 30%</t>
  </si>
  <si>
    <t>CARBO MEDICINALIS SUBST</t>
  </si>
  <si>
    <t>SPIRYTUS skazony hibitanem 0,5%</t>
  </si>
  <si>
    <t>litr</t>
  </si>
  <si>
    <t>Zadanie 66</t>
  </si>
  <si>
    <t>ETHANOLUM 96% (v/v) do receptury a 800g</t>
  </si>
  <si>
    <t>Zadanie 67</t>
  </si>
  <si>
    <t>Ampicilin a 1g inj.</t>
  </si>
  <si>
    <t>Zadanie 68</t>
  </si>
  <si>
    <t>Phenylobutazone 250mg x 5 czopków</t>
  </si>
  <si>
    <t>Phenylobutazone 5% ung x 30g</t>
  </si>
  <si>
    <t>Fluticasone 50mcg aerozol x 120 dawek</t>
  </si>
  <si>
    <t>Fluticasone 250mcg aerozol x 60 dawek</t>
  </si>
  <si>
    <t>Fluticasone 125mcg aerozol x 60 dawek</t>
  </si>
  <si>
    <t>Lacidipinum 2mg x 28 tabl</t>
  </si>
  <si>
    <t>Lacidipinum 4mg x 28 tabl</t>
  </si>
  <si>
    <t>Theophylinum 300mg x 50 tabl</t>
  </si>
  <si>
    <t>Ondansetron 4mg x 10 tabl. ulegające rozpadowi w jamie ustnej</t>
  </si>
  <si>
    <t>Ondansetron 4mg/2ml x 5amp</t>
  </si>
  <si>
    <t>Zadanie 69</t>
  </si>
  <si>
    <t>CLINDAMYCIN phospate 0,6 inj./4ml x 5amp</t>
  </si>
  <si>
    <t>Zadanie 70</t>
  </si>
  <si>
    <t>Theophyllinum 100mg x 30 tabl</t>
  </si>
  <si>
    <t>Zadanie 71</t>
  </si>
  <si>
    <t>DOBUTAMINA 250mg/5ml x 5amp</t>
  </si>
  <si>
    <t>BROMOCRIPTINE 2,5mg x 30 tabl</t>
  </si>
  <si>
    <t>Zadanie 72</t>
  </si>
  <si>
    <t>Levofloxacin 250mg x 10 tabl.</t>
  </si>
  <si>
    <t>Levofloxacin 500mg x 10 tabl.</t>
  </si>
  <si>
    <t>Zadanie 73</t>
  </si>
  <si>
    <t>Insulina ludzka izofanowa o pośrednim czasie działania 300j.m./3ml x 10 wkładów</t>
  </si>
  <si>
    <t>Insulina aspart o krótkim czasie działania 300j./3ml x 10 wkładów</t>
  </si>
  <si>
    <t>Insulina aspart o pośrednim czasie działania w połączeniu z krótko działającymi 300j/3ml x 10 wkładów, 1ml zawiesiny zawiera 100 jednostek rozpuszczalnej insuliny aspart/insuliny aspart krystalizowanej z protaminą w stosunku 30/70</t>
  </si>
  <si>
    <t>Insulina detemir o wydłużonym czasie działania 300j./3ml x 10 wkładów</t>
  </si>
  <si>
    <t>Zadanie 74</t>
  </si>
  <si>
    <t>Aripiprazole 400mg x 1amp-strzyk, proszek i rozpuszczalnik do sporządzania zawiesiny do wstrzykiwań o przedłużonym uwalnianiu</t>
  </si>
  <si>
    <t>Zadanie 75</t>
  </si>
  <si>
    <t>Atracurium 50mg/5ml x 5 amp</t>
  </si>
  <si>
    <t>Zadanie 76</t>
  </si>
  <si>
    <t>Levofloxacin 250mg/50ml x 10 fiol</t>
  </si>
  <si>
    <t>Zadanie 77</t>
  </si>
  <si>
    <t>Azithromycin 500mg x 6 tabl</t>
  </si>
  <si>
    <t>Azathioprine 50mg x 50 tabl</t>
  </si>
  <si>
    <t>Zadanie 78</t>
  </si>
  <si>
    <t>Torasemide 20mg/4ml x 5 amp</t>
  </si>
  <si>
    <t>Zadanie 79</t>
  </si>
  <si>
    <t>Płyn Wieloelektrolitowy a 500ml</t>
  </si>
  <si>
    <t>worek</t>
  </si>
  <si>
    <t>Zadanie 80</t>
  </si>
  <si>
    <t>Immunoglobulina anty D 300mg</t>
  </si>
  <si>
    <t>Immunoglobulina anty D 150mg</t>
  </si>
  <si>
    <t>Immunoglobulina anty D 50mg</t>
  </si>
  <si>
    <t>Zadanie 81</t>
  </si>
  <si>
    <t>Buprenorphine 0,3mg/1ml x 5amp</t>
  </si>
  <si>
    <t>Buprenorphine 0,2mg x 60 tabl</t>
  </si>
  <si>
    <t>Buprenorphine 0,4mg x 30 tabl</t>
  </si>
  <si>
    <t>Oseltamivir 75mg x 10 tabl</t>
  </si>
  <si>
    <t>Nebivolol 5mg x 28 tabl</t>
  </si>
  <si>
    <t>Zadanie 82</t>
  </si>
  <si>
    <t>Diclofenacum 100mg x 10 czopków</t>
  </si>
  <si>
    <t>Zadanie 83</t>
  </si>
  <si>
    <t>Perindoprilum 2,5mg+Indapamidum 0,625mg x 90 tabl</t>
  </si>
  <si>
    <t>oo</t>
  </si>
  <si>
    <t>Perindoprilum 5mg+Indapamidum 1,25mg x 90 tabl</t>
  </si>
  <si>
    <t>Perindoprilum 5mg x 90 tabl</t>
  </si>
  <si>
    <t>Perindoprilum 10mg x 90 tabl</t>
  </si>
  <si>
    <t>Tianeptinum 12,5mg x 108 tabl</t>
  </si>
  <si>
    <t>Trimetazidinum 35mg x 90 tabl o zmodyfikowanym uwalnianiu</t>
  </si>
  <si>
    <t>Perindoprilum+Amlodipinum 10+5 x 90 tabl</t>
  </si>
  <si>
    <t>Perindoprilum+Amlodipinum 10+10 x 90 tabl</t>
  </si>
  <si>
    <t>Zadanie 84</t>
  </si>
  <si>
    <t>Indapamindum 1,5mg x 108 tabl o zmodyfikowanym uwalnianiu</t>
  </si>
  <si>
    <t>Zadanie 85</t>
  </si>
  <si>
    <t>Gliclazidum 60mg x 90 tabl</t>
  </si>
  <si>
    <t>Zadanie 86</t>
  </si>
  <si>
    <t>Ioversol 636mg/ml a 50ml x 10 butelek</t>
  </si>
  <si>
    <t>Zadanie 87</t>
  </si>
  <si>
    <t>Natrium Chloratum 0,9% 3000ml worek</t>
  </si>
  <si>
    <t>Zadanie 88</t>
  </si>
  <si>
    <t>Acidum Valproicum 150mg x 100 tabl</t>
  </si>
  <si>
    <t>Acidum Valproicum 300mg x 100 tabl</t>
  </si>
  <si>
    <t>Acidum Valproicum 500mg x 100 tabl</t>
  </si>
  <si>
    <t>Colchicine dispert 0,5mg x 20 tabl</t>
  </si>
  <si>
    <t>Galantamini Hydrobromidum 2,5mg/1ml x 10amp</t>
  </si>
  <si>
    <t>Candesartan 16mg x 28 tabl</t>
  </si>
  <si>
    <t>Macrogolum 3350x4 saszetki (2 sasz.A+2 sasz.B) zestaw</t>
  </si>
  <si>
    <t>Mirtazapinum 45mg x 30 tabl</t>
  </si>
  <si>
    <t>Telmisartan 40mg x 28 tabl</t>
  </si>
  <si>
    <t>Telmisartan 80mg x 28 tabl</t>
  </si>
  <si>
    <t>Risperidonum 1mg/1ml 100 ml</t>
  </si>
  <si>
    <t>Trimebutinum 4,8mg/1ml 250ml</t>
  </si>
  <si>
    <t>Duloxetine 60mg x 28 tabl</t>
  </si>
  <si>
    <t>Duloxetine 30mg x 7 tabl</t>
  </si>
  <si>
    <t>Escitalopram 10mg x 28 tabl</t>
  </si>
  <si>
    <t>Esomeprazol 20mg x 28 tabl</t>
  </si>
  <si>
    <t>Tolperisone forte 150 mg x 30 tabl</t>
  </si>
  <si>
    <t>Rivaroxaban 15 mg x 100 tabl</t>
  </si>
  <si>
    <t>Rivaroxaban 20 mg x 100 tabl</t>
  </si>
  <si>
    <t>Warfarin 5mg x 100 tabl</t>
  </si>
  <si>
    <t>Warfarin 3mg x 100 tabl</t>
  </si>
  <si>
    <t>Acidum Ascorbicum 100mg/ml 40ml krople</t>
  </si>
  <si>
    <t>Aciclovir 800mg x 30 tabl</t>
  </si>
  <si>
    <t>Zadanie 89</t>
  </si>
  <si>
    <t>Zadanie 90</t>
  </si>
  <si>
    <t>Vitaminum K 2mg/0,2ml x 5amp</t>
  </si>
  <si>
    <t>Zadanie 91</t>
  </si>
  <si>
    <t>Acidum Valproicum+Natri Valproas chrono 300mg x 30 tabl</t>
  </si>
  <si>
    <t>Acidum Valproicum+Natri Valproas chrono 500mg x 30 tabl</t>
  </si>
  <si>
    <t>Clopidogrelum 75mg x 28 tabl</t>
  </si>
  <si>
    <t>Clopidogrelum 300mg x 30 tabl</t>
  </si>
  <si>
    <t>Glimepiridum 2mg x 30 tabl</t>
  </si>
  <si>
    <t>Zadanie 92</t>
  </si>
  <si>
    <t>Teicoplanin 400mg x 1fiol + amp.rozp.</t>
  </si>
  <si>
    <t>Teicoplanin 200mg x 1fiol + amp.rozp.</t>
  </si>
  <si>
    <t>Zadanie 93</t>
  </si>
  <si>
    <t>Enoxaparinum Natr.0,02g/0,2ml x 10amp.-strzyk.</t>
  </si>
  <si>
    <t>Enoxaparinum Natr. 0,04g/0,4ml x 10amp.-strzyk.</t>
  </si>
  <si>
    <t>Enoxaparinum Natr. 0,06g/0,6ml x 10amp.-strzyk.</t>
  </si>
  <si>
    <t>Enoxaparinum Natr. 0,08g/0,8ml x 10amp.-strzyk.</t>
  </si>
  <si>
    <t>Enoxaparinum Natr. 0,100g/1ml x 10amp.-strzyk.</t>
  </si>
  <si>
    <t>Enoxaparinum Natr. 0,120g/0,8ml x 10amp.-strzyk.</t>
  </si>
  <si>
    <t>Zadanie 94</t>
  </si>
  <si>
    <t>Benzyna Apteczna a 1 litr</t>
  </si>
  <si>
    <t>Chlorek Etylu 70,0g</t>
  </si>
  <si>
    <t>Zadanie 95</t>
  </si>
  <si>
    <t>Iohexolum 300mg/ml 500ml x 6 butelek</t>
  </si>
  <si>
    <t>Iohexolum 300mg/ml 100ml x 10 butelek</t>
  </si>
  <si>
    <t>Iohexolum 300mg/ml 50ml x 10 butelek</t>
  </si>
  <si>
    <t>Zadanie 96</t>
  </si>
  <si>
    <t>Fluconazolum 2mg/ml 100ml i.v. x 10 butelek</t>
  </si>
  <si>
    <t>Fluconazolum 2mg/ml 50ml i.v. x 10 butelek</t>
  </si>
  <si>
    <t>Zadanie 97</t>
  </si>
  <si>
    <t>Aluminium Acetate x 6 tabl</t>
  </si>
  <si>
    <t>Cholesteroli ung a 100g</t>
  </si>
  <si>
    <t>Fluconazolum 5mg/1ml 150ml syrop</t>
  </si>
  <si>
    <t>Formoterol 12mcg x 60 caps do inhalacji</t>
  </si>
  <si>
    <t>Glyceryl Trinitrate 200 dawek 11g aerozol 0,4 mg</t>
  </si>
  <si>
    <t>Haloperidol 50mg/1ml x 5 amp</t>
  </si>
  <si>
    <t>Immunoglobulinum Tetanicum 250 jm</t>
  </si>
  <si>
    <t>Metforminum Hydrochloridum 850mg x 30 tabl</t>
  </si>
  <si>
    <t>Metoprolol 50mg o przedłużonym uwalnianiu x 28 tabl</t>
  </si>
  <si>
    <t>Amisulpiridum 400mg x 30 tabl</t>
  </si>
  <si>
    <t>Remifentanyl 1 mg x 5 fiol</t>
  </si>
  <si>
    <t>Pancreatinum 10 000 jm x 50 tabl</t>
  </si>
  <si>
    <t>Rivastigminum 1,5 mg x 28 tabl</t>
  </si>
  <si>
    <t>Rivastigminum 3 mg x 28 tabl</t>
  </si>
  <si>
    <t>Rivastigminum 6 mg x 28 tabl</t>
  </si>
  <si>
    <t>Szczepionka p/WZW B 20 mcg/ml</t>
  </si>
  <si>
    <t>Urapidil 25 mg/5ml x 5 amp</t>
  </si>
  <si>
    <t>Zadanie 98</t>
  </si>
  <si>
    <t>Hepatitis B Immunoglobulin 200mg anty-HBS</t>
  </si>
  <si>
    <t>Zadanie 99 – wymagana jest pełna kompatybilność wymienionych pozycji z aparatem do hemofiltracji MULTIFILTRATE. Worki winny pasować do aparatu lub posiadać przyłącznik wliczony w cenę, zapewniający trwałe, szczelne, skręcane połączenie z aparatem</t>
  </si>
  <si>
    <t>Dializat:</t>
  </si>
  <si>
    <t>Wodorowęglanowy dializat o składzie:</t>
  </si>
  <si>
    <t>Glukoza 1,0 g/l</t>
  </si>
  <si>
    <t>Opakowanie: 5000ml</t>
  </si>
  <si>
    <t>Worek dwukomorowy</t>
  </si>
  <si>
    <t>Dializat :</t>
  </si>
  <si>
    <t>Preparat tego samego producenta co preparat z pozycji 1</t>
  </si>
  <si>
    <t>4% Cytrynian Sodu, opakowanie 1500ml. Preparat tego samego producenta co preparat z poz. 1</t>
  </si>
  <si>
    <t>Zadanie 100</t>
  </si>
  <si>
    <t>CLEMASTINUM 2mg/2ml x 5amp</t>
  </si>
  <si>
    <t>DOPAMINUM hydrochloricum 1% x 10 amp</t>
  </si>
  <si>
    <t>DOPAMINUM hydrochloricum 4% x 10 amp</t>
  </si>
  <si>
    <t>EPHEDRINUM hydrochloricum 25mg/ml x 10amp</t>
  </si>
  <si>
    <t>ATROPINUM SULFURICUM 0,001g x 10 amp /1ml</t>
  </si>
  <si>
    <t>CALCIUM CHLORATUM 10% 10ml x 10 amp</t>
  </si>
  <si>
    <t>NORADRENALINUM 1mg/1ml x10amp</t>
  </si>
  <si>
    <t>METOCLOPRAMIDUM 0,01g/2ml x 5 amp</t>
  </si>
  <si>
    <t>Lactobacillus rhamnosus (2mld CFU) x 10amp – proszek do sporządzania zaiwsiny doustnej – produkt leczniczy</t>
  </si>
  <si>
    <t>Lactobacillus rhamnosus (10mld CFU) x 10 kapsułek – produkt leczniczy</t>
  </si>
  <si>
    <t>MIDAZOLAM 5 mg/1ml x 10amp lub 5mg/2ml</t>
  </si>
  <si>
    <t>MIDAZOLAM 5 mg/5ml x 10amp</t>
  </si>
  <si>
    <t>Zadanie 101</t>
  </si>
  <si>
    <t>CEFAZOLIN sodium inj 1g</t>
  </si>
  <si>
    <t>Zadanie 102</t>
  </si>
  <si>
    <t>Środek kontrastowy stosowany w rezonansie magnetycznym
0,5 mmol/ml x 50 ml x 10 butelek</t>
  </si>
  <si>
    <t>Insulina ludzka o pośrednim czasie działania w połączeniu z krótko działającymi. Otrzymywana metodą rekombinacji DNA E.coli. Jeden wkład do wstrzykiwacza zawiera 3ml zawiesiny, co odpowiada 300j.m.insuliny dwufazowej w proporcjach 30% insuliny rozpuszczalnej i 70% insuliny izofanowej. Opakowanie: 5 wkładów</t>
  </si>
  <si>
    <r>
      <t>Lactobacillus rhamnosus G, Lactobacillus helveticus (2 x10</t>
    </r>
    <r>
      <rPr>
        <vertAlign val="superscript"/>
        <sz val="10"/>
        <color indexed="8"/>
        <rFont val="Times New Roman"/>
        <family val="1"/>
      </rPr>
      <t>9</t>
    </r>
    <r>
      <rPr>
        <sz val="10"/>
        <color indexed="8"/>
        <rFont val="Times New Roman"/>
        <family val="1"/>
      </rPr>
      <t xml:space="preserve"> CFU) x 60 kaps preparat dla niemowląt, dzieci i dorosłych – produkt leczniczy</t>
    </r>
  </si>
  <si>
    <r>
      <t>KALIUM CHLORATUM prolongatum 391mg jonow K</t>
    </r>
    <r>
      <rPr>
        <vertAlign val="superscript"/>
        <sz val="10"/>
        <color indexed="8"/>
        <rFont val="Times New Roman"/>
        <family val="1"/>
      </rPr>
      <t>+</t>
    </r>
    <r>
      <rPr>
        <sz val="10"/>
        <color indexed="8"/>
        <rFont val="Times New Roman"/>
        <family val="1"/>
      </rPr>
      <t xml:space="preserve"> x 30 tabl</t>
    </r>
  </si>
  <si>
    <r>
      <t>K</t>
    </r>
    <r>
      <rPr>
        <vertAlign val="superscript"/>
        <sz val="10"/>
        <color indexed="8"/>
        <rFont val="Times New Roman"/>
        <family val="1"/>
      </rPr>
      <t>+</t>
    </r>
    <r>
      <rPr>
        <sz val="10"/>
        <color indexed="8"/>
        <rFont val="Times New Roman"/>
        <family val="1"/>
      </rPr>
      <t xml:space="preserve"> 2 lub 4 mmol/l (w zalezności od potrzeby)</t>
    </r>
  </si>
  <si>
    <r>
      <t>Na</t>
    </r>
    <r>
      <rPr>
        <vertAlign val="superscript"/>
        <sz val="10"/>
        <color indexed="8"/>
        <rFont val="Times New Roman"/>
        <family val="1"/>
      </rPr>
      <t>+</t>
    </r>
    <r>
      <rPr>
        <sz val="10"/>
        <color indexed="8"/>
        <rFont val="Times New Roman"/>
        <family val="1"/>
      </rPr>
      <t xml:space="preserve"> 133 mmol/l</t>
    </r>
  </si>
  <si>
    <r>
      <t>Mg</t>
    </r>
    <r>
      <rPr>
        <vertAlign val="superscript"/>
        <sz val="10"/>
        <color indexed="8"/>
        <rFont val="Times New Roman"/>
        <family val="1"/>
      </rPr>
      <t>2+</t>
    </r>
    <r>
      <rPr>
        <sz val="10"/>
        <color indexed="8"/>
        <rFont val="Times New Roman"/>
        <family val="1"/>
      </rPr>
      <t xml:space="preserve"> 1,00 mmol/l</t>
    </r>
  </si>
  <si>
    <r>
      <t>Cl</t>
    </r>
    <r>
      <rPr>
        <vertAlign val="superscript"/>
        <sz val="10"/>
        <color indexed="8"/>
        <rFont val="Times New Roman"/>
        <family val="1"/>
      </rPr>
      <t>-</t>
    </r>
    <r>
      <rPr>
        <sz val="10"/>
        <color indexed="8"/>
        <rFont val="Times New Roman"/>
        <family val="1"/>
      </rPr>
      <t xml:space="preserve"> 115-119 mmol/l</t>
    </r>
  </si>
  <si>
    <r>
      <t>HCO</t>
    </r>
    <r>
      <rPr>
        <vertAlign val="superscript"/>
        <sz val="10"/>
        <color indexed="8"/>
        <rFont val="Times New Roman"/>
        <family val="1"/>
      </rPr>
      <t>3-</t>
    </r>
    <r>
      <rPr>
        <sz val="10"/>
        <color indexed="8"/>
        <rFont val="Times New Roman"/>
        <family val="1"/>
      </rPr>
      <t xml:space="preserve"> 20,0 mmol/l</t>
    </r>
  </si>
  <si>
    <r>
      <t>Ca</t>
    </r>
    <r>
      <rPr>
        <vertAlign val="superscript"/>
        <sz val="10"/>
        <color indexed="8"/>
        <rFont val="Times New Roman"/>
        <family val="1"/>
      </rPr>
      <t>2+</t>
    </r>
    <r>
      <rPr>
        <sz val="10"/>
        <color indexed="8"/>
        <rFont val="Times New Roman"/>
        <family val="1"/>
      </rPr>
      <t xml:space="preserve"> 0 mmol/l (bezwapniowy)</t>
    </r>
  </si>
  <si>
    <r>
      <t>H2PO</t>
    </r>
    <r>
      <rPr>
        <vertAlign val="superscript"/>
        <sz val="10"/>
        <color indexed="8"/>
        <rFont val="Times New Roman"/>
        <family val="1"/>
      </rPr>
      <t>4-</t>
    </r>
    <r>
      <rPr>
        <sz val="10"/>
        <color indexed="8"/>
        <rFont val="Times New Roman"/>
        <family val="1"/>
      </rPr>
      <t xml:space="preserve"> 1,25 mmol/l</t>
    </r>
  </si>
  <si>
    <r>
      <t>Mg</t>
    </r>
    <r>
      <rPr>
        <vertAlign val="superscript"/>
        <sz val="10"/>
        <color indexed="8"/>
        <rFont val="Times New Roman"/>
        <family val="1"/>
      </rPr>
      <t>2+</t>
    </r>
    <r>
      <rPr>
        <sz val="10"/>
        <color indexed="8"/>
        <rFont val="Times New Roman"/>
        <family val="1"/>
      </rPr>
      <t xml:space="preserve"> 0,75-1,00 mmol/l</t>
    </r>
  </si>
  <si>
    <r>
      <t>Cl</t>
    </r>
    <r>
      <rPr>
        <vertAlign val="superscript"/>
        <sz val="10"/>
        <color indexed="8"/>
        <rFont val="Times New Roman"/>
        <family val="1"/>
      </rPr>
      <t>-</t>
    </r>
    <r>
      <rPr>
        <sz val="10"/>
        <color indexed="8"/>
        <rFont val="Times New Roman"/>
        <family val="1"/>
      </rPr>
      <t xml:space="preserve"> 116-119 mmol/l</t>
    </r>
  </si>
  <si>
    <t>szt.</t>
  </si>
  <si>
    <t>Dieta normująca glikemię płynna, kompletna pod względem odżywczym, dostarczająca 1kcal/ 1ml, w tym max 37% energii z tłuszczów LCT, oparta  wyłącznie na białku sojowym,  bogatoreszt.kowa, zawierająca 6 rodzajów błonnika, wolna od laktozy, o osmolarności nie wyższej niż 300 mOsm/l. Opakowanie miękkie typu pack 1000 ml.</t>
  </si>
  <si>
    <t>Diata hiperkaloryczna (1,5kcal/1ml) do podaży przez zgłębnik, kompletna, bezreszt.kowa oparta na białku kazeinowym ( 6g w 100ml), wzbogacona w kwasy DHA/EPA, klinicznie wolna od laktozy, której źródło węglowodanów stanowią maltodekstryny, bez zawartości błonnika i glutenu, osmolarność 360 mOsmol/l,   pojemność 500ml.</t>
  </si>
  <si>
    <t>Diata hiperkaloryczna (1,5kcal/1ml) do podaży przez zgłębnik, kompletna, bezreszt.kowa oparta na białku kazeinowym ( 6g w 100ml), wzbogacona w kwasy DHA/EPA, klinicznie wolna od laktozy, której źródło węglowodanów stanowią maltodekstryny, bez zawartości błonnika i glutenu, osmolarność 360 mOsmol/l, w opakowaniu miękkim typu pack, pojemność 1000ml.</t>
  </si>
  <si>
    <t>Dieta normokaloryczna (1 kcal/ml) bezreszt.kowa do podaży przez zgłębnik. Wzbogacona w kwasy DHA/EPA, zawiera tluszcze MCT. oparta na białku kazeinowym 4g/100ml. Wolna od laktozy, błonnika i glutenu. Zawiera karotenoidy o działaniu antyoksydacyjnym. Osmolarność 255 mOsmol/l,  o pojemności 500ml.</t>
  </si>
  <si>
    <t>Dieta kompletna w płynie, łatwowchłanialna, bezreszt.kowa (bez zawartości celulozy), peptydowa o zawartości białka 4,0 g/100 ml, niskotłuszczowa (15% energii pochodzi z tłuszczu, do 1,7 g na 100ml, normokaloryczna (1 kcal/ml)), bez dodatków smakowych, normokaloryczna (1kcal/ 1ml). Dieta do podaży przez zgłębnik lub stomię. Zawieracjąca nie większą ilość niż 47% tłuszczu MCT, w opakowaniu miękkim typu pack, pojemność 1000ml</t>
  </si>
  <si>
    <t>Dieta kompletna do żywienia dojelitowego, standardowa. Nie zawierająca glutenu i błonnika, klinicznie wolna od laktozy. Normokaloryczna – 1kcal/ml, bezreszt.kowa. Osmolarność – 220mosmol/l. Zawierająca białko kazeinowe i sojowe. Pojemność -  500ml.</t>
  </si>
  <si>
    <t>CZOPKI GLICERYNOWE 2g x 10 szt.uk</t>
  </si>
  <si>
    <t>CZOPKI GLICERYNOWE 1g x 10 szt.uk</t>
  </si>
  <si>
    <t>Dla pozycji 5 Zamawiający wymaga wyceny wraz z 10szt. aplikatorów do podawania i wstrzykiwania leku typu Mini Spike V oraz 100szt. strzykawek KD-JECT III 1ml + igła 25g dla każdego opakowania a 10fiol</t>
  </si>
  <si>
    <t>MOVA NITRAT PIPETTE 10mg/ml x 50 szt.uk</t>
  </si>
  <si>
    <t>DIAZEPAMUM 5mg/2,5ml – mikrowlew doodbyt x 5szt.</t>
  </si>
  <si>
    <t>Buprenorphinum 35 mcg/h, system transdermalny, plaster x 5 szt.uk</t>
  </si>
  <si>
    <t>Paski do glukometrów spełniające następujące wymagania: 1) wyprowadzanie paska z krwią poza aparat 2) kodowanie automatyczne każdego opakowania pasków 3) ergonomia i poręczność aparatów 4) czytelny ekran (oznaczenie gotowości) 5) wiarygodność pomiarów z pomiarami laboratoryjnymi 6) Próbka krwi potrzebna do pomiaru do 1 ul 7) Czas pomiaru do 10 sekund
8) Automatyczny wyrzut paska
9) Kapilara zasysająca na szczycie paska 10) Pomiar stężenia glukozy w zakresie 20-600mg/dl zakres hematokrytu 20-60%
50 szt.uk w opakowaniu</t>
  </si>
  <si>
    <t>+ 40 szt.uk glukometrów bezpłatnie</t>
  </si>
  <si>
    <t>+ płyn kontrolny - 5 szt. , lancety, nakłuwacz, baterie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</si>
</sst>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[$-415]General"/>
    <numFmt numFmtId="165" formatCode="[$-415]0"/>
    <numFmt numFmtId="166" formatCode="#,##0.00&quot; &quot;[$zł-415];[Red]&quot;-&quot;#,##0.00&quot; &quot;[$zł-415]"/>
    <numFmt numFmtId="167" formatCode="[$-415]0%"/>
    <numFmt numFmtId="168" formatCode="[$-415]#,##0.00"/>
    <numFmt numFmtId="169" formatCode="[$-415]0.00"/>
    <numFmt numFmtId="170" formatCode="[$-415]#,##0"/>
    <numFmt numFmtId="171" formatCode="#,##0.00&quot; &quot;;&quot;-&quot;#,##0.00&quot; &quot;"/>
    <numFmt numFmtId="172" formatCode="&quot; &quot;#,##0.00&quot; zł &quot;;&quot;-&quot;#,##0.00&quot; zł &quot;;&quot;-&quot;#&quot; zł &quot;;@&quot; &quot;"/>
    <numFmt numFmtId="173" formatCode="#,##0.00\ [$zł-415];[Red]#,##0.00\ [$zł-415]"/>
  </numFmts>
  <fonts count="78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sz val="11"/>
      <color indexed="8"/>
      <name val="Calibri1"/>
      <family val="2"/>
    </font>
    <font>
      <sz val="10"/>
      <color indexed="8"/>
      <name val="Arial2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i/>
      <sz val="16"/>
      <color indexed="8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8"/>
      <name val="Arial1"/>
      <family val="0"/>
    </font>
    <font>
      <sz val="10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1"/>
      <color theme="0"/>
      <name val="Calibri"/>
      <family val="2"/>
    </font>
    <font>
      <sz val="10"/>
      <color rgb="FFCC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Calibri"/>
      <family val="2"/>
    </font>
    <font>
      <sz val="11"/>
      <color rgb="FF000000"/>
      <name val="Calibri1"/>
      <family val="2"/>
    </font>
    <font>
      <sz val="10"/>
      <color rgb="FF000000"/>
      <name val="Arial2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i/>
      <sz val="16"/>
      <color rgb="FF0000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rgb="FF0000EE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Calibri"/>
      <family val="2"/>
    </font>
    <font>
      <sz val="11"/>
      <color rgb="FF9C5700"/>
      <name val="Calibri"/>
      <family val="2"/>
    </font>
    <font>
      <sz val="10"/>
      <color rgb="FF000000"/>
      <name val="Arial1"/>
      <family val="0"/>
    </font>
    <font>
      <sz val="10"/>
      <color rgb="FF333333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i/>
      <u val="single"/>
      <sz val="11"/>
      <color rgb="FF0000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FFFFFF"/>
      </bottom>
    </border>
    <border>
      <left/>
      <right style="thin">
        <color rgb="FFFFFFFF"/>
      </right>
      <top style="thin">
        <color rgb="FF000000"/>
      </top>
      <bottom/>
    </border>
    <border>
      <left style="thin">
        <color rgb="FFFFFFFF"/>
      </left>
      <right style="thin">
        <color rgb="FFFFFFFF"/>
      </right>
      <top style="thin">
        <color rgb="FF000000"/>
      </top>
      <bottom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</borders>
  <cellStyleXfs count="90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>
      <alignment/>
      <protection/>
    </xf>
    <xf numFmtId="0" fontId="42" fillId="20" borderId="0">
      <alignment/>
      <protection/>
    </xf>
    <xf numFmtId="0" fontId="42" fillId="21" borderId="0">
      <alignment/>
      <protection/>
    </xf>
    <xf numFmtId="0" fontId="41" fillId="22" borderId="0">
      <alignment/>
      <protection/>
    </xf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0">
      <alignment/>
      <protection/>
    </xf>
    <xf numFmtId="0" fontId="45" fillId="30" borderId="1" applyNumberFormat="0" applyAlignment="0" applyProtection="0"/>
    <xf numFmtId="0" fontId="46" fillId="31" borderId="2" applyNumberFormat="0" applyAlignment="0" applyProtection="0"/>
    <xf numFmtId="0" fontId="47" fillId="32" borderId="0" applyNumberFormat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8" fillId="33" borderId="0">
      <alignment/>
      <protection/>
    </xf>
    <xf numFmtId="172" fontId="49" fillId="0" borderId="0">
      <alignment/>
      <protection/>
    </xf>
    <xf numFmtId="164" fontId="49" fillId="0" borderId="0">
      <alignment/>
      <protection/>
    </xf>
    <xf numFmtId="167" fontId="49" fillId="0" borderId="0">
      <alignment/>
      <protection/>
    </xf>
    <xf numFmtId="172" fontId="50" fillId="0" borderId="0">
      <alignment/>
      <protection/>
    </xf>
    <xf numFmtId="0" fontId="51" fillId="0" borderId="0">
      <alignment/>
      <protection/>
    </xf>
    <xf numFmtId="0" fontId="52" fillId="34" borderId="0">
      <alignment/>
      <protection/>
    </xf>
    <xf numFmtId="0" fontId="53" fillId="0" borderId="0">
      <alignment horizontal="center"/>
      <protection/>
    </xf>
    <xf numFmtId="0" fontId="54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53" fillId="0" borderId="0">
      <alignment horizontal="center" textRotation="90"/>
      <protection/>
    </xf>
    <xf numFmtId="0" fontId="57" fillId="0" borderId="0" applyNumberFormat="0" applyFill="0" applyBorder="0" applyAlignment="0" applyProtection="0"/>
    <xf numFmtId="0" fontId="58" fillId="0" borderId="0">
      <alignment/>
      <protection/>
    </xf>
    <xf numFmtId="0" fontId="59" fillId="0" borderId="3" applyNumberFormat="0" applyFill="0" applyAlignment="0" applyProtection="0"/>
    <xf numFmtId="0" fontId="60" fillId="35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6" borderId="0">
      <alignment/>
      <protection/>
    </xf>
    <xf numFmtId="0" fontId="65" fillId="37" borderId="0" applyNumberFormat="0" applyBorder="0" applyAlignment="0" applyProtection="0"/>
    <xf numFmtId="164" fontId="66" fillId="0" borderId="0">
      <alignment/>
      <protection/>
    </xf>
    <xf numFmtId="0" fontId="67" fillId="36" borderId="8">
      <alignment/>
      <protection/>
    </xf>
    <xf numFmtId="0" fontId="68" fillId="31" borderId="1" applyNumberFormat="0" applyAlignment="0" applyProtection="0"/>
    <xf numFmtId="0" fontId="69" fillId="0" borderId="0" applyNumberFormat="0" applyFill="0" applyBorder="0" applyAlignment="0" applyProtection="0"/>
    <xf numFmtId="9" fontId="40" fillId="0" borderId="0" applyFont="0" applyFill="0" applyBorder="0" applyAlignment="0" applyProtection="0"/>
    <xf numFmtId="0" fontId="70" fillId="0" borderId="0">
      <alignment/>
      <protection/>
    </xf>
    <xf numFmtId="166" fontId="70" fillId="0" borderId="0">
      <alignment/>
      <protection/>
    </xf>
    <xf numFmtId="0" fontId="0" fillId="0" borderId="0">
      <alignment/>
      <protection/>
    </xf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0" borderId="0">
      <alignment/>
      <protection/>
    </xf>
    <xf numFmtId="0" fontId="74" fillId="0" borderId="0" applyNumberFormat="0" applyFill="0" applyBorder="0" applyAlignment="0" applyProtection="0"/>
    <xf numFmtId="0" fontId="40" fillId="38" borderId="10" applyNumberFormat="0" applyFon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172" fontId="49" fillId="0" borderId="0">
      <alignment/>
      <protection/>
    </xf>
    <xf numFmtId="0" fontId="44" fillId="0" borderId="0">
      <alignment/>
      <protection/>
    </xf>
    <xf numFmtId="0" fontId="75" fillId="39" borderId="0" applyNumberFormat="0" applyBorder="0" applyAlignment="0" applyProtection="0"/>
  </cellStyleXfs>
  <cellXfs count="312">
    <xf numFmtId="0" fontId="0" fillId="0" borderId="0" xfId="0" applyAlignment="1">
      <alignment/>
    </xf>
    <xf numFmtId="164" fontId="76" fillId="0" borderId="11" xfId="51" applyFont="1" applyFill="1" applyBorder="1" applyAlignment="1">
      <alignment horizontal="center" vertical="center" wrapText="1"/>
      <protection/>
    </xf>
    <xf numFmtId="164" fontId="76" fillId="0" borderId="11" xfId="51" applyFont="1" applyFill="1" applyBorder="1" applyAlignment="1">
      <alignment horizontal="left" vertical="center" wrapText="1"/>
      <protection/>
    </xf>
    <xf numFmtId="165" fontId="76" fillId="0" borderId="11" xfId="51" applyNumberFormat="1" applyFont="1" applyFill="1" applyBorder="1" applyAlignment="1">
      <alignment horizontal="center" vertical="center" wrapText="1"/>
      <protection/>
    </xf>
    <xf numFmtId="166" fontId="76" fillId="0" borderId="11" xfId="51" applyNumberFormat="1" applyFont="1" applyFill="1" applyBorder="1" applyAlignment="1">
      <alignment horizontal="right" vertical="center" wrapText="1"/>
      <protection/>
    </xf>
    <xf numFmtId="167" fontId="76" fillId="0" borderId="11" xfId="51" applyNumberFormat="1" applyFont="1" applyFill="1" applyBorder="1" applyAlignment="1">
      <alignment horizontal="center" vertical="center" wrapText="1"/>
      <protection/>
    </xf>
    <xf numFmtId="166" fontId="76" fillId="0" borderId="11" xfId="51" applyNumberFormat="1" applyFont="1" applyFill="1" applyBorder="1" applyAlignment="1">
      <alignment horizontal="center" vertical="center" wrapText="1"/>
      <protection/>
    </xf>
    <xf numFmtId="164" fontId="76" fillId="0" borderId="0" xfId="51" applyFont="1" applyFill="1" applyAlignment="1">
      <alignment horizontal="center" vertical="center" wrapText="1"/>
      <protection/>
    </xf>
    <xf numFmtId="164" fontId="76" fillId="40" borderId="11" xfId="51" applyFont="1" applyFill="1" applyBorder="1" applyAlignment="1">
      <alignment vertical="center"/>
      <protection/>
    </xf>
    <xf numFmtId="164" fontId="76" fillId="0" borderId="11" xfId="51" applyFont="1" applyBorder="1" applyAlignment="1">
      <alignment horizontal="center" vertical="center"/>
      <protection/>
    </xf>
    <xf numFmtId="166" fontId="76" fillId="0" borderId="0" xfId="51" applyNumberFormat="1" applyFont="1" applyFill="1" applyBorder="1" applyAlignment="1">
      <alignment horizontal="right" vertical="center" wrapText="1"/>
      <protection/>
    </xf>
    <xf numFmtId="166" fontId="76" fillId="0" borderId="0" xfId="51" applyNumberFormat="1" applyFont="1" applyFill="1" applyBorder="1" applyAlignment="1">
      <alignment horizontal="center" vertical="center" wrapText="1"/>
      <protection/>
    </xf>
    <xf numFmtId="166" fontId="76" fillId="0" borderId="12" xfId="51" applyNumberFormat="1" applyFont="1" applyFill="1" applyBorder="1" applyAlignment="1">
      <alignment horizontal="center" vertical="center" wrapText="1"/>
      <protection/>
    </xf>
    <xf numFmtId="166" fontId="76" fillId="0" borderId="12" xfId="51" applyNumberFormat="1" applyFont="1" applyFill="1" applyBorder="1" applyAlignment="1">
      <alignment horizontal="right" vertical="center" wrapText="1"/>
      <protection/>
    </xf>
    <xf numFmtId="166" fontId="76" fillId="0" borderId="13" xfId="51" applyNumberFormat="1" applyFont="1" applyFill="1" applyBorder="1" applyAlignment="1">
      <alignment horizontal="center" vertical="center" wrapText="1"/>
      <protection/>
    </xf>
    <xf numFmtId="166" fontId="76" fillId="0" borderId="13" xfId="51" applyNumberFormat="1" applyFont="1" applyFill="1" applyBorder="1" applyAlignment="1">
      <alignment horizontal="right" vertical="center" wrapText="1"/>
      <protection/>
    </xf>
    <xf numFmtId="49" fontId="76" fillId="0" borderId="11" xfId="71" applyNumberFormat="1" applyFont="1" applyFill="1" applyBorder="1" applyAlignment="1" applyProtection="1">
      <alignment horizontal="left" vertical="center" wrapText="1"/>
      <protection/>
    </xf>
    <xf numFmtId="49" fontId="76" fillId="40" borderId="11" xfId="51" applyNumberFormat="1" applyFont="1" applyFill="1" applyBorder="1" applyAlignment="1">
      <alignment horizontal="center" vertical="center" wrapText="1"/>
      <protection/>
    </xf>
    <xf numFmtId="165" fontId="76" fillId="0" borderId="11" xfId="71" applyNumberFormat="1" applyFont="1" applyFill="1" applyBorder="1" applyAlignment="1" applyProtection="1">
      <alignment horizontal="center" vertical="center" wrapText="1"/>
      <protection/>
    </xf>
    <xf numFmtId="166" fontId="76" fillId="0" borderId="11" xfId="87" applyNumberFormat="1" applyFont="1" applyFill="1" applyBorder="1" applyAlignment="1" applyProtection="1">
      <alignment horizontal="right" vertical="center" wrapText="1"/>
      <protection/>
    </xf>
    <xf numFmtId="166" fontId="76" fillId="0" borderId="12" xfId="87" applyNumberFormat="1" applyFont="1" applyFill="1" applyBorder="1" applyAlignment="1" applyProtection="1">
      <alignment horizontal="right" vertical="center" wrapText="1"/>
      <protection/>
    </xf>
    <xf numFmtId="167" fontId="76" fillId="0" borderId="14" xfId="51" applyNumberFormat="1" applyFont="1" applyFill="1" applyBorder="1" applyAlignment="1">
      <alignment horizontal="center" vertical="center" wrapText="1"/>
      <protection/>
    </xf>
    <xf numFmtId="166" fontId="76" fillId="0" borderId="13" xfId="87" applyNumberFormat="1" applyFont="1" applyFill="1" applyBorder="1" applyAlignment="1" applyProtection="1">
      <alignment horizontal="right" vertical="center" wrapText="1"/>
      <protection/>
    </xf>
    <xf numFmtId="49" fontId="76" fillId="40" borderId="11" xfId="0" applyNumberFormat="1" applyFont="1" applyFill="1" applyBorder="1" applyAlignment="1">
      <alignment horizontal="left" vertical="center" wrapText="1"/>
    </xf>
    <xf numFmtId="49" fontId="76" fillId="40" borderId="11" xfId="0" applyNumberFormat="1" applyFont="1" applyFill="1" applyBorder="1" applyAlignment="1">
      <alignment horizontal="center" vertical="center" wrapText="1"/>
    </xf>
    <xf numFmtId="1" fontId="76" fillId="0" borderId="11" xfId="0" applyNumberFormat="1" applyFont="1" applyFill="1" applyBorder="1" applyAlignment="1">
      <alignment horizontal="center" vertical="center" wrapText="1"/>
    </xf>
    <xf numFmtId="166" fontId="76" fillId="0" borderId="11" xfId="53" applyNumberFormat="1" applyFont="1" applyFill="1" applyBorder="1" applyAlignment="1" applyProtection="1">
      <alignment horizontal="right" vertical="center" wrapText="1"/>
      <protection/>
    </xf>
    <xf numFmtId="9" fontId="76" fillId="0" borderId="11" xfId="53" applyNumberFormat="1" applyFont="1" applyFill="1" applyBorder="1" applyAlignment="1" applyProtection="1">
      <alignment horizontal="center" vertical="center" wrapText="1"/>
      <protection/>
    </xf>
    <xf numFmtId="43" fontId="76" fillId="0" borderId="11" xfId="47" applyFont="1" applyFill="1" applyBorder="1" applyAlignment="1">
      <alignment horizontal="center" vertical="center" wrapText="1"/>
    </xf>
    <xf numFmtId="49" fontId="77" fillId="40" borderId="15" xfId="51" applyNumberFormat="1" applyFont="1" applyFill="1" applyBorder="1" applyAlignment="1">
      <alignment horizontal="left" vertical="center" wrapText="1"/>
      <protection/>
    </xf>
    <xf numFmtId="164" fontId="76" fillId="40" borderId="0" xfId="51" applyFont="1" applyFill="1" applyBorder="1" applyAlignment="1">
      <alignment horizontal="center" vertical="center" wrapText="1"/>
      <protection/>
    </xf>
    <xf numFmtId="165" fontId="76" fillId="40" borderId="0" xfId="51" applyNumberFormat="1" applyFont="1" applyFill="1" applyBorder="1" applyAlignment="1">
      <alignment horizontal="center" vertical="center" wrapText="1"/>
      <protection/>
    </xf>
    <xf numFmtId="166" fontId="76" fillId="40" borderId="0" xfId="51" applyNumberFormat="1" applyFont="1" applyFill="1" applyBorder="1" applyAlignment="1">
      <alignment horizontal="center" vertical="center" wrapText="1"/>
      <protection/>
    </xf>
    <xf numFmtId="167" fontId="77" fillId="40" borderId="0" xfId="51" applyNumberFormat="1" applyFont="1" applyFill="1" applyBorder="1" applyAlignment="1">
      <alignment horizontal="center" vertical="center" wrapText="1"/>
      <protection/>
    </xf>
    <xf numFmtId="43" fontId="76" fillId="40" borderId="0" xfId="47" applyFont="1" applyFill="1" applyBorder="1" applyAlignment="1">
      <alignment horizontal="center" vertical="center" wrapText="1"/>
    </xf>
    <xf numFmtId="164" fontId="77" fillId="0" borderId="11" xfId="51" applyFont="1" applyFill="1" applyBorder="1" applyAlignment="1">
      <alignment horizontal="center" vertical="center" wrapText="1"/>
      <protection/>
    </xf>
    <xf numFmtId="165" fontId="77" fillId="0" borderId="11" xfId="51" applyNumberFormat="1" applyFont="1" applyFill="1" applyBorder="1" applyAlignment="1">
      <alignment horizontal="center" vertical="center" wrapText="1"/>
      <protection/>
    </xf>
    <xf numFmtId="166" fontId="77" fillId="0" borderId="11" xfId="51" applyNumberFormat="1" applyFont="1" applyFill="1" applyBorder="1" applyAlignment="1">
      <alignment horizontal="center" vertical="center" wrapText="1"/>
      <protection/>
    </xf>
    <xf numFmtId="167" fontId="77" fillId="0" borderId="11" xfId="51" applyNumberFormat="1" applyFont="1" applyFill="1" applyBorder="1" applyAlignment="1">
      <alignment horizontal="center" vertical="center" wrapText="1"/>
      <protection/>
    </xf>
    <xf numFmtId="43" fontId="77" fillId="0" borderId="11" xfId="47" applyFont="1" applyFill="1" applyBorder="1" applyAlignment="1">
      <alignment horizontal="center" vertical="center" wrapText="1"/>
    </xf>
    <xf numFmtId="164" fontId="77" fillId="0" borderId="0" xfId="51" applyFont="1" applyFill="1" applyAlignment="1">
      <alignment horizontal="center" vertical="center" wrapText="1"/>
      <protection/>
    </xf>
    <xf numFmtId="165" fontId="76" fillId="0" borderId="0" xfId="51" applyNumberFormat="1" applyFont="1" applyFill="1" applyAlignment="1">
      <alignment horizontal="center" vertical="center" wrapText="1"/>
      <protection/>
    </xf>
    <xf numFmtId="166" fontId="76" fillId="0" borderId="0" xfId="51" applyNumberFormat="1" applyFont="1" applyFill="1" applyAlignment="1">
      <alignment horizontal="center" vertical="center" wrapText="1"/>
      <protection/>
    </xf>
    <xf numFmtId="167" fontId="77" fillId="40" borderId="11" xfId="51" applyNumberFormat="1" applyFont="1" applyFill="1" applyBorder="1" applyAlignment="1">
      <alignment horizontal="center" vertical="center" wrapText="1"/>
      <protection/>
    </xf>
    <xf numFmtId="166" fontId="77" fillId="40" borderId="11" xfId="51" applyNumberFormat="1" applyFont="1" applyFill="1" applyBorder="1" applyAlignment="1">
      <alignment horizontal="right" vertical="center" wrapText="1"/>
      <protection/>
    </xf>
    <xf numFmtId="43" fontId="76" fillId="0" borderId="0" xfId="47" applyFont="1" applyFill="1" applyAlignment="1">
      <alignment horizontal="center" vertical="center" wrapText="1"/>
    </xf>
    <xf numFmtId="167" fontId="76" fillId="0" borderId="0" xfId="51" applyNumberFormat="1" applyFont="1" applyFill="1" applyAlignment="1">
      <alignment horizontal="center" vertical="center" wrapText="1"/>
      <protection/>
    </xf>
    <xf numFmtId="49" fontId="77" fillId="40" borderId="0" xfId="51" applyNumberFormat="1" applyFont="1" applyFill="1" applyBorder="1" applyAlignment="1">
      <alignment horizontal="left" vertical="center" wrapText="1"/>
      <protection/>
    </xf>
    <xf numFmtId="166" fontId="77" fillId="40" borderId="0" xfId="51" applyNumberFormat="1" applyFont="1" applyFill="1" applyBorder="1" applyAlignment="1">
      <alignment horizontal="center" vertical="center" wrapText="1"/>
      <protection/>
    </xf>
    <xf numFmtId="0" fontId="76" fillId="0" borderId="11" xfId="0" applyFont="1" applyFill="1" applyBorder="1" applyAlignment="1">
      <alignment horizontal="left" vertical="center" wrapText="1"/>
    </xf>
    <xf numFmtId="166" fontId="76" fillId="0" borderId="11" xfId="0" applyNumberFormat="1" applyFont="1" applyFill="1" applyBorder="1" applyAlignment="1">
      <alignment horizontal="right" vertical="center"/>
    </xf>
    <xf numFmtId="164" fontId="76" fillId="0" borderId="0" xfId="51" applyFont="1" applyAlignment="1">
      <alignment horizontal="center" vertical="center"/>
      <protection/>
    </xf>
    <xf numFmtId="165" fontId="76" fillId="0" borderId="0" xfId="51" applyNumberFormat="1" applyFont="1" applyAlignment="1">
      <alignment horizontal="center" vertical="center"/>
      <protection/>
    </xf>
    <xf numFmtId="166" fontId="76" fillId="0" borderId="0" xfId="51" applyNumberFormat="1" applyFont="1" applyAlignment="1">
      <alignment horizontal="center" vertical="center"/>
      <protection/>
    </xf>
    <xf numFmtId="167" fontId="76" fillId="0" borderId="0" xfId="51" applyNumberFormat="1" applyFont="1" applyAlignment="1">
      <alignment horizontal="center" vertical="center"/>
      <protection/>
    </xf>
    <xf numFmtId="43" fontId="76" fillId="0" borderId="0" xfId="47" applyFont="1" applyAlignment="1">
      <alignment horizontal="center" vertical="center"/>
    </xf>
    <xf numFmtId="164" fontId="77" fillId="0" borderId="0" xfId="51" applyFont="1" applyFill="1" applyBorder="1" applyAlignment="1">
      <alignment horizontal="left" vertical="center" wrapText="1"/>
      <protection/>
    </xf>
    <xf numFmtId="164" fontId="76" fillId="0" borderId="0" xfId="51" applyFont="1" applyFill="1" applyBorder="1" applyAlignment="1">
      <alignment horizontal="center" vertical="center" wrapText="1"/>
      <protection/>
    </xf>
    <xf numFmtId="165" fontId="76" fillId="0" borderId="0" xfId="51" applyNumberFormat="1" applyFont="1" applyFill="1" applyBorder="1" applyAlignment="1">
      <alignment horizontal="center" vertical="center" wrapText="1"/>
      <protection/>
    </xf>
    <xf numFmtId="167" fontId="76" fillId="0" borderId="0" xfId="51" applyNumberFormat="1" applyFont="1" applyFill="1" applyBorder="1" applyAlignment="1">
      <alignment horizontal="center" vertical="center" wrapText="1"/>
      <protection/>
    </xf>
    <xf numFmtId="43" fontId="76" fillId="0" borderId="0" xfId="47" applyFont="1" applyFill="1" applyBorder="1" applyAlignment="1">
      <alignment horizontal="center" vertical="center" wrapText="1"/>
    </xf>
    <xf numFmtId="166" fontId="77" fillId="0" borderId="11" xfId="51" applyNumberFormat="1" applyFont="1" applyFill="1" applyBorder="1" applyAlignment="1">
      <alignment horizontal="right" vertical="center" wrapText="1"/>
      <protection/>
    </xf>
    <xf numFmtId="167" fontId="76" fillId="40" borderId="0" xfId="51" applyNumberFormat="1" applyFont="1" applyFill="1" applyBorder="1" applyAlignment="1">
      <alignment horizontal="center" vertical="center" wrapText="1"/>
      <protection/>
    </xf>
    <xf numFmtId="164" fontId="76" fillId="40" borderId="11" xfId="51" applyFont="1" applyFill="1" applyBorder="1" applyAlignment="1">
      <alignment horizontal="center" vertical="center" wrapText="1"/>
      <protection/>
    </xf>
    <xf numFmtId="164" fontId="76" fillId="40" borderId="11" xfId="51" applyFont="1" applyFill="1" applyBorder="1" applyAlignment="1">
      <alignment horizontal="left" vertical="center" wrapText="1"/>
      <protection/>
    </xf>
    <xf numFmtId="165" fontId="76" fillId="40" borderId="11" xfId="51" applyNumberFormat="1" applyFont="1" applyFill="1" applyBorder="1" applyAlignment="1">
      <alignment horizontal="center" vertical="center" wrapText="1"/>
      <protection/>
    </xf>
    <xf numFmtId="166" fontId="76" fillId="40" borderId="11" xfId="51" applyNumberFormat="1" applyFont="1" applyFill="1" applyBorder="1" applyAlignment="1">
      <alignment horizontal="right" vertical="center" wrapText="1"/>
      <protection/>
    </xf>
    <xf numFmtId="167" fontId="76" fillId="0" borderId="11" xfId="52" applyFont="1" applyFill="1" applyBorder="1" applyAlignment="1" applyProtection="1">
      <alignment horizontal="center" vertical="center" wrapText="1"/>
      <protection/>
    </xf>
    <xf numFmtId="43" fontId="76" fillId="40" borderId="11" xfId="47" applyFont="1" applyFill="1" applyBorder="1" applyAlignment="1">
      <alignment horizontal="center" vertical="center" wrapText="1"/>
    </xf>
    <xf numFmtId="164" fontId="77" fillId="40" borderId="0" xfId="51" applyFont="1" applyFill="1" applyBorder="1" applyAlignment="1">
      <alignment horizontal="center" vertical="center" wrapText="1"/>
      <protection/>
    </xf>
    <xf numFmtId="49" fontId="77" fillId="0" borderId="0" xfId="51" applyNumberFormat="1" applyFont="1" applyFill="1" applyBorder="1" applyAlignment="1">
      <alignment horizontal="left" vertical="center" wrapText="1"/>
      <protection/>
    </xf>
    <xf numFmtId="164" fontId="76" fillId="0" borderId="13" xfId="51" applyFont="1" applyFill="1" applyBorder="1" applyAlignment="1">
      <alignment horizontal="center" vertical="center" wrapText="1"/>
      <protection/>
    </xf>
    <xf numFmtId="164" fontId="76" fillId="0" borderId="13" xfId="51" applyFont="1" applyFill="1" applyBorder="1" applyAlignment="1">
      <alignment horizontal="left" vertical="center" wrapText="1"/>
      <protection/>
    </xf>
    <xf numFmtId="165" fontId="76" fillId="0" borderId="13" xfId="51" applyNumberFormat="1" applyFont="1" applyFill="1" applyBorder="1" applyAlignment="1">
      <alignment horizontal="center" vertical="center" wrapText="1"/>
      <protection/>
    </xf>
    <xf numFmtId="167" fontId="76" fillId="0" borderId="13" xfId="52" applyFont="1" applyFill="1" applyBorder="1" applyAlignment="1" applyProtection="1">
      <alignment horizontal="center" vertical="center" wrapText="1"/>
      <protection/>
    </xf>
    <xf numFmtId="166" fontId="76" fillId="0" borderId="16" xfId="51" applyNumberFormat="1" applyFont="1" applyFill="1" applyBorder="1" applyAlignment="1">
      <alignment horizontal="right" vertical="center" wrapText="1"/>
      <protection/>
    </xf>
    <xf numFmtId="43" fontId="76" fillId="0" borderId="17" xfId="47" applyFont="1" applyFill="1" applyBorder="1" applyAlignment="1">
      <alignment horizontal="center" vertical="center" wrapText="1"/>
    </xf>
    <xf numFmtId="164" fontId="76" fillId="0" borderId="15" xfId="51" applyFont="1" applyFill="1" applyBorder="1" applyAlignment="1">
      <alignment horizontal="center" vertical="center" wrapText="1"/>
      <protection/>
    </xf>
    <xf numFmtId="164" fontId="76" fillId="0" borderId="18" xfId="51" applyFont="1" applyFill="1" applyBorder="1" applyAlignment="1">
      <alignment horizontal="center" vertical="center" wrapText="1"/>
      <protection/>
    </xf>
    <xf numFmtId="166" fontId="76" fillId="0" borderId="17" xfId="51" applyNumberFormat="1" applyFont="1" applyFill="1" applyBorder="1" applyAlignment="1">
      <alignment horizontal="right" vertical="center" wrapText="1"/>
      <protection/>
    </xf>
    <xf numFmtId="167" fontId="76" fillId="0" borderId="17" xfId="52" applyFont="1" applyFill="1" applyBorder="1" applyAlignment="1" applyProtection="1">
      <alignment horizontal="center" vertical="center" wrapText="1"/>
      <protection/>
    </xf>
    <xf numFmtId="43" fontId="76" fillId="0" borderId="12" xfId="47" applyFont="1" applyFill="1" applyBorder="1" applyAlignment="1">
      <alignment horizontal="center" vertical="center" wrapText="1"/>
    </xf>
    <xf numFmtId="164" fontId="76" fillId="0" borderId="12" xfId="51" applyFont="1" applyFill="1" applyBorder="1" applyAlignment="1">
      <alignment horizontal="left" vertical="center" wrapText="1"/>
      <protection/>
    </xf>
    <xf numFmtId="165" fontId="76" fillId="0" borderId="12" xfId="51" applyNumberFormat="1" applyFont="1" applyFill="1" applyBorder="1" applyAlignment="1">
      <alignment horizontal="center" vertical="center" wrapText="1"/>
      <protection/>
    </xf>
    <xf numFmtId="164" fontId="76" fillId="0" borderId="0" xfId="51" applyFont="1" applyAlignment="1">
      <alignment horizontal="center" vertical="center" wrapText="1"/>
      <protection/>
    </xf>
    <xf numFmtId="49" fontId="76" fillId="0" borderId="0" xfId="51" applyNumberFormat="1" applyFont="1" applyFill="1" applyBorder="1" applyAlignment="1">
      <alignment horizontal="center" vertical="center" wrapText="1"/>
      <protection/>
    </xf>
    <xf numFmtId="49" fontId="77" fillId="0" borderId="0" xfId="71" applyNumberFormat="1" applyFont="1" applyFill="1" applyBorder="1" applyAlignment="1" applyProtection="1">
      <alignment horizontal="left" vertical="center" wrapText="1"/>
      <protection/>
    </xf>
    <xf numFmtId="164" fontId="76" fillId="0" borderId="0" xfId="71" applyFont="1" applyFill="1" applyBorder="1" applyAlignment="1" applyProtection="1">
      <alignment horizontal="center" vertical="center" wrapText="1"/>
      <protection/>
    </xf>
    <xf numFmtId="165" fontId="76" fillId="0" borderId="0" xfId="71" applyNumberFormat="1" applyFont="1" applyFill="1" applyBorder="1" applyAlignment="1" applyProtection="1">
      <alignment horizontal="center" vertical="center" wrapText="1"/>
      <protection/>
    </xf>
    <xf numFmtId="166" fontId="76" fillId="0" borderId="0" xfId="87" applyNumberFormat="1" applyFont="1" applyFill="1" applyBorder="1" applyAlignment="1" applyProtection="1">
      <alignment horizontal="center" vertical="center" wrapText="1"/>
      <protection/>
    </xf>
    <xf numFmtId="167" fontId="76" fillId="0" borderId="0" xfId="71" applyNumberFormat="1" applyFont="1" applyFill="1" applyBorder="1" applyAlignment="1" applyProtection="1">
      <alignment horizontal="center" vertical="center" wrapText="1"/>
      <protection/>
    </xf>
    <xf numFmtId="43" fontId="76" fillId="0" borderId="0" xfId="47" applyFont="1" applyFill="1" applyBorder="1" applyAlignment="1" applyProtection="1">
      <alignment horizontal="center" vertical="center" wrapText="1"/>
      <protection/>
    </xf>
    <xf numFmtId="172" fontId="76" fillId="0" borderId="0" xfId="87" applyFont="1" applyFill="1" applyBorder="1" applyAlignment="1" applyProtection="1">
      <alignment horizontal="center" vertical="center" wrapText="1"/>
      <protection/>
    </xf>
    <xf numFmtId="164" fontId="76" fillId="0" borderId="11" xfId="71" applyFont="1" applyFill="1" applyBorder="1" applyAlignment="1" applyProtection="1">
      <alignment horizontal="center" vertical="center" wrapText="1"/>
      <protection/>
    </xf>
    <xf numFmtId="167" fontId="76" fillId="0" borderId="11" xfId="71" applyNumberFormat="1" applyFont="1" applyFill="1" applyBorder="1" applyAlignment="1" applyProtection="1">
      <alignment horizontal="center" vertical="center" wrapText="1"/>
      <protection/>
    </xf>
    <xf numFmtId="43" fontId="76" fillId="0" borderId="11" xfId="47" applyFont="1" applyFill="1" applyBorder="1" applyAlignment="1" applyProtection="1">
      <alignment horizontal="center" vertical="center" wrapText="1"/>
      <protection/>
    </xf>
    <xf numFmtId="49" fontId="77" fillId="0" borderId="0" xfId="71" applyNumberFormat="1" applyFont="1" applyFill="1" applyBorder="1" applyAlignment="1" applyProtection="1">
      <alignment horizontal="center" vertical="center" wrapText="1"/>
      <protection/>
    </xf>
    <xf numFmtId="166" fontId="77" fillId="0" borderId="11" xfId="87" applyNumberFormat="1" applyFont="1" applyFill="1" applyBorder="1" applyAlignment="1" applyProtection="1">
      <alignment horizontal="right" vertical="center" wrapText="1"/>
      <protection/>
    </xf>
    <xf numFmtId="43" fontId="77" fillId="0" borderId="0" xfId="47" applyFont="1" applyFill="1" applyBorder="1" applyAlignment="1" applyProtection="1">
      <alignment horizontal="center" vertical="center" wrapText="1"/>
      <protection/>
    </xf>
    <xf numFmtId="172" fontId="77" fillId="0" borderId="0" xfId="87" applyFont="1" applyFill="1" applyBorder="1" applyAlignment="1" applyProtection="1">
      <alignment horizontal="center" vertical="center" wrapText="1"/>
      <protection/>
    </xf>
    <xf numFmtId="168" fontId="76" fillId="0" borderId="0" xfId="51" applyNumberFormat="1" applyFont="1" applyFill="1" applyBorder="1" applyAlignment="1">
      <alignment horizontal="center" vertical="center" wrapText="1"/>
      <protection/>
    </xf>
    <xf numFmtId="49" fontId="76" fillId="0" borderId="11" xfId="51" applyNumberFormat="1" applyFont="1" applyFill="1" applyBorder="1" applyAlignment="1">
      <alignment horizontal="left" vertical="center" wrapText="1"/>
      <protection/>
    </xf>
    <xf numFmtId="49" fontId="76" fillId="0" borderId="11" xfId="51" applyNumberFormat="1" applyFont="1" applyFill="1" applyBorder="1" applyAlignment="1">
      <alignment horizontal="center" vertical="center" wrapText="1"/>
      <protection/>
    </xf>
    <xf numFmtId="49" fontId="77" fillId="0" borderId="0" xfId="51" applyNumberFormat="1" applyFont="1" applyFill="1" applyBorder="1" applyAlignment="1">
      <alignment horizontal="center" vertical="center" wrapText="1"/>
      <protection/>
    </xf>
    <xf numFmtId="43" fontId="77" fillId="0" borderId="0" xfId="47" applyFont="1" applyFill="1" applyBorder="1" applyAlignment="1">
      <alignment horizontal="center" vertical="center" wrapText="1"/>
    </xf>
    <xf numFmtId="164" fontId="77" fillId="0" borderId="0" xfId="51" applyFont="1" applyFill="1" applyBorder="1" applyAlignment="1">
      <alignment horizontal="center" vertical="center" wrapText="1"/>
      <protection/>
    </xf>
    <xf numFmtId="164" fontId="77" fillId="0" borderId="0" xfId="71" applyFont="1" applyFill="1" applyBorder="1" applyAlignment="1" applyProtection="1">
      <alignment horizontal="center" vertical="center" wrapText="1"/>
      <protection/>
    </xf>
    <xf numFmtId="49" fontId="76" fillId="40" borderId="11" xfId="51" applyNumberFormat="1" applyFont="1" applyFill="1" applyBorder="1" applyAlignment="1">
      <alignment horizontal="left" vertical="center" wrapText="1"/>
      <protection/>
    </xf>
    <xf numFmtId="49" fontId="76" fillId="0" borderId="11" xfId="71" applyNumberFormat="1" applyFont="1" applyFill="1" applyBorder="1" applyAlignment="1" applyProtection="1">
      <alignment horizontal="center" vertical="center" wrapText="1"/>
      <protection/>
    </xf>
    <xf numFmtId="49" fontId="76" fillId="0" borderId="11" xfId="51" applyNumberFormat="1" applyFont="1" applyFill="1" applyBorder="1" applyAlignment="1" applyProtection="1">
      <alignment horizontal="center" vertical="center" wrapText="1"/>
      <protection/>
    </xf>
    <xf numFmtId="164" fontId="76" fillId="40" borderId="0" xfId="51" applyFont="1" applyFill="1" applyAlignment="1">
      <alignment horizontal="center" vertical="center" wrapText="1"/>
      <protection/>
    </xf>
    <xf numFmtId="168" fontId="76" fillId="0" borderId="11" xfId="51" applyNumberFormat="1" applyFont="1" applyBorder="1" applyAlignment="1">
      <alignment horizontal="center" vertical="center" wrapText="1"/>
      <protection/>
    </xf>
    <xf numFmtId="0" fontId="76" fillId="0" borderId="11" xfId="0" applyFont="1" applyBorder="1" applyAlignment="1">
      <alignment horizontal="center" vertical="center" wrapText="1"/>
    </xf>
    <xf numFmtId="172" fontId="76" fillId="0" borderId="11" xfId="53" applyFont="1" applyFill="1" applyBorder="1" applyAlignment="1" applyProtection="1">
      <alignment horizontal="center" vertical="center" wrapText="1"/>
      <protection/>
    </xf>
    <xf numFmtId="0" fontId="76" fillId="0" borderId="0" xfId="0" applyFont="1" applyAlignment="1">
      <alignment horizontal="center" vertical="center" wrapText="1"/>
    </xf>
    <xf numFmtId="0" fontId="76" fillId="0" borderId="0" xfId="0" applyFont="1" applyFill="1" applyAlignment="1">
      <alignment horizontal="center" vertical="center" wrapText="1"/>
    </xf>
    <xf numFmtId="1" fontId="76" fillId="0" borderId="0" xfId="0" applyNumberFormat="1" applyFont="1" applyFill="1" applyAlignment="1">
      <alignment horizontal="center" vertical="center" wrapText="1"/>
    </xf>
    <xf numFmtId="166" fontId="76" fillId="0" borderId="0" xfId="53" applyNumberFormat="1" applyFont="1" applyFill="1" applyBorder="1" applyAlignment="1" applyProtection="1">
      <alignment horizontal="center" vertical="center" wrapText="1"/>
      <protection/>
    </xf>
    <xf numFmtId="167" fontId="77" fillId="0" borderId="0" xfId="51" applyNumberFormat="1" applyFont="1" applyFill="1" applyBorder="1" applyAlignment="1">
      <alignment horizontal="center" vertical="center" wrapText="1"/>
      <protection/>
    </xf>
    <xf numFmtId="166" fontId="77" fillId="0" borderId="0" xfId="87" applyNumberFormat="1" applyFont="1" applyFill="1" applyBorder="1" applyAlignment="1" applyProtection="1">
      <alignment horizontal="center" vertical="center" wrapText="1"/>
      <protection/>
    </xf>
    <xf numFmtId="49" fontId="77" fillId="0" borderId="19" xfId="51" applyNumberFormat="1" applyFont="1" applyFill="1" applyBorder="1" applyAlignment="1" applyProtection="1">
      <alignment horizontal="left" vertical="center" wrapText="1"/>
      <protection/>
    </xf>
    <xf numFmtId="164" fontId="76" fillId="0" borderId="19" xfId="51" applyFont="1" applyFill="1" applyBorder="1" applyAlignment="1" applyProtection="1">
      <alignment horizontal="center" vertical="center" wrapText="1"/>
      <protection/>
    </xf>
    <xf numFmtId="165" fontId="76" fillId="0" borderId="19" xfId="51" applyNumberFormat="1" applyFont="1" applyFill="1" applyBorder="1" applyAlignment="1" applyProtection="1">
      <alignment horizontal="center" vertical="center" wrapText="1"/>
      <protection/>
    </xf>
    <xf numFmtId="166" fontId="76" fillId="0" borderId="19" xfId="51" applyNumberFormat="1" applyFont="1" applyFill="1" applyBorder="1" applyAlignment="1" applyProtection="1">
      <alignment horizontal="center" vertical="center" wrapText="1"/>
      <protection/>
    </xf>
    <xf numFmtId="167" fontId="76" fillId="0" borderId="19" xfId="51" applyNumberFormat="1" applyFont="1" applyFill="1" applyBorder="1" applyAlignment="1" applyProtection="1">
      <alignment horizontal="center" vertical="center" wrapText="1"/>
      <protection/>
    </xf>
    <xf numFmtId="43" fontId="76" fillId="0" borderId="19" xfId="47" applyFont="1" applyFill="1" applyBorder="1" applyAlignment="1" applyProtection="1">
      <alignment horizontal="center" vertical="center" wrapText="1"/>
      <protection/>
    </xf>
    <xf numFmtId="164" fontId="76" fillId="0" borderId="11" xfId="51" applyFont="1" applyFill="1" applyBorder="1" applyAlignment="1" applyProtection="1">
      <alignment horizontal="center" vertical="center" wrapText="1"/>
      <protection/>
    </xf>
    <xf numFmtId="49" fontId="76" fillId="0" borderId="11" xfId="51" applyNumberFormat="1" applyFont="1" applyFill="1" applyBorder="1" applyAlignment="1" applyProtection="1">
      <alignment horizontal="left" vertical="center" wrapText="1"/>
      <protection/>
    </xf>
    <xf numFmtId="165" fontId="76" fillId="0" borderId="11" xfId="51" applyNumberFormat="1" applyFont="1" applyFill="1" applyBorder="1" applyAlignment="1" applyProtection="1">
      <alignment horizontal="center" vertical="center" wrapText="1"/>
      <protection/>
    </xf>
    <xf numFmtId="166" fontId="76" fillId="0" borderId="11" xfId="51" applyNumberFormat="1" applyFont="1" applyFill="1" applyBorder="1" applyAlignment="1" applyProtection="1">
      <alignment horizontal="right" vertical="center" wrapText="1"/>
      <protection/>
    </xf>
    <xf numFmtId="164" fontId="76" fillId="40" borderId="12" xfId="51" applyFont="1" applyFill="1" applyBorder="1" applyAlignment="1">
      <alignment horizontal="center" vertical="center" wrapText="1"/>
      <protection/>
    </xf>
    <xf numFmtId="49" fontId="76" fillId="40" borderId="12" xfId="51" applyNumberFormat="1" applyFont="1" applyFill="1" applyBorder="1" applyAlignment="1">
      <alignment horizontal="left" vertical="center" wrapText="1"/>
      <protection/>
    </xf>
    <xf numFmtId="165" fontId="76" fillId="40" borderId="12" xfId="51" applyNumberFormat="1" applyFont="1" applyFill="1" applyBorder="1" applyAlignment="1">
      <alignment horizontal="center" vertical="center" wrapText="1"/>
      <protection/>
    </xf>
    <xf numFmtId="166" fontId="76" fillId="40" borderId="17" xfId="51" applyNumberFormat="1" applyFont="1" applyFill="1" applyBorder="1" applyAlignment="1">
      <alignment vertical="center" wrapText="1"/>
      <protection/>
    </xf>
    <xf numFmtId="166" fontId="76" fillId="40" borderId="16" xfId="51" applyNumberFormat="1" applyFont="1" applyFill="1" applyBorder="1" applyAlignment="1">
      <alignment vertical="center" wrapText="1"/>
      <protection/>
    </xf>
    <xf numFmtId="43" fontId="76" fillId="40" borderId="12" xfId="47" applyFont="1" applyFill="1" applyBorder="1" applyAlignment="1">
      <alignment horizontal="center" vertical="center" wrapText="1"/>
    </xf>
    <xf numFmtId="166" fontId="76" fillId="40" borderId="11" xfId="51" applyNumberFormat="1" applyFont="1" applyFill="1" applyBorder="1" applyAlignment="1">
      <alignment vertical="center" wrapText="1"/>
      <protection/>
    </xf>
    <xf numFmtId="49" fontId="76" fillId="40" borderId="0" xfId="51" applyNumberFormat="1" applyFont="1" applyFill="1" applyBorder="1" applyAlignment="1">
      <alignment horizontal="center" vertical="center" wrapText="1"/>
      <protection/>
    </xf>
    <xf numFmtId="166" fontId="77" fillId="40" borderId="11" xfId="51" applyNumberFormat="1" applyFont="1" applyFill="1" applyBorder="1" applyAlignment="1" applyProtection="1">
      <alignment vertical="center" wrapText="1"/>
      <protection/>
    </xf>
    <xf numFmtId="49" fontId="76" fillId="40" borderId="13" xfId="51" applyNumberFormat="1" applyFont="1" applyFill="1" applyBorder="1" applyAlignment="1">
      <alignment horizontal="left" vertical="center" wrapText="1"/>
      <protection/>
    </xf>
    <xf numFmtId="165" fontId="76" fillId="40" borderId="13" xfId="51" applyNumberFormat="1" applyFont="1" applyFill="1" applyBorder="1" applyAlignment="1">
      <alignment horizontal="center" vertical="center" wrapText="1"/>
      <protection/>
    </xf>
    <xf numFmtId="166" fontId="76" fillId="40" borderId="13" xfId="51" applyNumberFormat="1" applyFont="1" applyFill="1" applyBorder="1" applyAlignment="1">
      <alignment horizontal="right" vertical="center" wrapText="1"/>
      <protection/>
    </xf>
    <xf numFmtId="166" fontId="76" fillId="40" borderId="16" xfId="51" applyNumberFormat="1" applyFont="1" applyFill="1" applyBorder="1" applyAlignment="1">
      <alignment horizontal="right" vertical="center" wrapText="1"/>
      <protection/>
    </xf>
    <xf numFmtId="164" fontId="76" fillId="40" borderId="15" xfId="51" applyFont="1" applyFill="1" applyBorder="1" applyAlignment="1">
      <alignment horizontal="center" vertical="center" wrapText="1"/>
      <protection/>
    </xf>
    <xf numFmtId="164" fontId="76" fillId="40" borderId="18" xfId="51" applyFont="1" applyFill="1" applyBorder="1" applyAlignment="1">
      <alignment horizontal="center" vertical="center" wrapText="1"/>
      <protection/>
    </xf>
    <xf numFmtId="166" fontId="77" fillId="40" borderId="11" xfId="51" applyNumberFormat="1" applyFont="1" applyFill="1" applyBorder="1" applyAlignment="1" applyProtection="1">
      <alignment horizontal="right" vertical="center" wrapText="1"/>
      <protection/>
    </xf>
    <xf numFmtId="0" fontId="77" fillId="0" borderId="0" xfId="0" applyFont="1" applyAlignment="1">
      <alignment horizontal="left" vertical="center" wrapText="1"/>
    </xf>
    <xf numFmtId="9" fontId="76" fillId="0" borderId="0" xfId="53" applyNumberFormat="1" applyFont="1" applyFill="1" applyBorder="1" applyAlignment="1" applyProtection="1">
      <alignment horizontal="center" vertical="center" wrapText="1"/>
      <protection/>
    </xf>
    <xf numFmtId="0" fontId="76" fillId="0" borderId="11" xfId="0" applyFont="1" applyFill="1" applyBorder="1" applyAlignment="1">
      <alignment horizontal="center" vertical="center" wrapText="1"/>
    </xf>
    <xf numFmtId="49" fontId="77" fillId="40" borderId="0" xfId="51" applyNumberFormat="1" applyFont="1" applyFill="1" applyBorder="1" applyAlignment="1">
      <alignment horizontal="center" vertical="center" wrapText="1"/>
      <protection/>
    </xf>
    <xf numFmtId="164" fontId="76" fillId="40" borderId="17" xfId="51" applyFont="1" applyFill="1" applyBorder="1" applyAlignment="1">
      <alignment horizontal="center" vertical="center" wrapText="1"/>
      <protection/>
    </xf>
    <xf numFmtId="49" fontId="76" fillId="40" borderId="17" xfId="51" applyNumberFormat="1" applyFont="1" applyFill="1" applyBorder="1" applyAlignment="1">
      <alignment horizontal="left" vertical="center" wrapText="1"/>
      <protection/>
    </xf>
    <xf numFmtId="165" fontId="76" fillId="40" borderId="17" xfId="51" applyNumberFormat="1" applyFont="1" applyFill="1" applyBorder="1" applyAlignment="1">
      <alignment horizontal="center" vertical="center" wrapText="1"/>
      <protection/>
    </xf>
    <xf numFmtId="166" fontId="76" fillId="40" borderId="17" xfId="51" applyNumberFormat="1" applyFont="1" applyFill="1" applyBorder="1" applyAlignment="1">
      <alignment horizontal="right" vertical="center" wrapText="1"/>
      <protection/>
    </xf>
    <xf numFmtId="166" fontId="76" fillId="40" borderId="20" xfId="51" applyNumberFormat="1" applyFont="1" applyFill="1" applyBorder="1" applyAlignment="1">
      <alignment horizontal="right" vertical="center" wrapText="1"/>
      <protection/>
    </xf>
    <xf numFmtId="43" fontId="76" fillId="40" borderId="17" xfId="47" applyFont="1" applyFill="1" applyBorder="1" applyAlignment="1">
      <alignment horizontal="center" vertical="center" wrapText="1"/>
    </xf>
    <xf numFmtId="164" fontId="76" fillId="40" borderId="21" xfId="51" applyFont="1" applyFill="1" applyBorder="1" applyAlignment="1">
      <alignment horizontal="center" vertical="center" wrapText="1"/>
      <protection/>
    </xf>
    <xf numFmtId="164" fontId="77" fillId="40" borderId="21" xfId="51" applyFont="1" applyFill="1" applyBorder="1" applyAlignment="1">
      <alignment horizontal="center" vertical="center" wrapText="1"/>
      <protection/>
    </xf>
    <xf numFmtId="165" fontId="76" fillId="40" borderId="21" xfId="51" applyNumberFormat="1" applyFont="1" applyFill="1" applyBorder="1" applyAlignment="1">
      <alignment horizontal="center" vertical="center" wrapText="1"/>
      <protection/>
    </xf>
    <xf numFmtId="166" fontId="76" fillId="40" borderId="21" xfId="51" applyNumberFormat="1" applyFont="1" applyFill="1" applyBorder="1" applyAlignment="1">
      <alignment horizontal="center" vertical="center" wrapText="1"/>
      <protection/>
    </xf>
    <xf numFmtId="43" fontId="76" fillId="40" borderId="21" xfId="47" applyFont="1" applyFill="1" applyBorder="1" applyAlignment="1">
      <alignment horizontal="center" vertical="center" wrapText="1"/>
    </xf>
    <xf numFmtId="164" fontId="76" fillId="0" borderId="0" xfId="51" applyFont="1" applyFill="1" applyAlignment="1">
      <alignment horizontal="center" vertical="center"/>
      <protection/>
    </xf>
    <xf numFmtId="165" fontId="76" fillId="0" borderId="0" xfId="51" applyNumberFormat="1" applyFont="1" applyFill="1" applyAlignment="1">
      <alignment horizontal="center" vertical="center"/>
      <protection/>
    </xf>
    <xf numFmtId="166" fontId="76" fillId="0" borderId="0" xfId="51" applyNumberFormat="1" applyFont="1" applyFill="1" applyAlignment="1">
      <alignment horizontal="center" vertical="center"/>
      <protection/>
    </xf>
    <xf numFmtId="167" fontId="76" fillId="0" borderId="0" xfId="51" applyNumberFormat="1" applyFont="1" applyFill="1" applyAlignment="1">
      <alignment horizontal="center" vertical="center"/>
      <protection/>
    </xf>
    <xf numFmtId="43" fontId="76" fillId="0" borderId="0" xfId="47" applyFont="1" applyFill="1" applyAlignment="1">
      <alignment horizontal="center" vertical="center"/>
    </xf>
    <xf numFmtId="49" fontId="76" fillId="0" borderId="11" xfId="0" applyNumberFormat="1" applyFont="1" applyFill="1" applyBorder="1" applyAlignment="1">
      <alignment horizontal="left" vertical="center" wrapText="1"/>
    </xf>
    <xf numFmtId="49" fontId="77" fillId="0" borderId="0" xfId="51" applyNumberFormat="1" applyFont="1" applyFill="1" applyBorder="1" applyAlignment="1" applyProtection="1">
      <alignment horizontal="left" vertical="center" wrapText="1"/>
      <protection/>
    </xf>
    <xf numFmtId="164" fontId="76" fillId="0" borderId="0" xfId="51" applyFont="1" applyFill="1" applyBorder="1" applyAlignment="1" applyProtection="1">
      <alignment horizontal="center" vertical="center" wrapText="1"/>
      <protection/>
    </xf>
    <xf numFmtId="165" fontId="76" fillId="0" borderId="0" xfId="51" applyNumberFormat="1" applyFont="1" applyFill="1" applyBorder="1" applyAlignment="1" applyProtection="1">
      <alignment horizontal="center" vertical="center" wrapText="1"/>
      <protection/>
    </xf>
    <xf numFmtId="166" fontId="76" fillId="0" borderId="0" xfId="51" applyNumberFormat="1" applyFont="1" applyFill="1" applyBorder="1" applyAlignment="1" applyProtection="1">
      <alignment horizontal="center" vertical="center" wrapText="1"/>
      <protection/>
    </xf>
    <xf numFmtId="167" fontId="76" fillId="0" borderId="0" xfId="51" applyNumberFormat="1" applyFont="1" applyFill="1" applyBorder="1" applyAlignment="1" applyProtection="1">
      <alignment horizontal="center" vertical="center" wrapText="1"/>
      <protection/>
    </xf>
    <xf numFmtId="9" fontId="76" fillId="0" borderId="11" xfId="51" applyNumberFormat="1" applyFont="1" applyFill="1" applyBorder="1" applyAlignment="1" applyProtection="1">
      <alignment horizontal="center" vertical="center" wrapText="1" shrinkToFit="1"/>
      <protection/>
    </xf>
    <xf numFmtId="166" fontId="76" fillId="0" borderId="11" xfId="50" applyNumberFormat="1" applyFont="1" applyFill="1" applyBorder="1" applyAlignment="1" applyProtection="1">
      <alignment horizontal="right" vertical="center" wrapText="1"/>
      <protection/>
    </xf>
    <xf numFmtId="172" fontId="76" fillId="0" borderId="11" xfId="51" applyNumberFormat="1" applyFont="1" applyFill="1" applyBorder="1" applyAlignment="1" applyProtection="1">
      <alignment horizontal="center" vertical="center" wrapText="1"/>
      <protection/>
    </xf>
    <xf numFmtId="172" fontId="76" fillId="0" borderId="0" xfId="53" applyFont="1" applyFill="1" applyBorder="1" applyAlignment="1" applyProtection="1">
      <alignment horizontal="center" vertical="center" wrapText="1"/>
      <protection/>
    </xf>
    <xf numFmtId="164" fontId="76" fillId="40" borderId="13" xfId="51" applyFont="1" applyFill="1" applyBorder="1" applyAlignment="1">
      <alignment horizontal="center" vertical="center" wrapText="1"/>
      <protection/>
    </xf>
    <xf numFmtId="43" fontId="76" fillId="40" borderId="16" xfId="47" applyFont="1" applyFill="1" applyBorder="1" applyAlignment="1">
      <alignment horizontal="center" vertical="center" wrapText="1"/>
    </xf>
    <xf numFmtId="168" fontId="76" fillId="0" borderId="13" xfId="51" applyNumberFormat="1" applyFont="1" applyBorder="1" applyAlignment="1">
      <alignment horizontal="center" vertical="center" wrapText="1"/>
      <protection/>
    </xf>
    <xf numFmtId="43" fontId="77" fillId="40" borderId="0" xfId="47" applyFont="1" applyFill="1" applyBorder="1" applyAlignment="1">
      <alignment horizontal="center" vertical="center" wrapText="1"/>
    </xf>
    <xf numFmtId="49" fontId="77" fillId="40" borderId="22" xfId="51" applyNumberFormat="1" applyFont="1" applyFill="1" applyBorder="1" applyAlignment="1" applyProtection="1">
      <alignment horizontal="left" vertical="center" wrapText="1"/>
      <protection/>
    </xf>
    <xf numFmtId="164" fontId="76" fillId="40" borderId="22" xfId="51" applyFont="1" applyFill="1" applyBorder="1" applyAlignment="1" applyProtection="1">
      <alignment horizontal="center" vertical="center" wrapText="1"/>
      <protection/>
    </xf>
    <xf numFmtId="165" fontId="76" fillId="40" borderId="22" xfId="51" applyNumberFormat="1" applyFont="1" applyFill="1" applyBorder="1" applyAlignment="1" applyProtection="1">
      <alignment horizontal="center" vertical="center" wrapText="1"/>
      <protection/>
    </xf>
    <xf numFmtId="166" fontId="76" fillId="40" borderId="22" xfId="51" applyNumberFormat="1" applyFont="1" applyFill="1" applyBorder="1" applyAlignment="1" applyProtection="1">
      <alignment horizontal="center" vertical="center" wrapText="1"/>
      <protection/>
    </xf>
    <xf numFmtId="167" fontId="76" fillId="40" borderId="22" xfId="51" applyNumberFormat="1" applyFont="1" applyFill="1" applyBorder="1" applyAlignment="1" applyProtection="1">
      <alignment horizontal="center" vertical="center" wrapText="1"/>
      <protection/>
    </xf>
    <xf numFmtId="43" fontId="76" fillId="40" borderId="22" xfId="47" applyFont="1" applyFill="1" applyBorder="1" applyAlignment="1" applyProtection="1">
      <alignment horizontal="center" vertical="center" wrapText="1"/>
      <protection/>
    </xf>
    <xf numFmtId="164" fontId="76" fillId="40" borderId="11" xfId="51" applyFont="1" applyFill="1" applyBorder="1" applyAlignment="1" applyProtection="1">
      <alignment horizontal="center" vertical="center" wrapText="1"/>
      <protection/>
    </xf>
    <xf numFmtId="165" fontId="76" fillId="40" borderId="11" xfId="51" applyNumberFormat="1" applyFont="1" applyFill="1" applyBorder="1" applyAlignment="1" applyProtection="1">
      <alignment horizontal="center" vertical="center" wrapText="1"/>
      <protection/>
    </xf>
    <xf numFmtId="166" fontId="76" fillId="40" borderId="11" xfId="51" applyNumberFormat="1" applyFont="1" applyFill="1" applyBorder="1" applyAlignment="1" applyProtection="1">
      <alignment horizontal="right" vertical="center" wrapText="1"/>
      <protection/>
    </xf>
    <xf numFmtId="167" fontId="76" fillId="40" borderId="11" xfId="51" applyNumberFormat="1" applyFont="1" applyFill="1" applyBorder="1" applyAlignment="1" applyProtection="1">
      <alignment horizontal="center" vertical="center" wrapText="1"/>
      <protection/>
    </xf>
    <xf numFmtId="43" fontId="77" fillId="0" borderId="11" xfId="47" applyFont="1" applyFill="1" applyBorder="1" applyAlignment="1" applyProtection="1">
      <alignment horizontal="center" vertical="center" wrapText="1"/>
      <protection/>
    </xf>
    <xf numFmtId="164" fontId="76" fillId="40" borderId="0" xfId="51" applyFont="1" applyFill="1" applyBorder="1" applyAlignment="1" applyProtection="1">
      <alignment horizontal="center" vertical="center" wrapText="1"/>
      <protection/>
    </xf>
    <xf numFmtId="164" fontId="77" fillId="40" borderId="0" xfId="51" applyFont="1" applyFill="1" applyBorder="1" applyAlignment="1" applyProtection="1">
      <alignment horizontal="center" vertical="center" wrapText="1"/>
      <protection/>
    </xf>
    <xf numFmtId="165" fontId="76" fillId="40" borderId="0" xfId="51" applyNumberFormat="1" applyFont="1" applyFill="1" applyBorder="1" applyAlignment="1" applyProtection="1">
      <alignment horizontal="center" vertical="center" wrapText="1"/>
      <protection/>
    </xf>
    <xf numFmtId="166" fontId="76" fillId="40" borderId="0" xfId="51" applyNumberFormat="1" applyFont="1" applyFill="1" applyBorder="1" applyAlignment="1" applyProtection="1">
      <alignment horizontal="center" vertical="center" wrapText="1"/>
      <protection/>
    </xf>
    <xf numFmtId="43" fontId="76" fillId="40" borderId="0" xfId="47" applyFont="1" applyFill="1" applyBorder="1" applyAlignment="1" applyProtection="1">
      <alignment horizontal="center" vertical="center" wrapText="1"/>
      <protection/>
    </xf>
    <xf numFmtId="164" fontId="77" fillId="0" borderId="0" xfId="71" applyFont="1" applyFill="1" applyBorder="1" applyAlignment="1" applyProtection="1">
      <alignment horizontal="left" vertical="center" wrapText="1"/>
      <protection/>
    </xf>
    <xf numFmtId="164" fontId="76" fillId="0" borderId="0" xfId="51" applyFont="1" applyFill="1" applyAlignment="1">
      <alignment horizontal="left" vertical="center" wrapText="1"/>
      <protection/>
    </xf>
    <xf numFmtId="166" fontId="76" fillId="0" borderId="11" xfId="87" applyNumberFormat="1" applyFont="1" applyFill="1" applyBorder="1" applyAlignment="1" applyProtection="1">
      <alignment horizontal="center" vertical="center" wrapText="1"/>
      <protection/>
    </xf>
    <xf numFmtId="43" fontId="76" fillId="0" borderId="23" xfId="47" applyFont="1" applyFill="1" applyBorder="1" applyAlignment="1" applyProtection="1">
      <alignment horizontal="center" vertical="center" wrapText="1"/>
      <protection/>
    </xf>
    <xf numFmtId="49" fontId="76" fillId="40" borderId="11" xfId="51" applyNumberFormat="1" applyFont="1" applyFill="1" applyBorder="1" applyAlignment="1" applyProtection="1">
      <alignment horizontal="left" vertical="center" wrapText="1"/>
      <protection/>
    </xf>
    <xf numFmtId="164" fontId="76" fillId="0" borderId="24" xfId="51" applyFont="1" applyFill="1" applyBorder="1" applyAlignment="1" applyProtection="1">
      <alignment horizontal="center" vertical="center" wrapText="1"/>
      <protection/>
    </xf>
    <xf numFmtId="49" fontId="77" fillId="0" borderId="24" xfId="51" applyNumberFormat="1" applyFont="1" applyFill="1" applyBorder="1" applyAlignment="1" applyProtection="1">
      <alignment horizontal="center" vertical="center" wrapText="1"/>
      <protection/>
    </xf>
    <xf numFmtId="165" fontId="76" fillId="0" borderId="24" xfId="51" applyNumberFormat="1" applyFont="1" applyFill="1" applyBorder="1" applyAlignment="1" applyProtection="1">
      <alignment horizontal="center" vertical="center" wrapText="1"/>
      <protection/>
    </xf>
    <xf numFmtId="166" fontId="76" fillId="0" borderId="24" xfId="51" applyNumberFormat="1" applyFont="1" applyFill="1" applyBorder="1" applyAlignment="1" applyProtection="1">
      <alignment horizontal="center" vertical="center" wrapText="1"/>
      <protection/>
    </xf>
    <xf numFmtId="43" fontId="76" fillId="0" borderId="24" xfId="47" applyFont="1" applyFill="1" applyBorder="1" applyAlignment="1" applyProtection="1">
      <alignment horizontal="center" vertical="center" wrapText="1"/>
      <protection/>
    </xf>
    <xf numFmtId="164" fontId="76" fillId="0" borderId="25" xfId="51" applyFont="1" applyFill="1" applyBorder="1" applyAlignment="1" applyProtection="1">
      <alignment horizontal="center" vertical="center" wrapText="1"/>
      <protection/>
    </xf>
    <xf numFmtId="49" fontId="77" fillId="0" borderId="26" xfId="51" applyNumberFormat="1" applyFont="1" applyFill="1" applyBorder="1" applyAlignment="1" applyProtection="1">
      <alignment horizontal="center" vertical="center" wrapText="1"/>
      <protection/>
    </xf>
    <xf numFmtId="164" fontId="76" fillId="0" borderId="27" xfId="51" applyFont="1" applyFill="1" applyBorder="1" applyAlignment="1" applyProtection="1">
      <alignment horizontal="center" vertical="center" wrapText="1"/>
      <protection/>
    </xf>
    <xf numFmtId="165" fontId="76" fillId="0" borderId="28" xfId="51" applyNumberFormat="1" applyFont="1" applyFill="1" applyBorder="1" applyAlignment="1" applyProtection="1">
      <alignment horizontal="center" vertical="center" wrapText="1"/>
      <protection/>
    </xf>
    <xf numFmtId="166" fontId="76" fillId="0" borderId="28" xfId="51" applyNumberFormat="1" applyFont="1" applyFill="1" applyBorder="1" applyAlignment="1" applyProtection="1">
      <alignment horizontal="center" vertical="center" wrapText="1"/>
      <protection/>
    </xf>
    <xf numFmtId="43" fontId="76" fillId="0" borderId="21" xfId="47" applyFont="1" applyFill="1" applyBorder="1" applyAlignment="1" applyProtection="1">
      <alignment horizontal="center" vertical="center" wrapText="1"/>
      <protection/>
    </xf>
    <xf numFmtId="170" fontId="76" fillId="0" borderId="21" xfId="51" applyNumberFormat="1" applyFont="1" applyFill="1" applyBorder="1" applyAlignment="1" applyProtection="1">
      <alignment horizontal="center" vertical="center" wrapText="1"/>
      <protection/>
    </xf>
    <xf numFmtId="164" fontId="76" fillId="0" borderId="11" xfId="51" applyFont="1" applyBorder="1" applyAlignment="1">
      <alignment horizontal="center" vertical="center" wrapText="1"/>
      <protection/>
    </xf>
    <xf numFmtId="164" fontId="76" fillId="40" borderId="24" xfId="51" applyFont="1" applyFill="1" applyBorder="1" applyAlignment="1" applyProtection="1">
      <alignment horizontal="center" vertical="center" wrapText="1"/>
      <protection/>
    </xf>
    <xf numFmtId="49" fontId="77" fillId="40" borderId="24" xfId="51" applyNumberFormat="1" applyFont="1" applyFill="1" applyBorder="1" applyAlignment="1" applyProtection="1">
      <alignment horizontal="center" vertical="center" wrapText="1"/>
      <protection/>
    </xf>
    <xf numFmtId="165" fontId="76" fillId="40" borderId="24" xfId="51" applyNumberFormat="1" applyFont="1" applyFill="1" applyBorder="1" applyAlignment="1" applyProtection="1">
      <alignment horizontal="center" vertical="center" wrapText="1"/>
      <protection/>
    </xf>
    <xf numFmtId="166" fontId="76" fillId="40" borderId="24" xfId="51" applyNumberFormat="1" applyFont="1" applyFill="1" applyBorder="1" applyAlignment="1" applyProtection="1">
      <alignment horizontal="center" vertical="center" wrapText="1"/>
      <protection/>
    </xf>
    <xf numFmtId="43" fontId="76" fillId="40" borderId="29" xfId="47" applyFont="1" applyFill="1" applyBorder="1" applyAlignment="1" applyProtection="1">
      <alignment horizontal="center" vertical="center" wrapText="1"/>
      <protection/>
    </xf>
    <xf numFmtId="164" fontId="76" fillId="0" borderId="21" xfId="51" applyFont="1" applyBorder="1" applyAlignment="1">
      <alignment horizontal="center" vertical="center" wrapText="1"/>
      <protection/>
    </xf>
    <xf numFmtId="164" fontId="76" fillId="40" borderId="30" xfId="51" applyFont="1" applyFill="1" applyBorder="1" applyAlignment="1" applyProtection="1">
      <alignment horizontal="center" vertical="center" wrapText="1"/>
      <protection/>
    </xf>
    <xf numFmtId="164" fontId="77" fillId="40" borderId="31" xfId="51" applyFont="1" applyFill="1" applyBorder="1" applyAlignment="1" applyProtection="1">
      <alignment horizontal="center" vertical="center" wrapText="1"/>
      <protection/>
    </xf>
    <xf numFmtId="167" fontId="76" fillId="40" borderId="24" xfId="51" applyNumberFormat="1" applyFont="1" applyFill="1" applyBorder="1" applyAlignment="1" applyProtection="1">
      <alignment horizontal="center" vertical="center" wrapText="1"/>
      <protection/>
    </xf>
    <xf numFmtId="164" fontId="77" fillId="40" borderId="22" xfId="51" applyFont="1" applyFill="1" applyBorder="1" applyAlignment="1" applyProtection="1">
      <alignment horizontal="left" vertical="center" wrapText="1"/>
      <protection/>
    </xf>
    <xf numFmtId="164" fontId="76" fillId="40" borderId="21" xfId="51" applyFont="1" applyFill="1" applyBorder="1" applyAlignment="1" applyProtection="1">
      <alignment horizontal="center" vertical="center" wrapText="1"/>
      <protection/>
    </xf>
    <xf numFmtId="49" fontId="76" fillId="40" borderId="21" xfId="51" applyNumberFormat="1" applyFont="1" applyFill="1" applyBorder="1" applyAlignment="1" applyProtection="1">
      <alignment horizontal="center" vertical="center" wrapText="1"/>
      <protection/>
    </xf>
    <xf numFmtId="165" fontId="76" fillId="40" borderId="21" xfId="51" applyNumberFormat="1" applyFont="1" applyFill="1" applyBorder="1" applyAlignment="1" applyProtection="1">
      <alignment horizontal="center" vertical="center" wrapText="1"/>
      <protection/>
    </xf>
    <xf numFmtId="166" fontId="76" fillId="40" borderId="21" xfId="51" applyNumberFormat="1" applyFont="1" applyFill="1" applyBorder="1" applyAlignment="1" applyProtection="1">
      <alignment horizontal="center" vertical="center" wrapText="1"/>
      <protection/>
    </xf>
    <xf numFmtId="168" fontId="76" fillId="40" borderId="0" xfId="51" applyNumberFormat="1" applyFont="1" applyFill="1" applyBorder="1" applyAlignment="1">
      <alignment horizontal="center" vertical="center" wrapText="1"/>
      <protection/>
    </xf>
    <xf numFmtId="167" fontId="76" fillId="40" borderId="11" xfId="51" applyNumberFormat="1" applyFont="1" applyFill="1" applyBorder="1" applyAlignment="1">
      <alignment horizontal="center" vertical="center" wrapText="1"/>
      <protection/>
    </xf>
    <xf numFmtId="43" fontId="76" fillId="0" borderId="11" xfId="47" applyFont="1" applyBorder="1" applyAlignment="1">
      <alignment horizontal="center" vertical="center" wrapText="1"/>
    </xf>
    <xf numFmtId="167" fontId="76" fillId="40" borderId="11" xfId="52" applyFont="1" applyFill="1" applyBorder="1" applyAlignment="1" applyProtection="1">
      <alignment horizontal="center" vertical="center" wrapText="1"/>
      <protection/>
    </xf>
    <xf numFmtId="43" fontId="77" fillId="40" borderId="0" xfId="47" applyFont="1" applyFill="1" applyBorder="1" applyAlignment="1" applyProtection="1">
      <alignment horizontal="center" vertical="center" wrapText="1"/>
      <protection/>
    </xf>
    <xf numFmtId="164" fontId="76" fillId="0" borderId="0" xfId="51" applyFont="1" applyFill="1" applyBorder="1" applyAlignment="1">
      <alignment horizontal="center" vertical="center" shrinkToFit="1"/>
      <protection/>
    </xf>
    <xf numFmtId="164" fontId="76" fillId="0" borderId="0" xfId="51" applyFont="1" applyBorder="1" applyAlignment="1">
      <alignment horizontal="center" vertical="center" wrapText="1"/>
      <protection/>
    </xf>
    <xf numFmtId="43" fontId="76" fillId="0" borderId="11" xfId="47" applyFont="1" applyFill="1" applyBorder="1" applyAlignment="1" applyProtection="1">
      <alignment horizontal="right" vertical="center" wrapText="1"/>
      <protection/>
    </xf>
    <xf numFmtId="0" fontId="76" fillId="0" borderId="0" xfId="0" applyFont="1" applyAlignment="1">
      <alignment wrapText="1"/>
    </xf>
    <xf numFmtId="164" fontId="76" fillId="0" borderId="11" xfId="51" applyFont="1" applyBorder="1" applyAlignment="1">
      <alignment vertical="center"/>
      <protection/>
    </xf>
    <xf numFmtId="166" fontId="76" fillId="0" borderId="11" xfId="51" applyNumberFormat="1" applyFont="1" applyBorder="1" applyAlignment="1">
      <alignment horizontal="right" vertical="center"/>
      <protection/>
    </xf>
    <xf numFmtId="167" fontId="76" fillId="0" borderId="11" xfId="51" applyNumberFormat="1" applyFont="1" applyBorder="1" applyAlignment="1">
      <alignment horizontal="center" vertical="center"/>
      <protection/>
    </xf>
    <xf numFmtId="169" fontId="76" fillId="0" borderId="11" xfId="51" applyNumberFormat="1" applyFont="1" applyBorder="1" applyAlignment="1">
      <alignment horizontal="right" vertical="center"/>
      <protection/>
    </xf>
    <xf numFmtId="169" fontId="76" fillId="0" borderId="11" xfId="51" applyNumberFormat="1" applyFont="1" applyBorder="1">
      <alignment/>
      <protection/>
    </xf>
    <xf numFmtId="164" fontId="76" fillId="40" borderId="11" xfId="51" applyFont="1" applyFill="1" applyBorder="1" applyAlignment="1">
      <alignment vertical="center" wrapText="1"/>
      <protection/>
    </xf>
    <xf numFmtId="166" fontId="77" fillId="40" borderId="14" xfId="51" applyNumberFormat="1" applyFont="1" applyFill="1" applyBorder="1" applyAlignment="1">
      <alignment horizontal="right" vertical="center" wrapText="1"/>
      <protection/>
    </xf>
    <xf numFmtId="166" fontId="77" fillId="40" borderId="32" xfId="51" applyNumberFormat="1" applyFont="1" applyFill="1" applyBorder="1" applyAlignment="1">
      <alignment horizontal="right" vertical="center" wrapText="1"/>
      <protection/>
    </xf>
    <xf numFmtId="166" fontId="77" fillId="0" borderId="14" xfId="51" applyNumberFormat="1" applyFont="1" applyFill="1" applyBorder="1" applyAlignment="1">
      <alignment horizontal="center" vertical="center" wrapText="1"/>
      <protection/>
    </xf>
    <xf numFmtId="166" fontId="77" fillId="0" borderId="32" xfId="51" applyNumberFormat="1" applyFont="1" applyFill="1" applyBorder="1" applyAlignment="1">
      <alignment horizontal="center" vertical="center" wrapText="1"/>
      <protection/>
    </xf>
    <xf numFmtId="43" fontId="77" fillId="0" borderId="23" xfId="47" applyFont="1" applyFill="1" applyBorder="1" applyAlignment="1">
      <alignment horizontal="center" vertical="center" wrapText="1"/>
    </xf>
    <xf numFmtId="166" fontId="77" fillId="0" borderId="0" xfId="51" applyNumberFormat="1" applyFont="1" applyFill="1" applyBorder="1" applyAlignment="1">
      <alignment horizontal="right" vertical="center" wrapText="1"/>
      <protection/>
    </xf>
    <xf numFmtId="166" fontId="77" fillId="40" borderId="0" xfId="51" applyNumberFormat="1" applyFont="1" applyFill="1" applyBorder="1" applyAlignment="1">
      <alignment horizontal="right" vertical="center" wrapText="1"/>
      <protection/>
    </xf>
    <xf numFmtId="43" fontId="76" fillId="0" borderId="11" xfId="47" applyFont="1" applyFill="1" applyBorder="1" applyAlignment="1">
      <alignment horizontal="left" vertical="center" wrapText="1"/>
    </xf>
    <xf numFmtId="0" fontId="76" fillId="0" borderId="11" xfId="51" applyNumberFormat="1" applyFont="1" applyFill="1" applyBorder="1" applyAlignment="1">
      <alignment horizontal="center" vertical="center" wrapText="1"/>
      <protection/>
    </xf>
    <xf numFmtId="0" fontId="76" fillId="0" borderId="32" xfId="0" applyFont="1" applyBorder="1" applyAlignment="1">
      <alignment/>
    </xf>
    <xf numFmtId="0" fontId="76" fillId="0" borderId="0" xfId="0" applyFont="1" applyAlignment="1">
      <alignment/>
    </xf>
    <xf numFmtId="0" fontId="76" fillId="0" borderId="32" xfId="0" applyFont="1" applyBorder="1" applyAlignment="1">
      <alignment horizontal="center"/>
    </xf>
    <xf numFmtId="43" fontId="76" fillId="0" borderId="0" xfId="47" applyFont="1" applyAlignment="1">
      <alignment/>
    </xf>
    <xf numFmtId="49" fontId="76" fillId="40" borderId="12" xfId="0" applyNumberFormat="1" applyFont="1" applyFill="1" applyBorder="1" applyAlignment="1">
      <alignment horizontal="center" vertical="center" wrapText="1"/>
    </xf>
    <xf numFmtId="166" fontId="76" fillId="40" borderId="12" xfId="51" applyNumberFormat="1" applyFont="1" applyFill="1" applyBorder="1" applyAlignment="1">
      <alignment horizontal="right" vertical="center" wrapText="1"/>
      <protection/>
    </xf>
    <xf numFmtId="167" fontId="76" fillId="0" borderId="12" xfId="52" applyFont="1" applyFill="1" applyBorder="1" applyAlignment="1" applyProtection="1">
      <alignment horizontal="center" vertical="center" wrapText="1"/>
      <protection/>
    </xf>
    <xf numFmtId="49" fontId="76" fillId="40" borderId="13" xfId="0" applyNumberFormat="1" applyFont="1" applyFill="1" applyBorder="1" applyAlignment="1">
      <alignment horizontal="center" vertical="center" wrapText="1"/>
    </xf>
    <xf numFmtId="43" fontId="76" fillId="40" borderId="13" xfId="47" applyFont="1" applyFill="1" applyBorder="1" applyAlignment="1">
      <alignment horizontal="center" vertical="center" wrapText="1"/>
    </xf>
    <xf numFmtId="164" fontId="76" fillId="40" borderId="32" xfId="51" applyFont="1" applyFill="1" applyBorder="1" applyAlignment="1">
      <alignment horizontal="center" vertical="center" wrapText="1"/>
      <protection/>
    </xf>
    <xf numFmtId="49" fontId="76" fillId="40" borderId="32" xfId="0" applyNumberFormat="1" applyFont="1" applyFill="1" applyBorder="1" applyAlignment="1">
      <alignment horizontal="center" vertical="center" wrapText="1"/>
    </xf>
    <xf numFmtId="167" fontId="76" fillId="0" borderId="32" xfId="52" applyFont="1" applyFill="1" applyBorder="1" applyAlignment="1" applyProtection="1">
      <alignment horizontal="center" vertical="center" wrapText="1"/>
      <protection/>
    </xf>
    <xf numFmtId="43" fontId="76" fillId="40" borderId="32" xfId="47" applyFont="1" applyFill="1" applyBorder="1" applyAlignment="1">
      <alignment horizontal="center" vertical="center" wrapText="1"/>
    </xf>
    <xf numFmtId="0" fontId="76" fillId="40" borderId="0" xfId="0" applyFont="1" applyFill="1" applyBorder="1" applyAlignment="1">
      <alignment/>
    </xf>
    <xf numFmtId="0" fontId="76" fillId="0" borderId="0" xfId="0" applyFont="1" applyAlignment="1">
      <alignment/>
    </xf>
    <xf numFmtId="164" fontId="76" fillId="0" borderId="0" xfId="71" applyFont="1" applyAlignment="1">
      <alignment wrapText="1"/>
      <protection/>
    </xf>
    <xf numFmtId="0" fontId="76" fillId="0" borderId="0" xfId="0" applyFont="1" applyAlignment="1">
      <alignment horizontal="center"/>
    </xf>
    <xf numFmtId="166" fontId="76" fillId="0" borderId="0" xfId="0" applyNumberFormat="1" applyFont="1" applyAlignment="1">
      <alignment horizontal="right"/>
    </xf>
    <xf numFmtId="166" fontId="76" fillId="0" borderId="32" xfId="0" applyNumberFormat="1" applyFont="1" applyBorder="1" applyAlignment="1">
      <alignment horizontal="center"/>
    </xf>
    <xf numFmtId="166" fontId="76" fillId="0" borderId="32" xfId="0" applyNumberFormat="1" applyFont="1" applyBorder="1" applyAlignment="1">
      <alignment horizontal="right"/>
    </xf>
    <xf numFmtId="166" fontId="76" fillId="0" borderId="32" xfId="0" applyNumberFormat="1" applyFont="1" applyBorder="1" applyAlignment="1">
      <alignment/>
    </xf>
    <xf numFmtId="0" fontId="76" fillId="0" borderId="32" xfId="0" applyFont="1" applyBorder="1" applyAlignment="1">
      <alignment wrapText="1"/>
    </xf>
    <xf numFmtId="0" fontId="76" fillId="0" borderId="0" xfId="0" applyFont="1" applyFill="1" applyBorder="1" applyAlignment="1">
      <alignment/>
    </xf>
    <xf numFmtId="49" fontId="76" fillId="40" borderId="13" xfId="51" applyNumberFormat="1" applyFont="1" applyFill="1" applyBorder="1" applyAlignment="1">
      <alignment vertical="center"/>
      <protection/>
    </xf>
    <xf numFmtId="49" fontId="76" fillId="40" borderId="13" xfId="51" applyNumberFormat="1" applyFont="1" applyFill="1" applyBorder="1" applyAlignment="1">
      <alignment horizontal="center" vertical="center"/>
      <protection/>
    </xf>
    <xf numFmtId="164" fontId="76" fillId="40" borderId="13" xfId="51" applyFont="1" applyFill="1" applyBorder="1" applyAlignment="1">
      <alignment/>
      <protection/>
    </xf>
    <xf numFmtId="166" fontId="76" fillId="40" borderId="13" xfId="51" applyNumberFormat="1" applyFont="1" applyFill="1" applyBorder="1" applyAlignment="1">
      <alignment/>
      <protection/>
    </xf>
    <xf numFmtId="168" fontId="76" fillId="40" borderId="13" xfId="51" applyNumberFormat="1" applyFont="1" applyFill="1" applyBorder="1" applyAlignment="1">
      <alignment/>
      <protection/>
    </xf>
    <xf numFmtId="171" fontId="76" fillId="40" borderId="11" xfId="51" applyNumberFormat="1" applyFont="1" applyFill="1" applyBorder="1" applyAlignment="1">
      <alignment/>
      <protection/>
    </xf>
    <xf numFmtId="49" fontId="76" fillId="40" borderId="11" xfId="51" applyNumberFormat="1" applyFont="1" applyFill="1" applyBorder="1" applyAlignment="1">
      <alignment vertical="center"/>
      <protection/>
    </xf>
    <xf numFmtId="49" fontId="76" fillId="40" borderId="11" xfId="51" applyNumberFormat="1" applyFont="1" applyFill="1" applyBorder="1" applyAlignment="1">
      <alignment horizontal="center" vertical="center"/>
      <protection/>
    </xf>
    <xf numFmtId="164" fontId="76" fillId="40" borderId="11" xfId="51" applyFont="1" applyFill="1" applyBorder="1" applyAlignment="1">
      <alignment/>
      <protection/>
    </xf>
    <xf numFmtId="166" fontId="76" fillId="40" borderId="11" xfId="51" applyNumberFormat="1" applyFont="1" applyFill="1" applyBorder="1" applyAlignment="1">
      <alignment/>
      <protection/>
    </xf>
    <xf numFmtId="168" fontId="76" fillId="40" borderId="11" xfId="51" applyNumberFormat="1" applyFont="1" applyFill="1" applyBorder="1" applyAlignment="1">
      <alignment/>
      <protection/>
    </xf>
    <xf numFmtId="49" fontId="76" fillId="40" borderId="11" xfId="51" applyNumberFormat="1" applyFont="1" applyFill="1" applyBorder="1" applyAlignment="1">
      <alignment horizontal="left" vertical="center"/>
      <protection/>
    </xf>
    <xf numFmtId="49" fontId="76" fillId="40" borderId="11" xfId="51" applyNumberFormat="1" applyFont="1" applyFill="1" applyBorder="1" applyAlignment="1">
      <alignment/>
      <protection/>
    </xf>
    <xf numFmtId="49" fontId="76" fillId="40" borderId="11" xfId="51" applyNumberFormat="1" applyFont="1" applyFill="1" applyBorder="1" applyAlignment="1">
      <alignment horizontal="center"/>
      <protection/>
    </xf>
    <xf numFmtId="0" fontId="76" fillId="0" borderId="11" xfId="0" applyFont="1" applyBorder="1" applyAlignment="1">
      <alignment horizontal="center"/>
    </xf>
    <xf numFmtId="0" fontId="76" fillId="0" borderId="11" xfId="0" applyFont="1" applyFill="1" applyBorder="1" applyAlignment="1">
      <alignment/>
    </xf>
    <xf numFmtId="0" fontId="76" fillId="0" borderId="17" xfId="0" applyFont="1" applyBorder="1" applyAlignment="1">
      <alignment horizontal="left" vertical="center" wrapText="1"/>
    </xf>
    <xf numFmtId="43" fontId="76" fillId="0" borderId="11" xfId="47" applyFont="1" applyFill="1" applyBorder="1" applyAlignment="1">
      <alignment/>
    </xf>
    <xf numFmtId="0" fontId="76" fillId="0" borderId="13" xfId="0" applyFont="1" applyBorder="1" applyAlignment="1">
      <alignment horizontal="left" vertical="center" wrapText="1"/>
    </xf>
    <xf numFmtId="0" fontId="76" fillId="0" borderId="33" xfId="0" applyFont="1" applyBorder="1" applyAlignment="1">
      <alignment horizontal="left" vertical="center" wrapText="1"/>
    </xf>
    <xf numFmtId="164" fontId="76" fillId="40" borderId="14" xfId="51" applyFont="1" applyFill="1" applyBorder="1" applyAlignment="1">
      <alignment horizontal="center" vertical="center" wrapText="1"/>
      <protection/>
    </xf>
    <xf numFmtId="166" fontId="76" fillId="0" borderId="23" xfId="51" applyNumberFormat="1" applyFont="1" applyFill="1" applyBorder="1" applyAlignment="1">
      <alignment horizontal="right" vertical="center" wrapText="1"/>
      <protection/>
    </xf>
    <xf numFmtId="49" fontId="76" fillId="0" borderId="13" xfId="51" applyNumberFormat="1" applyFont="1" applyFill="1" applyBorder="1" applyAlignment="1" applyProtection="1">
      <alignment horizontal="center" vertical="center" wrapText="1"/>
      <protection/>
    </xf>
    <xf numFmtId="167" fontId="76" fillId="0" borderId="13" xfId="51" applyNumberFormat="1" applyFont="1" applyFill="1" applyBorder="1" applyAlignment="1">
      <alignment horizontal="center" vertical="center" wrapText="1"/>
      <protection/>
    </xf>
    <xf numFmtId="167" fontId="76" fillId="0" borderId="32" xfId="51" applyNumberFormat="1" applyFont="1" applyFill="1" applyBorder="1" applyAlignment="1">
      <alignment horizontal="center" vertical="center" wrapText="1"/>
      <protection/>
    </xf>
    <xf numFmtId="49" fontId="76" fillId="40" borderId="32" xfId="51" applyNumberFormat="1" applyFont="1" applyFill="1" applyBorder="1" applyAlignment="1">
      <alignment horizontal="left" vertical="center" wrapText="1"/>
      <protection/>
    </xf>
    <xf numFmtId="165" fontId="76" fillId="40" borderId="32" xfId="51" applyNumberFormat="1" applyFont="1" applyFill="1" applyBorder="1" applyAlignment="1">
      <alignment horizontal="center" vertical="center" wrapText="1"/>
      <protection/>
    </xf>
    <xf numFmtId="166" fontId="76" fillId="40" borderId="32" xfId="51" applyNumberFormat="1" applyFont="1" applyFill="1" applyBorder="1" applyAlignment="1">
      <alignment horizontal="right" vertical="center" wrapText="1"/>
      <protection/>
    </xf>
    <xf numFmtId="166" fontId="76" fillId="0" borderId="32" xfId="51" applyNumberFormat="1" applyFont="1" applyFill="1" applyBorder="1" applyAlignment="1">
      <alignment horizontal="center" vertical="center" wrapText="1"/>
      <protection/>
    </xf>
    <xf numFmtId="164" fontId="76" fillId="0" borderId="32" xfId="51" applyFont="1" applyFill="1" applyBorder="1" applyAlignment="1">
      <alignment horizontal="left" vertical="center" wrapText="1"/>
      <protection/>
    </xf>
    <xf numFmtId="49" fontId="76" fillId="0" borderId="32" xfId="51" applyNumberFormat="1" applyFont="1" applyFill="1" applyBorder="1" applyAlignment="1" applyProtection="1">
      <alignment horizontal="center" vertical="center" wrapText="1"/>
      <protection/>
    </xf>
    <xf numFmtId="165" fontId="76" fillId="0" borderId="32" xfId="51" applyNumberFormat="1" applyFont="1" applyFill="1" applyBorder="1" applyAlignment="1">
      <alignment horizontal="center" vertical="center" wrapText="1"/>
      <protection/>
    </xf>
    <xf numFmtId="166" fontId="76" fillId="0" borderId="32" xfId="51" applyNumberFormat="1" applyFont="1" applyFill="1" applyBorder="1" applyAlignment="1">
      <alignment horizontal="right" vertical="center" wrapText="1"/>
      <protection/>
    </xf>
    <xf numFmtId="167" fontId="77" fillId="40" borderId="14" xfId="51" applyNumberFormat="1" applyFont="1" applyFill="1" applyBorder="1" applyAlignment="1">
      <alignment horizontal="center" vertical="center" wrapText="1"/>
      <protection/>
    </xf>
    <xf numFmtId="166" fontId="77" fillId="40" borderId="23" xfId="51" applyNumberFormat="1" applyFont="1" applyFill="1" applyBorder="1" applyAlignment="1">
      <alignment horizontal="right" vertical="center" wrapText="1"/>
      <protection/>
    </xf>
    <xf numFmtId="167" fontId="77" fillId="0" borderId="14" xfId="51" applyNumberFormat="1" applyFont="1" applyFill="1" applyBorder="1" applyAlignment="1">
      <alignment horizontal="center" vertical="center" wrapText="1"/>
      <protection/>
    </xf>
    <xf numFmtId="166" fontId="77" fillId="0" borderId="23" xfId="51" applyNumberFormat="1" applyFont="1" applyFill="1" applyBorder="1" applyAlignment="1">
      <alignment horizontal="center" vertical="center" wrapText="1"/>
      <protection/>
    </xf>
  </cellXfs>
  <cellStyles count="7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Excel Built-in Currency" xfId="50"/>
    <cellStyle name="Excel Built-in Normal" xfId="51"/>
    <cellStyle name="Excel Built-in Percent" xfId="52"/>
    <cellStyle name="Excel_BuiltIn_Currency" xfId="53"/>
    <cellStyle name="Footnote" xfId="54"/>
    <cellStyle name="Good" xfId="55"/>
    <cellStyle name="Heading" xfId="56"/>
    <cellStyle name="Heading (user)" xfId="57"/>
    <cellStyle name="Heading 1" xfId="58"/>
    <cellStyle name="Heading 2" xfId="59"/>
    <cellStyle name="Heading1" xfId="60"/>
    <cellStyle name="Hyperlink" xfId="61"/>
    <cellStyle name="Hyperlink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" xfId="69"/>
    <cellStyle name="Neutralny" xfId="70"/>
    <cellStyle name="Normalny 2" xfId="71"/>
    <cellStyle name="Note" xfId="72"/>
    <cellStyle name="Obliczenia" xfId="73"/>
    <cellStyle name="Followed Hyperlink" xfId="74"/>
    <cellStyle name="Percent" xfId="75"/>
    <cellStyle name="Result" xfId="76"/>
    <cellStyle name="Result2" xfId="77"/>
    <cellStyle name="Status" xfId="78"/>
    <cellStyle name="Suma" xfId="79"/>
    <cellStyle name="Tekst objaśnienia" xfId="80"/>
    <cellStyle name="Tekst ostrzeżenia" xfId="81"/>
    <cellStyle name="Text" xfId="82"/>
    <cellStyle name="Tytuł" xfId="83"/>
    <cellStyle name="Uwaga" xfId="84"/>
    <cellStyle name="Currency" xfId="85"/>
    <cellStyle name="Currency [0]" xfId="86"/>
    <cellStyle name="Walutowy 2" xfId="87"/>
    <cellStyle name="Warning" xfId="88"/>
    <cellStyle name="Zły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419"/>
  <sheetViews>
    <sheetView tabSelected="1" zoomScalePageLayoutView="0" workbookViewId="0" topLeftCell="A1435">
      <selection activeCell="H506" sqref="H506:H509"/>
    </sheetView>
  </sheetViews>
  <sheetFormatPr defaultColWidth="9.140625" defaultRowHeight="15"/>
  <cols>
    <col min="1" max="1" width="6.00390625" style="51" customWidth="1"/>
    <col min="2" max="2" width="49.7109375" style="51" customWidth="1"/>
    <col min="3" max="3" width="7.140625" style="51" customWidth="1"/>
    <col min="4" max="4" width="12.7109375" style="52" customWidth="1"/>
    <col min="5" max="5" width="13.421875" style="53" customWidth="1"/>
    <col min="6" max="6" width="10.140625" style="54" customWidth="1"/>
    <col min="7" max="7" width="13.7109375" style="54" customWidth="1"/>
    <col min="8" max="8" width="13.7109375" style="53" customWidth="1"/>
    <col min="9" max="9" width="17.421875" style="53" customWidth="1"/>
    <col min="10" max="10" width="17.421875" style="55" customWidth="1"/>
    <col min="11" max="11" width="15.421875" style="51" customWidth="1"/>
    <col min="12" max="64" width="9.140625" style="51" customWidth="1"/>
    <col min="65" max="16384" width="9.140625" style="253" customWidth="1"/>
  </cols>
  <sheetData>
    <row r="1" spans="1:64" ht="15" customHeight="1">
      <c r="A1" s="29" t="s">
        <v>0</v>
      </c>
      <c r="B1" s="29"/>
      <c r="C1" s="30"/>
      <c r="D1" s="31"/>
      <c r="E1" s="32"/>
      <c r="F1" s="33"/>
      <c r="G1" s="33"/>
      <c r="H1" s="32"/>
      <c r="I1" s="32"/>
      <c r="J1" s="34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</row>
    <row r="2" spans="1:64" ht="38.25">
      <c r="A2" s="35" t="s">
        <v>1</v>
      </c>
      <c r="B2" s="35" t="s">
        <v>2</v>
      </c>
      <c r="C2" s="35" t="s">
        <v>3</v>
      </c>
      <c r="D2" s="36" t="s">
        <v>4</v>
      </c>
      <c r="E2" s="37" t="s">
        <v>5</v>
      </c>
      <c r="F2" s="38" t="s">
        <v>6</v>
      </c>
      <c r="G2" s="37" t="s">
        <v>7</v>
      </c>
      <c r="H2" s="37" t="s">
        <v>8</v>
      </c>
      <c r="I2" s="37" t="s">
        <v>9</v>
      </c>
      <c r="J2" s="39" t="s">
        <v>10</v>
      </c>
      <c r="K2" s="35" t="s">
        <v>11</v>
      </c>
      <c r="L2" s="35" t="s">
        <v>12</v>
      </c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4" ht="12.75">
      <c r="A3" s="1">
        <v>1</v>
      </c>
      <c r="B3" s="2" t="s">
        <v>13</v>
      </c>
      <c r="C3" s="1" t="s">
        <v>1053</v>
      </c>
      <c r="D3" s="3">
        <v>5300</v>
      </c>
      <c r="E3" s="4"/>
      <c r="F3" s="5">
        <v>0.08</v>
      </c>
      <c r="G3" s="6">
        <f aca="true" t="shared" si="0" ref="G3:G20">E3*F3+E3</f>
        <v>0</v>
      </c>
      <c r="H3" s="4">
        <f aca="true" t="shared" si="1" ref="H3:H20">D3*E3</f>
        <v>0</v>
      </c>
      <c r="I3" s="4">
        <f aca="true" t="shared" si="2" ref="I3:I20">D3*G3</f>
        <v>0</v>
      </c>
      <c r="J3" s="28"/>
      <c r="K3" s="1"/>
      <c r="L3" s="1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</row>
    <row r="4" spans="1:64" ht="12.75">
      <c r="A4" s="1">
        <v>2</v>
      </c>
      <c r="B4" s="2" t="s">
        <v>14</v>
      </c>
      <c r="C4" s="1" t="s">
        <v>1053</v>
      </c>
      <c r="D4" s="3">
        <v>1</v>
      </c>
      <c r="E4" s="4"/>
      <c r="F4" s="5">
        <v>0.08</v>
      </c>
      <c r="G4" s="6">
        <f t="shared" si="0"/>
        <v>0</v>
      </c>
      <c r="H4" s="4">
        <f t="shared" si="1"/>
        <v>0</v>
      </c>
      <c r="I4" s="4">
        <f t="shared" si="2"/>
        <v>0</v>
      </c>
      <c r="J4" s="28"/>
      <c r="K4" s="1"/>
      <c r="L4" s="1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 spans="1:64" ht="12.75">
      <c r="A5" s="1">
        <v>3</v>
      </c>
      <c r="B5" s="2" t="s">
        <v>15</v>
      </c>
      <c r="C5" s="1" t="s">
        <v>1053</v>
      </c>
      <c r="D5" s="3">
        <v>300</v>
      </c>
      <c r="E5" s="4"/>
      <c r="F5" s="5">
        <v>0.08</v>
      </c>
      <c r="G5" s="6">
        <f t="shared" si="0"/>
        <v>0</v>
      </c>
      <c r="H5" s="4">
        <f t="shared" si="1"/>
        <v>0</v>
      </c>
      <c r="I5" s="4">
        <f t="shared" si="2"/>
        <v>0</v>
      </c>
      <c r="J5" s="28"/>
      <c r="K5" s="1"/>
      <c r="L5" s="1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</row>
    <row r="6" spans="1:64" ht="12.75">
      <c r="A6" s="1">
        <v>4</v>
      </c>
      <c r="B6" s="2" t="s">
        <v>16</v>
      </c>
      <c r="C6" s="1" t="s">
        <v>1053</v>
      </c>
      <c r="D6" s="3">
        <v>2100</v>
      </c>
      <c r="E6" s="4"/>
      <c r="F6" s="5">
        <v>0.08</v>
      </c>
      <c r="G6" s="6">
        <f t="shared" si="0"/>
        <v>0</v>
      </c>
      <c r="H6" s="4">
        <f t="shared" si="1"/>
        <v>0</v>
      </c>
      <c r="I6" s="4">
        <f t="shared" si="2"/>
        <v>0</v>
      </c>
      <c r="J6" s="28"/>
      <c r="K6" s="1"/>
      <c r="L6" s="1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</row>
    <row r="7" spans="1:64" ht="12.75">
      <c r="A7" s="1">
        <v>5</v>
      </c>
      <c r="B7" s="2" t="s">
        <v>17</v>
      </c>
      <c r="C7" s="1" t="s">
        <v>1053</v>
      </c>
      <c r="D7" s="3">
        <v>120</v>
      </c>
      <c r="E7" s="4"/>
      <c r="F7" s="5">
        <v>0.08</v>
      </c>
      <c r="G7" s="6">
        <f t="shared" si="0"/>
        <v>0</v>
      </c>
      <c r="H7" s="4">
        <f t="shared" si="1"/>
        <v>0</v>
      </c>
      <c r="I7" s="4">
        <f t="shared" si="2"/>
        <v>0</v>
      </c>
      <c r="J7" s="28"/>
      <c r="K7" s="1"/>
      <c r="L7" s="1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</row>
    <row r="8" spans="1:64" ht="12.75">
      <c r="A8" s="1">
        <v>6</v>
      </c>
      <c r="B8" s="2" t="s">
        <v>18</v>
      </c>
      <c r="C8" s="1" t="s">
        <v>1053</v>
      </c>
      <c r="D8" s="3">
        <v>180</v>
      </c>
      <c r="E8" s="4"/>
      <c r="F8" s="5">
        <v>0.08</v>
      </c>
      <c r="G8" s="6">
        <f t="shared" si="0"/>
        <v>0</v>
      </c>
      <c r="H8" s="4">
        <f t="shared" si="1"/>
        <v>0</v>
      </c>
      <c r="I8" s="4">
        <f t="shared" si="2"/>
        <v>0</v>
      </c>
      <c r="J8" s="28"/>
      <c r="K8" s="1"/>
      <c r="L8" s="1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</row>
    <row r="9" spans="1:64" ht="12.75">
      <c r="A9" s="1">
        <v>7</v>
      </c>
      <c r="B9" s="2" t="s">
        <v>19</v>
      </c>
      <c r="C9" s="1" t="s">
        <v>1053</v>
      </c>
      <c r="D9" s="3">
        <v>1500</v>
      </c>
      <c r="E9" s="4"/>
      <c r="F9" s="5">
        <v>0.08</v>
      </c>
      <c r="G9" s="6">
        <f t="shared" si="0"/>
        <v>0</v>
      </c>
      <c r="H9" s="4">
        <f t="shared" si="1"/>
        <v>0</v>
      </c>
      <c r="I9" s="4">
        <f t="shared" si="2"/>
        <v>0</v>
      </c>
      <c r="J9" s="28"/>
      <c r="K9" s="1"/>
      <c r="L9" s="1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</row>
    <row r="10" spans="1:64" ht="12.75">
      <c r="A10" s="1">
        <v>8</v>
      </c>
      <c r="B10" s="2" t="s">
        <v>20</v>
      </c>
      <c r="C10" s="1" t="s">
        <v>1053</v>
      </c>
      <c r="D10" s="3">
        <v>1</v>
      </c>
      <c r="E10" s="4"/>
      <c r="F10" s="5">
        <v>0.08</v>
      </c>
      <c r="G10" s="6">
        <f t="shared" si="0"/>
        <v>0</v>
      </c>
      <c r="H10" s="4">
        <f t="shared" si="1"/>
        <v>0</v>
      </c>
      <c r="I10" s="4">
        <f t="shared" si="2"/>
        <v>0</v>
      </c>
      <c r="J10" s="28"/>
      <c r="K10" s="1"/>
      <c r="L10" s="1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</row>
    <row r="11" spans="1:64" ht="12.75">
      <c r="A11" s="1">
        <v>9</v>
      </c>
      <c r="B11" s="2" t="s">
        <v>21</v>
      </c>
      <c r="C11" s="1" t="s">
        <v>1053</v>
      </c>
      <c r="D11" s="3">
        <v>20</v>
      </c>
      <c r="E11" s="4"/>
      <c r="F11" s="5">
        <v>0.08</v>
      </c>
      <c r="G11" s="6">
        <f t="shared" si="0"/>
        <v>0</v>
      </c>
      <c r="H11" s="4">
        <f t="shared" si="1"/>
        <v>0</v>
      </c>
      <c r="I11" s="4">
        <f t="shared" si="2"/>
        <v>0</v>
      </c>
      <c r="J11" s="28"/>
      <c r="K11" s="1"/>
      <c r="L11" s="1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</row>
    <row r="12" spans="1:64" ht="12.75">
      <c r="A12" s="1">
        <v>10</v>
      </c>
      <c r="B12" s="2" t="s">
        <v>22</v>
      </c>
      <c r="C12" s="1" t="s">
        <v>1053</v>
      </c>
      <c r="D12" s="3">
        <v>2</v>
      </c>
      <c r="E12" s="4"/>
      <c r="F12" s="5">
        <v>0.08</v>
      </c>
      <c r="G12" s="6">
        <f t="shared" si="0"/>
        <v>0</v>
      </c>
      <c r="H12" s="4">
        <f t="shared" si="1"/>
        <v>0</v>
      </c>
      <c r="I12" s="4">
        <f t="shared" si="2"/>
        <v>0</v>
      </c>
      <c r="J12" s="28"/>
      <c r="K12" s="1"/>
      <c r="L12" s="1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64" ht="12.75">
      <c r="A13" s="1">
        <v>11</v>
      </c>
      <c r="B13" s="2" t="s">
        <v>23</v>
      </c>
      <c r="C13" s="1" t="s">
        <v>1053</v>
      </c>
      <c r="D13" s="3">
        <v>2</v>
      </c>
      <c r="E13" s="4"/>
      <c r="F13" s="5">
        <v>0.08</v>
      </c>
      <c r="G13" s="6">
        <f t="shared" si="0"/>
        <v>0</v>
      </c>
      <c r="H13" s="4">
        <f t="shared" si="1"/>
        <v>0</v>
      </c>
      <c r="I13" s="4">
        <f t="shared" si="2"/>
        <v>0</v>
      </c>
      <c r="J13" s="28"/>
      <c r="K13" s="1"/>
      <c r="L13" s="1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</row>
    <row r="14" spans="1:64" ht="12.75">
      <c r="A14" s="1">
        <v>12</v>
      </c>
      <c r="B14" s="2" t="s">
        <v>24</v>
      </c>
      <c r="C14" s="1" t="s">
        <v>1053</v>
      </c>
      <c r="D14" s="3">
        <v>1400</v>
      </c>
      <c r="E14" s="4"/>
      <c r="F14" s="5">
        <v>0.08</v>
      </c>
      <c r="G14" s="6">
        <f t="shared" si="0"/>
        <v>0</v>
      </c>
      <c r="H14" s="4">
        <f t="shared" si="1"/>
        <v>0</v>
      </c>
      <c r="I14" s="4">
        <f t="shared" si="2"/>
        <v>0</v>
      </c>
      <c r="J14" s="28"/>
      <c r="K14" s="1"/>
      <c r="L14" s="1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</row>
    <row r="15" spans="1:64" ht="12.75">
      <c r="A15" s="1">
        <v>13</v>
      </c>
      <c r="B15" s="2" t="s">
        <v>25</v>
      </c>
      <c r="C15" s="1" t="s">
        <v>1053</v>
      </c>
      <c r="D15" s="3">
        <v>900</v>
      </c>
      <c r="E15" s="4"/>
      <c r="F15" s="5">
        <v>0.08</v>
      </c>
      <c r="G15" s="6">
        <f t="shared" si="0"/>
        <v>0</v>
      </c>
      <c r="H15" s="4">
        <f t="shared" si="1"/>
        <v>0</v>
      </c>
      <c r="I15" s="4">
        <f t="shared" si="2"/>
        <v>0</v>
      </c>
      <c r="J15" s="28"/>
      <c r="K15" s="1"/>
      <c r="L15" s="1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</row>
    <row r="16" spans="1:64" ht="12.75">
      <c r="A16" s="1">
        <v>14</v>
      </c>
      <c r="B16" s="2" t="s">
        <v>26</v>
      </c>
      <c r="C16" s="1" t="s">
        <v>1053</v>
      </c>
      <c r="D16" s="3">
        <v>500</v>
      </c>
      <c r="E16" s="4"/>
      <c r="F16" s="5">
        <v>0.08</v>
      </c>
      <c r="G16" s="6">
        <f t="shared" si="0"/>
        <v>0</v>
      </c>
      <c r="H16" s="4">
        <f t="shared" si="1"/>
        <v>0</v>
      </c>
      <c r="I16" s="4">
        <f t="shared" si="2"/>
        <v>0</v>
      </c>
      <c r="J16" s="28"/>
      <c r="K16" s="1"/>
      <c r="L16" s="1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</row>
    <row r="17" spans="1:64" ht="12.75">
      <c r="A17" s="1">
        <v>15</v>
      </c>
      <c r="B17" s="2" t="s">
        <v>27</v>
      </c>
      <c r="C17" s="1" t="s">
        <v>1053</v>
      </c>
      <c r="D17" s="3">
        <v>1</v>
      </c>
      <c r="E17" s="4"/>
      <c r="F17" s="5">
        <v>0.08</v>
      </c>
      <c r="G17" s="6">
        <f t="shared" si="0"/>
        <v>0</v>
      </c>
      <c r="H17" s="4">
        <f t="shared" si="1"/>
        <v>0</v>
      </c>
      <c r="I17" s="4">
        <f t="shared" si="2"/>
        <v>0</v>
      </c>
      <c r="J17" s="28"/>
      <c r="K17" s="1"/>
      <c r="L17" s="1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</row>
    <row r="18" spans="1:64" ht="12.75">
      <c r="A18" s="1">
        <v>16</v>
      </c>
      <c r="B18" s="2" t="s">
        <v>28</v>
      </c>
      <c r="C18" s="1" t="s">
        <v>1053</v>
      </c>
      <c r="D18" s="3">
        <v>1</v>
      </c>
      <c r="E18" s="4"/>
      <c r="F18" s="5">
        <v>0.08</v>
      </c>
      <c r="G18" s="6">
        <f t="shared" si="0"/>
        <v>0</v>
      </c>
      <c r="H18" s="4">
        <f t="shared" si="1"/>
        <v>0</v>
      </c>
      <c r="I18" s="4">
        <f t="shared" si="2"/>
        <v>0</v>
      </c>
      <c r="J18" s="28"/>
      <c r="K18" s="1"/>
      <c r="L18" s="1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64" ht="12.75">
      <c r="A19" s="1">
        <v>17</v>
      </c>
      <c r="B19" s="2" t="s">
        <v>29</v>
      </c>
      <c r="C19" s="1" t="s">
        <v>1053</v>
      </c>
      <c r="D19" s="3">
        <v>1400</v>
      </c>
      <c r="E19" s="4"/>
      <c r="F19" s="5">
        <v>0.08</v>
      </c>
      <c r="G19" s="6">
        <f t="shared" si="0"/>
        <v>0</v>
      </c>
      <c r="H19" s="4">
        <f t="shared" si="1"/>
        <v>0</v>
      </c>
      <c r="I19" s="4">
        <f t="shared" si="2"/>
        <v>0</v>
      </c>
      <c r="J19" s="28"/>
      <c r="K19" s="1"/>
      <c r="L19" s="1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</row>
    <row r="20" spans="1:64" ht="12.75">
      <c r="A20" s="1">
        <v>18</v>
      </c>
      <c r="B20" s="2" t="s">
        <v>30</v>
      </c>
      <c r="C20" s="1" t="s">
        <v>1053</v>
      </c>
      <c r="D20" s="3">
        <v>20</v>
      </c>
      <c r="E20" s="4"/>
      <c r="F20" s="5">
        <v>0.08</v>
      </c>
      <c r="G20" s="6">
        <f t="shared" si="0"/>
        <v>0</v>
      </c>
      <c r="H20" s="4">
        <f t="shared" si="1"/>
        <v>0</v>
      </c>
      <c r="I20" s="4">
        <f t="shared" si="2"/>
        <v>0</v>
      </c>
      <c r="J20" s="28"/>
      <c r="K20" s="1"/>
      <c r="L20" s="1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</row>
    <row r="21" spans="1:64" ht="12.75">
      <c r="A21" s="7"/>
      <c r="B21" s="7"/>
      <c r="C21" s="7"/>
      <c r="D21" s="41"/>
      <c r="E21" s="42"/>
      <c r="F21" s="43" t="s">
        <v>31</v>
      </c>
      <c r="G21" s="43"/>
      <c r="H21" s="44">
        <f>SUM(H3:H20)</f>
        <v>0</v>
      </c>
      <c r="I21" s="44">
        <f>SUM(I3:I20)</f>
        <v>0</v>
      </c>
      <c r="J21" s="45">
        <f>H21*3%</f>
        <v>0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64" ht="10.5" customHeight="1">
      <c r="A22" s="7"/>
      <c r="B22" s="7"/>
      <c r="C22" s="7"/>
      <c r="D22" s="41"/>
      <c r="E22" s="42"/>
      <c r="F22" s="46"/>
      <c r="G22" s="46"/>
      <c r="H22" s="42"/>
      <c r="I22" s="42"/>
      <c r="J22" s="45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</row>
    <row r="23" spans="1:64" ht="12.75">
      <c r="A23" s="47" t="s">
        <v>32</v>
      </c>
      <c r="B23" s="47"/>
      <c r="C23" s="30"/>
      <c r="D23" s="31"/>
      <c r="E23" s="32"/>
      <c r="F23" s="33"/>
      <c r="G23" s="33"/>
      <c r="H23" s="32"/>
      <c r="I23" s="32"/>
      <c r="J23" s="34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</row>
    <row r="24" spans="1:64" ht="38.25">
      <c r="A24" s="35" t="s">
        <v>1</v>
      </c>
      <c r="B24" s="35" t="s">
        <v>2</v>
      </c>
      <c r="C24" s="35" t="s">
        <v>3</v>
      </c>
      <c r="D24" s="36" t="s">
        <v>4</v>
      </c>
      <c r="E24" s="37" t="s">
        <v>5</v>
      </c>
      <c r="F24" s="38" t="s">
        <v>6</v>
      </c>
      <c r="G24" s="37" t="s">
        <v>7</v>
      </c>
      <c r="H24" s="37" t="s">
        <v>8</v>
      </c>
      <c r="I24" s="37" t="s">
        <v>9</v>
      </c>
      <c r="J24" s="39" t="s">
        <v>10</v>
      </c>
      <c r="K24" s="35" t="s">
        <v>11</v>
      </c>
      <c r="L24" s="35" t="s">
        <v>12</v>
      </c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</row>
    <row r="25" spans="1:64" ht="12.75">
      <c r="A25" s="1">
        <v>1</v>
      </c>
      <c r="B25" s="2" t="s">
        <v>33</v>
      </c>
      <c r="C25" s="1" t="s">
        <v>1053</v>
      </c>
      <c r="D25" s="3">
        <v>6800</v>
      </c>
      <c r="E25" s="4"/>
      <c r="F25" s="5">
        <v>0.08</v>
      </c>
      <c r="G25" s="6">
        <f aca="true" t="shared" si="3" ref="G25:G30">E25*F25+E25</f>
        <v>0</v>
      </c>
      <c r="H25" s="4">
        <f aca="true" t="shared" si="4" ref="H25:H30">E25*D25</f>
        <v>0</v>
      </c>
      <c r="I25" s="4">
        <f aca="true" t="shared" si="5" ref="I25:I30">D25*G25</f>
        <v>0</v>
      </c>
      <c r="J25" s="28"/>
      <c r="K25" s="1"/>
      <c r="L25" s="1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</row>
    <row r="26" spans="1:64" ht="12.75">
      <c r="A26" s="1">
        <v>2</v>
      </c>
      <c r="B26" s="2" t="s">
        <v>34</v>
      </c>
      <c r="C26" s="1" t="s">
        <v>1053</v>
      </c>
      <c r="D26" s="3">
        <v>18000</v>
      </c>
      <c r="E26" s="4"/>
      <c r="F26" s="5">
        <v>0.08</v>
      </c>
      <c r="G26" s="6">
        <f t="shared" si="3"/>
        <v>0</v>
      </c>
      <c r="H26" s="4">
        <f t="shared" si="4"/>
        <v>0</v>
      </c>
      <c r="I26" s="4">
        <f t="shared" si="5"/>
        <v>0</v>
      </c>
      <c r="J26" s="28"/>
      <c r="K26" s="1"/>
      <c r="L26" s="1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</row>
    <row r="27" spans="1:64" ht="12.75">
      <c r="A27" s="1">
        <v>3</v>
      </c>
      <c r="B27" s="2" t="s">
        <v>35</v>
      </c>
      <c r="C27" s="1" t="s">
        <v>1053</v>
      </c>
      <c r="D27" s="3">
        <v>4000</v>
      </c>
      <c r="E27" s="4"/>
      <c r="F27" s="5">
        <v>0.08</v>
      </c>
      <c r="G27" s="6">
        <f t="shared" si="3"/>
        <v>0</v>
      </c>
      <c r="H27" s="4">
        <f t="shared" si="4"/>
        <v>0</v>
      </c>
      <c r="I27" s="4">
        <f t="shared" si="5"/>
        <v>0</v>
      </c>
      <c r="J27" s="28"/>
      <c r="K27" s="1"/>
      <c r="L27" s="1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</row>
    <row r="28" spans="1:64" ht="12.75">
      <c r="A28" s="1">
        <v>4</v>
      </c>
      <c r="B28" s="2" t="s">
        <v>36</v>
      </c>
      <c r="C28" s="1" t="s">
        <v>1053</v>
      </c>
      <c r="D28" s="3">
        <v>21000</v>
      </c>
      <c r="E28" s="4"/>
      <c r="F28" s="5">
        <v>0.08</v>
      </c>
      <c r="G28" s="6">
        <f t="shared" si="3"/>
        <v>0</v>
      </c>
      <c r="H28" s="4">
        <f t="shared" si="4"/>
        <v>0</v>
      </c>
      <c r="I28" s="4">
        <f t="shared" si="5"/>
        <v>0</v>
      </c>
      <c r="J28" s="28"/>
      <c r="K28" s="1"/>
      <c r="L28" s="1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</row>
    <row r="29" spans="1:64" ht="12.75">
      <c r="A29" s="1">
        <v>5</v>
      </c>
      <c r="B29" s="2" t="s">
        <v>37</v>
      </c>
      <c r="C29" s="1" t="s">
        <v>1053</v>
      </c>
      <c r="D29" s="3">
        <v>1000</v>
      </c>
      <c r="E29" s="4"/>
      <c r="F29" s="5">
        <v>0.08</v>
      </c>
      <c r="G29" s="6">
        <f t="shared" si="3"/>
        <v>0</v>
      </c>
      <c r="H29" s="4">
        <f t="shared" si="4"/>
        <v>0</v>
      </c>
      <c r="I29" s="4">
        <f t="shared" si="5"/>
        <v>0</v>
      </c>
      <c r="J29" s="28"/>
      <c r="K29" s="1"/>
      <c r="L29" s="1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</row>
    <row r="30" spans="1:64" ht="12.75">
      <c r="A30" s="1">
        <v>6</v>
      </c>
      <c r="B30" s="2" t="s">
        <v>38</v>
      </c>
      <c r="C30" s="1" t="s">
        <v>1053</v>
      </c>
      <c r="D30" s="3">
        <v>3200</v>
      </c>
      <c r="E30" s="4"/>
      <c r="F30" s="5">
        <v>0.08</v>
      </c>
      <c r="G30" s="6">
        <f t="shared" si="3"/>
        <v>0</v>
      </c>
      <c r="H30" s="4">
        <f t="shared" si="4"/>
        <v>0</v>
      </c>
      <c r="I30" s="4">
        <f t="shared" si="5"/>
        <v>0</v>
      </c>
      <c r="J30" s="28"/>
      <c r="K30" s="1"/>
      <c r="L30" s="1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</row>
    <row r="31" spans="1:64" ht="12.75">
      <c r="A31" s="7"/>
      <c r="B31" s="7"/>
      <c r="C31" s="7"/>
      <c r="D31" s="41"/>
      <c r="E31" s="42"/>
      <c r="F31" s="43" t="s">
        <v>31</v>
      </c>
      <c r="G31" s="43"/>
      <c r="H31" s="44">
        <f>SUM(H25:H30)</f>
        <v>0</v>
      </c>
      <c r="I31" s="44">
        <f>SUM(I25:I30)</f>
        <v>0</v>
      </c>
      <c r="J31" s="45">
        <f>H31*3%</f>
        <v>0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</row>
    <row r="32" spans="1:64" ht="15" customHeight="1">
      <c r="A32" s="7"/>
      <c r="B32" s="7"/>
      <c r="C32" s="7"/>
      <c r="D32" s="41"/>
      <c r="E32" s="42"/>
      <c r="F32" s="46"/>
      <c r="G32" s="46"/>
      <c r="H32" s="42"/>
      <c r="I32" s="42"/>
      <c r="J32" s="45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</row>
    <row r="33" spans="1:64" ht="12.75">
      <c r="A33" s="7"/>
      <c r="B33" s="7"/>
      <c r="C33" s="7"/>
      <c r="D33" s="41"/>
      <c r="E33" s="42"/>
      <c r="F33" s="33"/>
      <c r="G33" s="33"/>
      <c r="H33" s="48"/>
      <c r="I33" s="48"/>
      <c r="J33" s="45"/>
      <c r="K33" s="7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</row>
    <row r="34" spans="1:64" ht="12.75">
      <c r="A34" s="47" t="s">
        <v>39</v>
      </c>
      <c r="B34" s="47"/>
      <c r="C34" s="7"/>
      <c r="D34" s="41"/>
      <c r="E34" s="42"/>
      <c r="F34" s="46"/>
      <c r="G34" s="46"/>
      <c r="H34" s="42"/>
      <c r="I34" s="42"/>
      <c r="J34" s="45"/>
      <c r="K34" s="7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</row>
    <row r="35" spans="1:64" ht="38.25">
      <c r="A35" s="35" t="s">
        <v>1</v>
      </c>
      <c r="B35" s="35" t="s">
        <v>2</v>
      </c>
      <c r="C35" s="35" t="s">
        <v>3</v>
      </c>
      <c r="D35" s="36" t="s">
        <v>4</v>
      </c>
      <c r="E35" s="37" t="s">
        <v>5</v>
      </c>
      <c r="F35" s="38" t="s">
        <v>6</v>
      </c>
      <c r="G35" s="37" t="s">
        <v>7</v>
      </c>
      <c r="H35" s="37" t="s">
        <v>8</v>
      </c>
      <c r="I35" s="37" t="s">
        <v>9</v>
      </c>
      <c r="J35" s="39" t="s">
        <v>10</v>
      </c>
      <c r="K35" s="35" t="s">
        <v>11</v>
      </c>
      <c r="L35" s="35" t="s">
        <v>12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</row>
    <row r="36" spans="1:64" ht="12.75">
      <c r="A36" s="1">
        <v>1</v>
      </c>
      <c r="B36" s="2" t="s">
        <v>40</v>
      </c>
      <c r="C36" s="1" t="s">
        <v>1053</v>
      </c>
      <c r="D36" s="3">
        <v>1</v>
      </c>
      <c r="E36" s="4"/>
      <c r="F36" s="5">
        <v>0.08</v>
      </c>
      <c r="G36" s="6">
        <f aca="true" t="shared" si="6" ref="G36:G44">E36*F36+E36</f>
        <v>0</v>
      </c>
      <c r="H36" s="4">
        <f>D36*E36</f>
        <v>0</v>
      </c>
      <c r="I36" s="4">
        <f aca="true" t="shared" si="7" ref="I36:I44">D36*G36</f>
        <v>0</v>
      </c>
      <c r="J36" s="28"/>
      <c r="K36" s="1"/>
      <c r="L36" s="1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</row>
    <row r="37" spans="1:64" ht="12.75">
      <c r="A37" s="1">
        <v>2</v>
      </c>
      <c r="B37" s="2" t="s">
        <v>41</v>
      </c>
      <c r="C37" s="1" t="s">
        <v>1053</v>
      </c>
      <c r="D37" s="3">
        <v>1</v>
      </c>
      <c r="E37" s="4"/>
      <c r="F37" s="5">
        <v>0.08</v>
      </c>
      <c r="G37" s="6">
        <f t="shared" si="6"/>
        <v>0</v>
      </c>
      <c r="H37" s="4">
        <f>D37*E37</f>
        <v>0</v>
      </c>
      <c r="I37" s="4">
        <f t="shared" si="7"/>
        <v>0</v>
      </c>
      <c r="J37" s="28"/>
      <c r="K37" s="1"/>
      <c r="L37" s="1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</row>
    <row r="38" spans="1:64" ht="12.75">
      <c r="A38" s="1">
        <v>3</v>
      </c>
      <c r="B38" s="2" t="s">
        <v>42</v>
      </c>
      <c r="C38" s="1" t="s">
        <v>1053</v>
      </c>
      <c r="D38" s="3">
        <v>1</v>
      </c>
      <c r="E38" s="4"/>
      <c r="F38" s="5">
        <v>0.08</v>
      </c>
      <c r="G38" s="6">
        <f t="shared" si="6"/>
        <v>0</v>
      </c>
      <c r="H38" s="4">
        <f>D38*E38</f>
        <v>0</v>
      </c>
      <c r="I38" s="4">
        <f t="shared" si="7"/>
        <v>0</v>
      </c>
      <c r="J38" s="28"/>
      <c r="K38" s="1"/>
      <c r="L38" s="1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</row>
    <row r="39" spans="1:64" ht="12.75">
      <c r="A39" s="1">
        <v>4</v>
      </c>
      <c r="B39" s="2" t="s">
        <v>43</v>
      </c>
      <c r="C39" s="1" t="s">
        <v>1053</v>
      </c>
      <c r="D39" s="3">
        <v>1</v>
      </c>
      <c r="E39" s="4"/>
      <c r="F39" s="5">
        <v>0.08</v>
      </c>
      <c r="G39" s="6">
        <f t="shared" si="6"/>
        <v>0</v>
      </c>
      <c r="H39" s="4">
        <f>E39*D39</f>
        <v>0</v>
      </c>
      <c r="I39" s="4">
        <f t="shared" si="7"/>
        <v>0</v>
      </c>
      <c r="J39" s="28"/>
      <c r="K39" s="1"/>
      <c r="L39" s="1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</row>
    <row r="40" spans="1:64" ht="25.5">
      <c r="A40" s="1">
        <v>5</v>
      </c>
      <c r="B40" s="2" t="s">
        <v>44</v>
      </c>
      <c r="C40" s="1" t="s">
        <v>1053</v>
      </c>
      <c r="D40" s="3">
        <v>10</v>
      </c>
      <c r="E40" s="4"/>
      <c r="F40" s="5">
        <v>0.08</v>
      </c>
      <c r="G40" s="6">
        <f t="shared" si="6"/>
        <v>0</v>
      </c>
      <c r="H40" s="4">
        <f>E40*D40</f>
        <v>0</v>
      </c>
      <c r="I40" s="4">
        <f t="shared" si="7"/>
        <v>0</v>
      </c>
      <c r="J40" s="28"/>
      <c r="K40" s="1"/>
      <c r="L40" s="1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</row>
    <row r="41" spans="1:64" ht="25.5">
      <c r="A41" s="1">
        <v>6</v>
      </c>
      <c r="B41" s="2" t="s">
        <v>45</v>
      </c>
      <c r="C41" s="1" t="s">
        <v>1053</v>
      </c>
      <c r="D41" s="3">
        <v>1</v>
      </c>
      <c r="E41" s="4"/>
      <c r="F41" s="5">
        <v>0.08</v>
      </c>
      <c r="G41" s="6">
        <f t="shared" si="6"/>
        <v>0</v>
      </c>
      <c r="H41" s="4">
        <f>E41*D41</f>
        <v>0</v>
      </c>
      <c r="I41" s="4">
        <f t="shared" si="7"/>
        <v>0</v>
      </c>
      <c r="J41" s="28"/>
      <c r="K41" s="1"/>
      <c r="L41" s="1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</row>
    <row r="42" spans="1:64" ht="25.5">
      <c r="A42" s="1">
        <v>7</v>
      </c>
      <c r="B42" s="2" t="s">
        <v>46</v>
      </c>
      <c r="C42" s="1" t="s">
        <v>1053</v>
      </c>
      <c r="D42" s="3">
        <v>1</v>
      </c>
      <c r="E42" s="4"/>
      <c r="F42" s="5">
        <v>0.08</v>
      </c>
      <c r="G42" s="6">
        <f t="shared" si="6"/>
        <v>0</v>
      </c>
      <c r="H42" s="4">
        <f>D42*E42</f>
        <v>0</v>
      </c>
      <c r="I42" s="4">
        <f t="shared" si="7"/>
        <v>0</v>
      </c>
      <c r="J42" s="28"/>
      <c r="K42" s="1"/>
      <c r="L42" s="1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spans="1:64" ht="12.75">
      <c r="A43" s="1">
        <v>8</v>
      </c>
      <c r="B43" s="2" t="s">
        <v>47</v>
      </c>
      <c r="C43" s="1" t="s">
        <v>1053</v>
      </c>
      <c r="D43" s="3">
        <v>1100</v>
      </c>
      <c r="E43" s="4"/>
      <c r="F43" s="5">
        <v>0.08</v>
      </c>
      <c r="G43" s="6">
        <f t="shared" si="6"/>
        <v>0</v>
      </c>
      <c r="H43" s="4">
        <f>D43*E43</f>
        <v>0</v>
      </c>
      <c r="I43" s="4">
        <f t="shared" si="7"/>
        <v>0</v>
      </c>
      <c r="J43" s="28"/>
      <c r="K43" s="1"/>
      <c r="L43" s="1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</row>
    <row r="44" spans="1:64" ht="25.5">
      <c r="A44" s="1">
        <v>9</v>
      </c>
      <c r="B44" s="49" t="s">
        <v>48</v>
      </c>
      <c r="C44" s="1" t="s">
        <v>1053</v>
      </c>
      <c r="D44" s="3">
        <v>2200</v>
      </c>
      <c r="E44" s="50"/>
      <c r="F44" s="5">
        <v>0.08</v>
      </c>
      <c r="G44" s="6">
        <f t="shared" si="6"/>
        <v>0</v>
      </c>
      <c r="H44" s="4">
        <f>D44*E44</f>
        <v>0</v>
      </c>
      <c r="I44" s="4">
        <f t="shared" si="7"/>
        <v>0</v>
      </c>
      <c r="J44" s="28"/>
      <c r="K44" s="1"/>
      <c r="L44" s="1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</row>
    <row r="45" spans="1:64" ht="12.75">
      <c r="A45" s="7"/>
      <c r="B45" s="7"/>
      <c r="C45" s="7"/>
      <c r="D45" s="41"/>
      <c r="E45" s="42"/>
      <c r="F45" s="43" t="s">
        <v>31</v>
      </c>
      <c r="G45" s="43"/>
      <c r="H45" s="44">
        <f>SUM(H36:H44)</f>
        <v>0</v>
      </c>
      <c r="I45" s="44">
        <f>SUM(I36:I44)</f>
        <v>0</v>
      </c>
      <c r="J45" s="45">
        <f>H45*3%</f>
        <v>0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</row>
    <row r="46" spans="1:64" ht="12.75">
      <c r="A46" s="7"/>
      <c r="B46" s="7"/>
      <c r="C46" s="7"/>
      <c r="D46" s="41"/>
      <c r="E46" s="42"/>
      <c r="F46" s="46"/>
      <c r="G46" s="46"/>
      <c r="H46" s="42"/>
      <c r="I46" s="42"/>
      <c r="J46" s="45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</row>
    <row r="47" spans="12:64" ht="12.75"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</row>
    <row r="48" spans="1:64" ht="12.75">
      <c r="A48" s="56" t="s">
        <v>49</v>
      </c>
      <c r="B48" s="56"/>
      <c r="C48" s="57"/>
      <c r="D48" s="58"/>
      <c r="E48" s="11"/>
      <c r="F48" s="59"/>
      <c r="G48" s="59"/>
      <c r="H48" s="11"/>
      <c r="I48" s="11"/>
      <c r="J48" s="60"/>
      <c r="K48" s="5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</row>
    <row r="49" spans="1:64" ht="38.25">
      <c r="A49" s="35" t="s">
        <v>1</v>
      </c>
      <c r="B49" s="35" t="s">
        <v>2</v>
      </c>
      <c r="C49" s="35" t="s">
        <v>3</v>
      </c>
      <c r="D49" s="36" t="s">
        <v>4</v>
      </c>
      <c r="E49" s="37" t="s">
        <v>5</v>
      </c>
      <c r="F49" s="38" t="s">
        <v>6</v>
      </c>
      <c r="G49" s="37" t="s">
        <v>5</v>
      </c>
      <c r="H49" s="37" t="s">
        <v>8</v>
      </c>
      <c r="I49" s="37" t="s">
        <v>9</v>
      </c>
      <c r="J49" s="39" t="s">
        <v>10</v>
      </c>
      <c r="K49" s="35" t="s">
        <v>11</v>
      </c>
      <c r="L49" s="35" t="s">
        <v>12</v>
      </c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1:64" ht="25.5">
      <c r="A50" s="1">
        <v>1</v>
      </c>
      <c r="B50" s="2" t="s">
        <v>50</v>
      </c>
      <c r="C50" s="1" t="s">
        <v>1053</v>
      </c>
      <c r="D50" s="3">
        <v>100</v>
      </c>
      <c r="E50" s="4"/>
      <c r="F50" s="5">
        <v>0.08</v>
      </c>
      <c r="G50" s="6">
        <f>E50*F50+E50</f>
        <v>0</v>
      </c>
      <c r="H50" s="4">
        <f>E50*D50</f>
        <v>0</v>
      </c>
      <c r="I50" s="4">
        <f>D50*G50</f>
        <v>0</v>
      </c>
      <c r="J50" s="28"/>
      <c r="K50" s="1"/>
      <c r="L50" s="1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</row>
    <row r="51" spans="1:64" ht="12.75">
      <c r="A51" s="1">
        <v>2</v>
      </c>
      <c r="B51" s="2" t="s">
        <v>51</v>
      </c>
      <c r="C51" s="1" t="s">
        <v>1053</v>
      </c>
      <c r="D51" s="3">
        <v>1</v>
      </c>
      <c r="E51" s="4"/>
      <c r="F51" s="5">
        <v>0.08</v>
      </c>
      <c r="G51" s="6">
        <f>E51*F51+E51</f>
        <v>0</v>
      </c>
      <c r="H51" s="4">
        <f>E51*D51</f>
        <v>0</v>
      </c>
      <c r="I51" s="4">
        <f>D51*G51</f>
        <v>0</v>
      </c>
      <c r="J51" s="28"/>
      <c r="K51" s="1"/>
      <c r="L51" s="1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</row>
    <row r="52" spans="1:64" ht="12.75">
      <c r="A52" s="1">
        <v>3</v>
      </c>
      <c r="B52" s="2" t="s">
        <v>52</v>
      </c>
      <c r="C52" s="1" t="s">
        <v>1053</v>
      </c>
      <c r="D52" s="3">
        <v>1</v>
      </c>
      <c r="E52" s="4"/>
      <c r="F52" s="5">
        <v>0.08</v>
      </c>
      <c r="G52" s="6">
        <f>E52*F52+E52</f>
        <v>0</v>
      </c>
      <c r="H52" s="4">
        <f>E52*D52</f>
        <v>0</v>
      </c>
      <c r="I52" s="4">
        <f>D52*G52</f>
        <v>0</v>
      </c>
      <c r="J52" s="28"/>
      <c r="K52" s="1"/>
      <c r="L52" s="1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</row>
    <row r="53" spans="1:64" ht="12.75">
      <c r="A53" s="1">
        <v>4</v>
      </c>
      <c r="B53" s="2" t="s">
        <v>53</v>
      </c>
      <c r="C53" s="1" t="s">
        <v>1053</v>
      </c>
      <c r="D53" s="3">
        <v>100</v>
      </c>
      <c r="E53" s="4"/>
      <c r="F53" s="5">
        <v>0.08</v>
      </c>
      <c r="G53" s="6">
        <f>E53*F53+E53</f>
        <v>0</v>
      </c>
      <c r="H53" s="4">
        <f>E53*D53</f>
        <v>0</v>
      </c>
      <c r="I53" s="4">
        <f>D53*G53</f>
        <v>0</v>
      </c>
      <c r="J53" s="28"/>
      <c r="K53" s="1"/>
      <c r="L53" s="1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</row>
    <row r="54" spans="1:64" ht="25.5">
      <c r="A54" s="1">
        <v>5</v>
      </c>
      <c r="B54" s="2" t="s">
        <v>54</v>
      </c>
      <c r="C54" s="1" t="s">
        <v>1053</v>
      </c>
      <c r="D54" s="3">
        <v>1</v>
      </c>
      <c r="E54" s="4"/>
      <c r="F54" s="5">
        <v>0.08</v>
      </c>
      <c r="G54" s="6">
        <f>E54*F54+E54</f>
        <v>0</v>
      </c>
      <c r="H54" s="4">
        <f>E54*D54</f>
        <v>0</v>
      </c>
      <c r="I54" s="4">
        <f>D54*G54</f>
        <v>0</v>
      </c>
      <c r="J54" s="28"/>
      <c r="K54" s="1"/>
      <c r="L54" s="1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</row>
    <row r="55" spans="1:64" ht="12.75">
      <c r="A55" s="57"/>
      <c r="B55" s="57"/>
      <c r="C55" s="57"/>
      <c r="D55" s="58"/>
      <c r="E55" s="11"/>
      <c r="F55" s="38" t="s">
        <v>31</v>
      </c>
      <c r="G55" s="38"/>
      <c r="H55" s="61">
        <f>SUM(H50:H54)</f>
        <v>0</v>
      </c>
      <c r="I55" s="61">
        <f>SUM(I50:I54)</f>
        <v>0</v>
      </c>
      <c r="J55" s="60">
        <f>H55*3%</f>
        <v>0</v>
      </c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</row>
    <row r="56" spans="12:64" ht="12.75"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</row>
    <row r="57" spans="1:64" ht="12.75">
      <c r="A57" s="47" t="s">
        <v>55</v>
      </c>
      <c r="B57" s="47"/>
      <c r="C57" s="30"/>
      <c r="D57" s="31"/>
      <c r="E57" s="32"/>
      <c r="F57" s="62"/>
      <c r="G57" s="62"/>
      <c r="H57" s="32"/>
      <c r="I57" s="32"/>
      <c r="J57" s="34"/>
      <c r="K57" s="30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</row>
    <row r="58" spans="1:64" ht="38.25">
      <c r="A58" s="35" t="s">
        <v>1</v>
      </c>
      <c r="B58" s="35" t="s">
        <v>2</v>
      </c>
      <c r="C58" s="35" t="s">
        <v>3</v>
      </c>
      <c r="D58" s="36" t="s">
        <v>4</v>
      </c>
      <c r="E58" s="37" t="s">
        <v>5</v>
      </c>
      <c r="F58" s="38" t="s">
        <v>6</v>
      </c>
      <c r="G58" s="37" t="s">
        <v>7</v>
      </c>
      <c r="H58" s="37" t="s">
        <v>8</v>
      </c>
      <c r="I58" s="37" t="s">
        <v>9</v>
      </c>
      <c r="J58" s="39" t="s">
        <v>10</v>
      </c>
      <c r="K58" s="35" t="s">
        <v>11</v>
      </c>
      <c r="L58" s="35" t="s">
        <v>12</v>
      </c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</row>
    <row r="59" spans="1:64" ht="102">
      <c r="A59" s="63">
        <v>1</v>
      </c>
      <c r="B59" s="64" t="s">
        <v>56</v>
      </c>
      <c r="C59" s="17" t="s">
        <v>57</v>
      </c>
      <c r="D59" s="65">
        <v>1</v>
      </c>
      <c r="E59" s="66"/>
      <c r="F59" s="67">
        <v>0.05</v>
      </c>
      <c r="G59" s="6">
        <f>E59*F59+E59</f>
        <v>0</v>
      </c>
      <c r="H59" s="66">
        <f>E59*D59</f>
        <v>0</v>
      </c>
      <c r="I59" s="4">
        <f>D59*G59</f>
        <v>0</v>
      </c>
      <c r="J59" s="68"/>
      <c r="K59" s="63"/>
      <c r="L59" s="63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</row>
    <row r="60" spans="1:64" ht="114.75">
      <c r="A60" s="63">
        <v>2</v>
      </c>
      <c r="B60" s="64" t="s">
        <v>58</v>
      </c>
      <c r="C60" s="17" t="s">
        <v>57</v>
      </c>
      <c r="D60" s="65">
        <v>1</v>
      </c>
      <c r="E60" s="66"/>
      <c r="F60" s="67">
        <v>0.08</v>
      </c>
      <c r="G60" s="6">
        <f>E60*F60+E60</f>
        <v>0</v>
      </c>
      <c r="H60" s="66">
        <f>E60*D60</f>
        <v>0</v>
      </c>
      <c r="I60" s="4">
        <f>D60*G60</f>
        <v>0</v>
      </c>
      <c r="J60" s="68"/>
      <c r="K60" s="63"/>
      <c r="L60" s="63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</row>
    <row r="61" spans="1:64" ht="114.75">
      <c r="A61" s="63">
        <v>3</v>
      </c>
      <c r="B61" s="64" t="s">
        <v>59</v>
      </c>
      <c r="C61" s="17" t="s">
        <v>57</v>
      </c>
      <c r="D61" s="65">
        <v>1</v>
      </c>
      <c r="E61" s="66"/>
      <c r="F61" s="67">
        <v>0.08</v>
      </c>
      <c r="G61" s="6">
        <f>E61*F61+E61</f>
        <v>0</v>
      </c>
      <c r="H61" s="66">
        <f>E61*D61</f>
        <v>0</v>
      </c>
      <c r="I61" s="4">
        <f>D61*G61</f>
        <v>0</v>
      </c>
      <c r="J61" s="68"/>
      <c r="K61" s="63"/>
      <c r="L61" s="63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</row>
    <row r="62" spans="1:64" ht="114.75">
      <c r="A62" s="63">
        <v>4</v>
      </c>
      <c r="B62" s="64" t="s">
        <v>60</v>
      </c>
      <c r="C62" s="17" t="s">
        <v>57</v>
      </c>
      <c r="D62" s="65">
        <v>1</v>
      </c>
      <c r="E62" s="66"/>
      <c r="F62" s="67">
        <v>0.08</v>
      </c>
      <c r="G62" s="6">
        <f>E62*F62+E62</f>
        <v>0</v>
      </c>
      <c r="H62" s="66">
        <f>E62*D62</f>
        <v>0</v>
      </c>
      <c r="I62" s="4">
        <f>D62*G62</f>
        <v>0</v>
      </c>
      <c r="J62" s="68"/>
      <c r="K62" s="63"/>
      <c r="L62" s="63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</row>
    <row r="63" spans="1:64" ht="114.75">
      <c r="A63" s="63">
        <v>5</v>
      </c>
      <c r="B63" s="64" t="s">
        <v>61</v>
      </c>
      <c r="C63" s="17" t="s">
        <v>57</v>
      </c>
      <c r="D63" s="65">
        <v>1</v>
      </c>
      <c r="E63" s="66"/>
      <c r="F63" s="67">
        <v>0.08</v>
      </c>
      <c r="G63" s="6">
        <f>E63*F63+E63</f>
        <v>0</v>
      </c>
      <c r="H63" s="66">
        <f>E63*D63</f>
        <v>0</v>
      </c>
      <c r="I63" s="4">
        <f>D63*G63</f>
        <v>0</v>
      </c>
      <c r="J63" s="68"/>
      <c r="K63" s="63"/>
      <c r="L63" s="63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</row>
    <row r="64" spans="1:64" ht="12.75">
      <c r="A64" s="30"/>
      <c r="B64" s="69"/>
      <c r="C64" s="30"/>
      <c r="D64" s="31"/>
      <c r="E64" s="32"/>
      <c r="F64" s="43" t="s">
        <v>31</v>
      </c>
      <c r="G64" s="43"/>
      <c r="H64" s="44">
        <f>SUM(H59:H63)</f>
        <v>0</v>
      </c>
      <c r="I64" s="44">
        <f>SUM(I59:I63)</f>
        <v>0</v>
      </c>
      <c r="J64" s="34">
        <f>H64*3%</f>
        <v>0</v>
      </c>
      <c r="K64" s="30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</row>
    <row r="65" spans="1:11" ht="12.75">
      <c r="A65" s="30"/>
      <c r="B65" s="69"/>
      <c r="C65" s="30"/>
      <c r="D65" s="31"/>
      <c r="E65" s="32"/>
      <c r="F65" s="62"/>
      <c r="G65" s="62"/>
      <c r="H65" s="32"/>
      <c r="I65" s="4"/>
      <c r="J65" s="34"/>
      <c r="K65" s="30"/>
    </row>
    <row r="66" spans="1:64" ht="12.75">
      <c r="A66" s="70" t="s">
        <v>62</v>
      </c>
      <c r="B66" s="70"/>
      <c r="C66" s="57"/>
      <c r="D66" s="58"/>
      <c r="E66" s="11"/>
      <c r="F66" s="59"/>
      <c r="G66" s="59"/>
      <c r="H66" s="11"/>
      <c r="I66" s="4"/>
      <c r="J66" s="60"/>
      <c r="K66" s="5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</row>
    <row r="67" spans="1:64" ht="38.25">
      <c r="A67" s="35" t="s">
        <v>1</v>
      </c>
      <c r="B67" s="35" t="s">
        <v>2</v>
      </c>
      <c r="C67" s="35" t="s">
        <v>3</v>
      </c>
      <c r="D67" s="36" t="s">
        <v>4</v>
      </c>
      <c r="E67" s="37" t="s">
        <v>5</v>
      </c>
      <c r="F67" s="38" t="s">
        <v>6</v>
      </c>
      <c r="G67" s="37" t="s">
        <v>7</v>
      </c>
      <c r="H67" s="37" t="s">
        <v>8</v>
      </c>
      <c r="I67" s="37" t="s">
        <v>9</v>
      </c>
      <c r="J67" s="39" t="s">
        <v>10</v>
      </c>
      <c r="K67" s="35" t="s">
        <v>11</v>
      </c>
      <c r="L67" s="35" t="s">
        <v>12</v>
      </c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</row>
    <row r="68" spans="1:64" ht="76.5">
      <c r="A68" s="71">
        <v>1</v>
      </c>
      <c r="B68" s="72" t="s">
        <v>1054</v>
      </c>
      <c r="C68" s="1" t="s">
        <v>1053</v>
      </c>
      <c r="D68" s="73">
        <v>60</v>
      </c>
      <c r="E68" s="15"/>
      <c r="F68" s="74">
        <v>0.08</v>
      </c>
      <c r="G68" s="6">
        <f aca="true" t="shared" si="8" ref="G68:G76">E68*F68+E68</f>
        <v>0</v>
      </c>
      <c r="H68" s="75">
        <f aca="true" t="shared" si="9" ref="H68:H76">E68*D68</f>
        <v>0</v>
      </c>
      <c r="I68" s="4">
        <f aca="true" t="shared" si="10" ref="I68:I76">D68*G68</f>
        <v>0</v>
      </c>
      <c r="J68" s="76"/>
      <c r="K68" s="77"/>
      <c r="L68" s="7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</row>
    <row r="69" spans="1:64" ht="76.5">
      <c r="A69" s="1">
        <v>2</v>
      </c>
      <c r="B69" s="2" t="s">
        <v>1055</v>
      </c>
      <c r="C69" s="1" t="s">
        <v>1053</v>
      </c>
      <c r="D69" s="3">
        <v>8</v>
      </c>
      <c r="E69" s="4"/>
      <c r="F69" s="67">
        <v>0.05</v>
      </c>
      <c r="G69" s="6">
        <f t="shared" si="8"/>
        <v>0</v>
      </c>
      <c r="H69" s="75">
        <f t="shared" si="9"/>
        <v>0</v>
      </c>
      <c r="I69" s="4">
        <f t="shared" si="10"/>
        <v>0</v>
      </c>
      <c r="J69" s="28"/>
      <c r="K69" s="78"/>
      <c r="L69" s="78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</row>
    <row r="70" spans="1:64" ht="89.25">
      <c r="A70" s="71">
        <v>3</v>
      </c>
      <c r="B70" s="2" t="s">
        <v>1056</v>
      </c>
      <c r="C70" s="1" t="s">
        <v>1053</v>
      </c>
      <c r="D70" s="3">
        <v>8</v>
      </c>
      <c r="E70" s="4"/>
      <c r="F70" s="67">
        <v>0.05</v>
      </c>
      <c r="G70" s="6">
        <f t="shared" si="8"/>
        <v>0</v>
      </c>
      <c r="H70" s="75">
        <f t="shared" si="9"/>
        <v>0</v>
      </c>
      <c r="I70" s="4">
        <f t="shared" si="10"/>
        <v>0</v>
      </c>
      <c r="J70" s="28"/>
      <c r="K70" s="78"/>
      <c r="L70" s="78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</row>
    <row r="71" spans="1:64" ht="76.5">
      <c r="A71" s="1">
        <v>4</v>
      </c>
      <c r="B71" s="2" t="s">
        <v>1057</v>
      </c>
      <c r="C71" s="1" t="s">
        <v>1053</v>
      </c>
      <c r="D71" s="3">
        <v>16</v>
      </c>
      <c r="E71" s="79"/>
      <c r="F71" s="80">
        <v>0.05</v>
      </c>
      <c r="G71" s="6">
        <f t="shared" si="8"/>
        <v>0</v>
      </c>
      <c r="H71" s="75">
        <f t="shared" si="9"/>
        <v>0</v>
      </c>
      <c r="I71" s="4">
        <f t="shared" si="10"/>
        <v>0</v>
      </c>
      <c r="J71" s="81"/>
      <c r="K71" s="57"/>
      <c r="L71" s="5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</row>
    <row r="72" spans="1:64" ht="114.75">
      <c r="A72" s="71">
        <v>5</v>
      </c>
      <c r="B72" s="2" t="s">
        <v>63</v>
      </c>
      <c r="C72" s="1" t="s">
        <v>1053</v>
      </c>
      <c r="D72" s="3">
        <v>64</v>
      </c>
      <c r="E72" s="4"/>
      <c r="F72" s="67">
        <v>0.05</v>
      </c>
      <c r="G72" s="6">
        <f t="shared" si="8"/>
        <v>0</v>
      </c>
      <c r="H72" s="75">
        <f t="shared" si="9"/>
        <v>0</v>
      </c>
      <c r="I72" s="4">
        <f t="shared" si="10"/>
        <v>0</v>
      </c>
      <c r="J72" s="28"/>
      <c r="K72" s="1"/>
      <c r="L72" s="1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</row>
    <row r="73" spans="1:64" ht="76.5">
      <c r="A73" s="1">
        <v>6</v>
      </c>
      <c r="B73" s="2" t="s">
        <v>64</v>
      </c>
      <c r="C73" s="1" t="s">
        <v>1053</v>
      </c>
      <c r="D73" s="3">
        <v>8</v>
      </c>
      <c r="E73" s="15"/>
      <c r="F73" s="74">
        <v>0.23</v>
      </c>
      <c r="G73" s="6">
        <f t="shared" si="8"/>
        <v>0</v>
      </c>
      <c r="H73" s="75">
        <f t="shared" si="9"/>
        <v>0</v>
      </c>
      <c r="I73" s="4">
        <f t="shared" si="10"/>
        <v>0</v>
      </c>
      <c r="J73" s="76"/>
      <c r="K73" s="77"/>
      <c r="L73" s="7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</row>
    <row r="74" spans="1:12" ht="102">
      <c r="A74" s="71">
        <v>7</v>
      </c>
      <c r="B74" s="2" t="s">
        <v>1058</v>
      </c>
      <c r="C74" s="1" t="s">
        <v>1053</v>
      </c>
      <c r="D74" s="3">
        <v>88</v>
      </c>
      <c r="E74" s="4"/>
      <c r="F74" s="67">
        <v>0.23</v>
      </c>
      <c r="G74" s="6">
        <f t="shared" si="8"/>
        <v>0</v>
      </c>
      <c r="H74" s="75">
        <f t="shared" si="9"/>
        <v>0</v>
      </c>
      <c r="I74" s="4">
        <f t="shared" si="10"/>
        <v>0</v>
      </c>
      <c r="J74" s="28"/>
      <c r="K74" s="78"/>
      <c r="L74" s="78"/>
    </row>
    <row r="75" spans="1:64" ht="102">
      <c r="A75" s="1">
        <v>8</v>
      </c>
      <c r="B75" s="82" t="s">
        <v>65</v>
      </c>
      <c r="C75" s="1" t="s">
        <v>1053</v>
      </c>
      <c r="D75" s="83">
        <v>8</v>
      </c>
      <c r="E75" s="79"/>
      <c r="F75" s="80">
        <v>0.05</v>
      </c>
      <c r="G75" s="6">
        <f t="shared" si="8"/>
        <v>0</v>
      </c>
      <c r="H75" s="75">
        <f t="shared" si="9"/>
        <v>0</v>
      </c>
      <c r="I75" s="4">
        <f t="shared" si="10"/>
        <v>0</v>
      </c>
      <c r="J75" s="81"/>
      <c r="K75" s="57"/>
      <c r="L75" s="57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</row>
    <row r="76" spans="1:64" ht="63.75">
      <c r="A76" s="71">
        <v>9</v>
      </c>
      <c r="B76" s="2" t="s">
        <v>1059</v>
      </c>
      <c r="C76" s="1" t="s">
        <v>1053</v>
      </c>
      <c r="D76" s="3">
        <v>80</v>
      </c>
      <c r="E76" s="4"/>
      <c r="F76" s="5">
        <v>0.05</v>
      </c>
      <c r="G76" s="12">
        <f t="shared" si="8"/>
        <v>0</v>
      </c>
      <c r="H76" s="75">
        <f t="shared" si="9"/>
        <v>0</v>
      </c>
      <c r="I76" s="4">
        <f t="shared" si="10"/>
        <v>0</v>
      </c>
      <c r="J76" s="28"/>
      <c r="K76" s="1"/>
      <c r="L76" s="1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</row>
    <row r="77" spans="1:64" ht="12.75">
      <c r="A77" s="57"/>
      <c r="B77" s="57"/>
      <c r="C77" s="85"/>
      <c r="D77" s="58"/>
      <c r="E77" s="11"/>
      <c r="F77" s="308" t="s">
        <v>31</v>
      </c>
      <c r="G77" s="303"/>
      <c r="H77" s="309">
        <f>SUM(H68:H76)</f>
        <v>0</v>
      </c>
      <c r="I77" s="44">
        <f>SUM(I68:I76)</f>
        <v>0</v>
      </c>
      <c r="J77" s="60">
        <f>H77*3%</f>
        <v>0</v>
      </c>
      <c r="K77" s="57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</row>
    <row r="78" spans="7:64" ht="12.75">
      <c r="G78" s="11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</row>
    <row r="79" spans="1:64" ht="12.75">
      <c r="A79" s="70" t="s">
        <v>66</v>
      </c>
      <c r="B79" s="70"/>
      <c r="G79" s="11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</row>
    <row r="80" spans="1:64" ht="38.25">
      <c r="A80" s="35" t="s">
        <v>1</v>
      </c>
      <c r="B80" s="35" t="s">
        <v>2</v>
      </c>
      <c r="C80" s="35" t="s">
        <v>3</v>
      </c>
      <c r="D80" s="36" t="s">
        <v>4</v>
      </c>
      <c r="E80" s="37" t="s">
        <v>5</v>
      </c>
      <c r="F80" s="310" t="s">
        <v>6</v>
      </c>
      <c r="G80" s="37" t="s">
        <v>7</v>
      </c>
      <c r="H80" s="311" t="s">
        <v>8</v>
      </c>
      <c r="I80" s="37" t="s">
        <v>9</v>
      </c>
      <c r="J80" s="39" t="s">
        <v>10</v>
      </c>
      <c r="K80" s="35" t="s">
        <v>11</v>
      </c>
      <c r="L80" s="35" t="s">
        <v>12</v>
      </c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</row>
    <row r="81" spans="1:64" ht="69" customHeight="1">
      <c r="A81" s="1">
        <v>1</v>
      </c>
      <c r="B81" s="2" t="s">
        <v>67</v>
      </c>
      <c r="C81" s="1" t="s">
        <v>1053</v>
      </c>
      <c r="D81" s="3">
        <v>10</v>
      </c>
      <c r="E81" s="4"/>
      <c r="F81" s="5">
        <v>0.08</v>
      </c>
      <c r="G81" s="14">
        <f aca="true" t="shared" si="11" ref="G80:G87">E81*F81+E81</f>
        <v>0</v>
      </c>
      <c r="H81" s="4">
        <f aca="true" t="shared" si="12" ref="H81:H87">D81*E81</f>
        <v>0</v>
      </c>
      <c r="I81" s="4">
        <f aca="true" t="shared" si="13" ref="I81:I87">D81*G81</f>
        <v>0</v>
      </c>
      <c r="J81" s="28"/>
      <c r="K81" s="1"/>
      <c r="L81" s="1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</row>
    <row r="82" spans="1:64" ht="71.25" customHeight="1">
      <c r="A82" s="1">
        <v>2</v>
      </c>
      <c r="B82" s="2" t="s">
        <v>68</v>
      </c>
      <c r="C82" s="1" t="s">
        <v>1053</v>
      </c>
      <c r="D82" s="3">
        <v>1</v>
      </c>
      <c r="E82" s="4"/>
      <c r="F82" s="5">
        <v>0.08</v>
      </c>
      <c r="G82" s="6">
        <f t="shared" si="11"/>
        <v>0</v>
      </c>
      <c r="H82" s="4">
        <f t="shared" si="12"/>
        <v>0</v>
      </c>
      <c r="I82" s="4">
        <f t="shared" si="13"/>
        <v>0</v>
      </c>
      <c r="J82" s="28"/>
      <c r="K82" s="1"/>
      <c r="L82" s="1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</row>
    <row r="83" spans="1:64" ht="68.25" customHeight="1">
      <c r="A83" s="1">
        <v>3</v>
      </c>
      <c r="B83" s="2" t="s">
        <v>69</v>
      </c>
      <c r="C83" s="1" t="s">
        <v>1053</v>
      </c>
      <c r="D83" s="3">
        <v>1</v>
      </c>
      <c r="E83" s="4"/>
      <c r="F83" s="5">
        <v>0.08</v>
      </c>
      <c r="G83" s="6">
        <f t="shared" si="11"/>
        <v>0</v>
      </c>
      <c r="H83" s="4">
        <f t="shared" si="12"/>
        <v>0</v>
      </c>
      <c r="I83" s="4">
        <f t="shared" si="13"/>
        <v>0</v>
      </c>
      <c r="J83" s="28"/>
      <c r="K83" s="1"/>
      <c r="L83" s="1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</row>
    <row r="84" spans="1:64" ht="71.25" customHeight="1">
      <c r="A84" s="1">
        <v>4</v>
      </c>
      <c r="B84" s="2" t="s">
        <v>70</v>
      </c>
      <c r="C84" s="1" t="s">
        <v>1053</v>
      </c>
      <c r="D84" s="3">
        <v>10</v>
      </c>
      <c r="E84" s="4"/>
      <c r="F84" s="5">
        <v>0.08</v>
      </c>
      <c r="G84" s="6">
        <f t="shared" si="11"/>
        <v>0</v>
      </c>
      <c r="H84" s="4">
        <f t="shared" si="12"/>
        <v>0</v>
      </c>
      <c r="I84" s="4">
        <f t="shared" si="13"/>
        <v>0</v>
      </c>
      <c r="J84" s="28"/>
      <c r="K84" s="1"/>
      <c r="L84" s="1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</row>
    <row r="85" spans="1:64" ht="51">
      <c r="A85" s="1">
        <v>5</v>
      </c>
      <c r="B85" s="2" t="s">
        <v>71</v>
      </c>
      <c r="C85" s="1" t="s">
        <v>1053</v>
      </c>
      <c r="D85" s="3">
        <v>1</v>
      </c>
      <c r="E85" s="4"/>
      <c r="F85" s="5">
        <v>0.08</v>
      </c>
      <c r="G85" s="6">
        <f t="shared" si="11"/>
        <v>0</v>
      </c>
      <c r="H85" s="4">
        <f t="shared" si="12"/>
        <v>0</v>
      </c>
      <c r="I85" s="4">
        <f t="shared" si="13"/>
        <v>0</v>
      </c>
      <c r="J85" s="28"/>
      <c r="K85" s="1"/>
      <c r="L85" s="1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</row>
    <row r="86" spans="1:64" ht="63.75" customHeight="1">
      <c r="A86" s="1">
        <v>6</v>
      </c>
      <c r="B86" s="2" t="s">
        <v>72</v>
      </c>
      <c r="C86" s="1" t="s">
        <v>1053</v>
      </c>
      <c r="D86" s="3">
        <v>1</v>
      </c>
      <c r="E86" s="4"/>
      <c r="F86" s="5">
        <v>0.08</v>
      </c>
      <c r="G86" s="6">
        <f t="shared" si="11"/>
        <v>0</v>
      </c>
      <c r="H86" s="4">
        <f t="shared" si="12"/>
        <v>0</v>
      </c>
      <c r="I86" s="4">
        <f t="shared" si="13"/>
        <v>0</v>
      </c>
      <c r="J86" s="28"/>
      <c r="K86" s="1"/>
      <c r="L86" s="1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</row>
    <row r="87" spans="1:64" ht="51">
      <c r="A87" s="1">
        <v>7</v>
      </c>
      <c r="B87" s="2" t="s">
        <v>73</v>
      </c>
      <c r="C87" s="1" t="s">
        <v>1053</v>
      </c>
      <c r="D87" s="3">
        <v>1</v>
      </c>
      <c r="E87" s="4"/>
      <c r="F87" s="5">
        <v>0.08</v>
      </c>
      <c r="G87" s="6">
        <f t="shared" si="11"/>
        <v>0</v>
      </c>
      <c r="H87" s="4">
        <f t="shared" si="12"/>
        <v>0</v>
      </c>
      <c r="I87" s="4">
        <f t="shared" si="13"/>
        <v>0</v>
      </c>
      <c r="J87" s="28"/>
      <c r="K87" s="1"/>
      <c r="L87" s="1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</row>
    <row r="88" spans="1:64" ht="12.75">
      <c r="A88" s="57"/>
      <c r="B88" s="57"/>
      <c r="C88" s="57"/>
      <c r="D88" s="58"/>
      <c r="E88" s="11"/>
      <c r="F88" s="38" t="s">
        <v>31</v>
      </c>
      <c r="G88" s="38"/>
      <c r="H88" s="61">
        <f>SUM(H81:H87)</f>
        <v>0</v>
      </c>
      <c r="I88" s="61">
        <f>SUM(I81:I87)</f>
        <v>0</v>
      </c>
      <c r="J88" s="60">
        <f>H88*3%</f>
        <v>0</v>
      </c>
      <c r="K88" s="5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</row>
    <row r="89" spans="12:64" ht="12.75"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</row>
    <row r="90" spans="1:64" ht="12.75">
      <c r="A90" s="86" t="s">
        <v>74</v>
      </c>
      <c r="B90" s="86"/>
      <c r="C90" s="87"/>
      <c r="D90" s="88"/>
      <c r="E90" s="89"/>
      <c r="F90" s="90"/>
      <c r="G90" s="90"/>
      <c r="H90" s="89"/>
      <c r="I90" s="89"/>
      <c r="J90" s="91"/>
      <c r="K90" s="92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</row>
    <row r="91" spans="1:64" ht="38.25">
      <c r="A91" s="35" t="s">
        <v>1</v>
      </c>
      <c r="B91" s="35" t="s">
        <v>2</v>
      </c>
      <c r="C91" s="35" t="s">
        <v>3</v>
      </c>
      <c r="D91" s="36" t="s">
        <v>4</v>
      </c>
      <c r="E91" s="37" t="s">
        <v>5</v>
      </c>
      <c r="F91" s="38" t="s">
        <v>6</v>
      </c>
      <c r="G91" s="37" t="s">
        <v>7</v>
      </c>
      <c r="H91" s="37" t="s">
        <v>8</v>
      </c>
      <c r="I91" s="37" t="s">
        <v>9</v>
      </c>
      <c r="J91" s="39" t="s">
        <v>10</v>
      </c>
      <c r="K91" s="35" t="s">
        <v>11</v>
      </c>
      <c r="L91" s="35" t="s">
        <v>12</v>
      </c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</row>
    <row r="92" spans="1:64" ht="12.75">
      <c r="A92" s="93">
        <v>1</v>
      </c>
      <c r="B92" s="16" t="s">
        <v>75</v>
      </c>
      <c r="C92" s="1" t="s">
        <v>57</v>
      </c>
      <c r="D92" s="18">
        <v>180</v>
      </c>
      <c r="E92" s="19"/>
      <c r="F92" s="94">
        <v>0.08</v>
      </c>
      <c r="G92" s="6">
        <f>E92*F92+E92</f>
        <v>0</v>
      </c>
      <c r="H92" s="19">
        <f>E92*D92</f>
        <v>0</v>
      </c>
      <c r="I92" s="4">
        <f>D92*G92</f>
        <v>0</v>
      </c>
      <c r="J92" s="95"/>
      <c r="K92" s="93"/>
      <c r="L92" s="93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</row>
    <row r="93" spans="1:64" ht="12.75">
      <c r="A93" s="93">
        <v>2</v>
      </c>
      <c r="B93" s="16" t="s">
        <v>76</v>
      </c>
      <c r="C93" s="17" t="s">
        <v>57</v>
      </c>
      <c r="D93" s="18">
        <v>1</v>
      </c>
      <c r="E93" s="19"/>
      <c r="F93" s="5">
        <v>0.08</v>
      </c>
      <c r="G93" s="6">
        <f>E93*F93+E93</f>
        <v>0</v>
      </c>
      <c r="H93" s="19">
        <f>E93*D93</f>
        <v>0</v>
      </c>
      <c r="I93" s="4">
        <f>D93*G93</f>
        <v>0</v>
      </c>
      <c r="J93" s="95"/>
      <c r="K93" s="93"/>
      <c r="L93" s="93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</row>
    <row r="94" spans="1:64" ht="12.75">
      <c r="A94" s="93">
        <v>3</v>
      </c>
      <c r="B94" s="16" t="s">
        <v>77</v>
      </c>
      <c r="C94" s="1" t="s">
        <v>57</v>
      </c>
      <c r="D94" s="18">
        <v>60</v>
      </c>
      <c r="E94" s="19"/>
      <c r="F94" s="94">
        <v>0.08</v>
      </c>
      <c r="G94" s="6">
        <f>E94*F94+E94</f>
        <v>0</v>
      </c>
      <c r="H94" s="19">
        <f>E94*D94</f>
        <v>0</v>
      </c>
      <c r="I94" s="4">
        <f>D94*G94</f>
        <v>0</v>
      </c>
      <c r="J94" s="95"/>
      <c r="K94" s="93"/>
      <c r="L94" s="93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</row>
    <row r="95" spans="1:64" ht="12.75">
      <c r="A95" s="93">
        <v>4</v>
      </c>
      <c r="B95" s="16" t="s">
        <v>78</v>
      </c>
      <c r="C95" s="17" t="s">
        <v>57</v>
      </c>
      <c r="D95" s="18">
        <v>50</v>
      </c>
      <c r="E95" s="19"/>
      <c r="F95" s="5">
        <v>0.08</v>
      </c>
      <c r="G95" s="6">
        <f>E95*F95+E95</f>
        <v>0</v>
      </c>
      <c r="H95" s="19">
        <f>E95*D95</f>
        <v>0</v>
      </c>
      <c r="I95" s="4">
        <f>D95*G95</f>
        <v>0</v>
      </c>
      <c r="J95" s="95"/>
      <c r="K95" s="93"/>
      <c r="L95" s="93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</row>
    <row r="96" spans="1:12" ht="12.75">
      <c r="A96" s="93">
        <v>5</v>
      </c>
      <c r="B96" s="16" t="s">
        <v>79</v>
      </c>
      <c r="C96" s="17" t="s">
        <v>57</v>
      </c>
      <c r="D96" s="18">
        <v>1</v>
      </c>
      <c r="E96" s="19"/>
      <c r="F96" s="94">
        <v>0.08</v>
      </c>
      <c r="G96" s="6">
        <f>E96*F96+E96</f>
        <v>0</v>
      </c>
      <c r="H96" s="19">
        <f>E96*D96</f>
        <v>0</v>
      </c>
      <c r="I96" s="4">
        <f>D96*G96</f>
        <v>0</v>
      </c>
      <c r="J96" s="95"/>
      <c r="K96" s="93"/>
      <c r="L96" s="93"/>
    </row>
    <row r="97" spans="1:11" ht="12.75">
      <c r="A97" s="87"/>
      <c r="B97" s="96"/>
      <c r="C97" s="87"/>
      <c r="D97" s="88"/>
      <c r="E97" s="89"/>
      <c r="F97" s="38" t="s">
        <v>31</v>
      </c>
      <c r="G97" s="38"/>
      <c r="H97" s="97">
        <f>SUM(H92:H96)</f>
        <v>0</v>
      </c>
      <c r="I97" s="97">
        <f>SUM(I92:I96)</f>
        <v>0</v>
      </c>
      <c r="J97" s="98">
        <f>H97*3%</f>
        <v>0</v>
      </c>
      <c r="K97" s="99"/>
    </row>
    <row r="98" spans="12:64" ht="12.75"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</row>
    <row r="99" spans="1:64" ht="12.75">
      <c r="A99" s="56" t="s">
        <v>80</v>
      </c>
      <c r="B99" s="56"/>
      <c r="C99" s="57"/>
      <c r="D99" s="58"/>
      <c r="E99" s="11"/>
      <c r="F99" s="59"/>
      <c r="G99" s="59"/>
      <c r="H99" s="11"/>
      <c r="I99" s="11"/>
      <c r="J99" s="60"/>
      <c r="K99" s="5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</row>
    <row r="100" spans="1:64" ht="38.25">
      <c r="A100" s="35" t="s">
        <v>1</v>
      </c>
      <c r="B100" s="35" t="s">
        <v>2</v>
      </c>
      <c r="C100" s="35" t="s">
        <v>3</v>
      </c>
      <c r="D100" s="36" t="s">
        <v>4</v>
      </c>
      <c r="E100" s="37" t="s">
        <v>5</v>
      </c>
      <c r="F100" s="38" t="s">
        <v>6</v>
      </c>
      <c r="G100" s="37" t="s">
        <v>7</v>
      </c>
      <c r="H100" s="37" t="s">
        <v>8</v>
      </c>
      <c r="I100" s="37" t="s">
        <v>9</v>
      </c>
      <c r="J100" s="39" t="s">
        <v>10</v>
      </c>
      <c r="K100" s="35" t="s">
        <v>11</v>
      </c>
      <c r="L100" s="35" t="s">
        <v>12</v>
      </c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</row>
    <row r="101" spans="1:64" ht="12.75">
      <c r="A101" s="251">
        <v>1</v>
      </c>
      <c r="B101" s="2" t="s">
        <v>82</v>
      </c>
      <c r="C101" s="1" t="s">
        <v>57</v>
      </c>
      <c r="D101" s="3">
        <v>20</v>
      </c>
      <c r="E101" s="4"/>
      <c r="F101" s="5">
        <v>0.08</v>
      </c>
      <c r="G101" s="6">
        <f>E101*F101+E101</f>
        <v>0</v>
      </c>
      <c r="H101" s="4">
        <f>D101*E101</f>
        <v>0</v>
      </c>
      <c r="I101" s="4">
        <f>D101*G101</f>
        <v>0</v>
      </c>
      <c r="J101" s="28"/>
      <c r="K101" s="1"/>
      <c r="L101" s="1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</row>
    <row r="102" spans="1:64" ht="12.75">
      <c r="A102" s="251">
        <v>2</v>
      </c>
      <c r="B102" s="2" t="s">
        <v>83</v>
      </c>
      <c r="C102" s="1" t="s">
        <v>57</v>
      </c>
      <c r="D102" s="3">
        <v>730</v>
      </c>
      <c r="E102" s="4"/>
      <c r="F102" s="5">
        <v>0.08</v>
      </c>
      <c r="G102" s="6">
        <f>E102*F102+E102</f>
        <v>0</v>
      </c>
      <c r="H102" s="4">
        <f>D102*E102</f>
        <v>0</v>
      </c>
      <c r="I102" s="4">
        <f>D102*G102</f>
        <v>0</v>
      </c>
      <c r="J102" s="28"/>
      <c r="K102" s="1"/>
      <c r="L102" s="1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</row>
    <row r="103" spans="1:64" ht="12.75">
      <c r="A103" s="57"/>
      <c r="B103" s="57"/>
      <c r="C103" s="57"/>
      <c r="D103" s="58"/>
      <c r="E103" s="11"/>
      <c r="F103" s="38" t="s">
        <v>31</v>
      </c>
      <c r="G103" s="38"/>
      <c r="H103" s="61">
        <f>SUM(H101:H102)</f>
        <v>0</v>
      </c>
      <c r="I103" s="61">
        <f>SUM(I101:I102)</f>
        <v>0</v>
      </c>
      <c r="J103" s="60">
        <f>H103*3%</f>
        <v>0</v>
      </c>
      <c r="K103" s="5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</row>
    <row r="104" spans="12:64" ht="12.75"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</row>
    <row r="105" spans="1:64" ht="12.75">
      <c r="A105" s="70" t="s">
        <v>84</v>
      </c>
      <c r="B105" s="70"/>
      <c r="C105" s="57"/>
      <c r="D105" s="58"/>
      <c r="E105" s="11"/>
      <c r="F105" s="59"/>
      <c r="G105" s="59"/>
      <c r="H105" s="11"/>
      <c r="I105" s="11"/>
      <c r="J105" s="60"/>
      <c r="K105" s="100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</row>
    <row r="106" spans="1:64" ht="38.25">
      <c r="A106" s="35" t="s">
        <v>1</v>
      </c>
      <c r="B106" s="35" t="s">
        <v>2</v>
      </c>
      <c r="C106" s="35" t="s">
        <v>3</v>
      </c>
      <c r="D106" s="36" t="s">
        <v>4</v>
      </c>
      <c r="E106" s="37" t="s">
        <v>5</v>
      </c>
      <c r="F106" s="38" t="s">
        <v>6</v>
      </c>
      <c r="G106" s="37" t="s">
        <v>7</v>
      </c>
      <c r="H106" s="37" t="s">
        <v>8</v>
      </c>
      <c r="I106" s="37" t="s">
        <v>9</v>
      </c>
      <c r="J106" s="39" t="s">
        <v>10</v>
      </c>
      <c r="K106" s="35" t="s">
        <v>11</v>
      </c>
      <c r="L106" s="35" t="s">
        <v>12</v>
      </c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</row>
    <row r="107" spans="1:64" ht="12.75">
      <c r="A107" s="1">
        <v>1</v>
      </c>
      <c r="B107" s="72" t="s">
        <v>85</v>
      </c>
      <c r="C107" s="1" t="s">
        <v>57</v>
      </c>
      <c r="D107" s="73">
        <v>120</v>
      </c>
      <c r="E107" s="15"/>
      <c r="F107" s="74">
        <v>0.08</v>
      </c>
      <c r="G107" s="6">
        <f>E107*F107+E107</f>
        <v>0</v>
      </c>
      <c r="H107" s="75">
        <f>E107*D107</f>
        <v>0</v>
      </c>
      <c r="I107" s="4">
        <f>D107*G107</f>
        <v>0</v>
      </c>
      <c r="J107" s="39"/>
      <c r="K107" s="35"/>
      <c r="L107" s="35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</row>
    <row r="108" spans="1:12" ht="12.75">
      <c r="A108" s="1">
        <v>2</v>
      </c>
      <c r="B108" s="101" t="s">
        <v>86</v>
      </c>
      <c r="C108" s="102" t="s">
        <v>57</v>
      </c>
      <c r="D108" s="3">
        <v>120</v>
      </c>
      <c r="E108" s="4"/>
      <c r="F108" s="5">
        <v>0.08</v>
      </c>
      <c r="G108" s="6">
        <f>E108*F108+E108</f>
        <v>0</v>
      </c>
      <c r="H108" s="4">
        <f>D108*E108</f>
        <v>0</v>
      </c>
      <c r="I108" s="4">
        <f>D108*G108</f>
        <v>0</v>
      </c>
      <c r="J108" s="28"/>
      <c r="K108" s="1"/>
      <c r="L108" s="1"/>
    </row>
    <row r="109" spans="1:64" ht="12.75">
      <c r="A109" s="57"/>
      <c r="B109" s="103"/>
      <c r="C109" s="57"/>
      <c r="D109" s="58"/>
      <c r="E109" s="11"/>
      <c r="F109" s="38" t="s">
        <v>31</v>
      </c>
      <c r="G109" s="38"/>
      <c r="H109" s="61">
        <f>SUM(H108)</f>
        <v>0</v>
      </c>
      <c r="I109" s="61">
        <f>SUM(I107:I108)</f>
        <v>0</v>
      </c>
      <c r="J109" s="104">
        <f>H109*3%</f>
        <v>0</v>
      </c>
      <c r="K109" s="5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</row>
    <row r="110" spans="12:64" ht="12.75"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</row>
    <row r="111" spans="1:64" ht="12.75">
      <c r="A111" s="70" t="s">
        <v>87</v>
      </c>
      <c r="B111" s="70"/>
      <c r="C111" s="57"/>
      <c r="D111" s="58"/>
      <c r="E111" s="11"/>
      <c r="F111" s="59"/>
      <c r="G111" s="59"/>
      <c r="H111" s="11"/>
      <c r="I111" s="11"/>
      <c r="J111" s="60"/>
      <c r="K111" s="100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</row>
    <row r="112" spans="1:64" ht="38.25">
      <c r="A112" s="35" t="s">
        <v>1</v>
      </c>
      <c r="B112" s="35" t="s">
        <v>2</v>
      </c>
      <c r="C112" s="35" t="s">
        <v>3</v>
      </c>
      <c r="D112" s="36" t="s">
        <v>4</v>
      </c>
      <c r="E112" s="37" t="s">
        <v>5</v>
      </c>
      <c r="F112" s="38" t="s">
        <v>6</v>
      </c>
      <c r="G112" s="37" t="s">
        <v>7</v>
      </c>
      <c r="H112" s="37" t="s">
        <v>8</v>
      </c>
      <c r="I112" s="37" t="s">
        <v>9</v>
      </c>
      <c r="J112" s="39" t="s">
        <v>10</v>
      </c>
      <c r="K112" s="35" t="s">
        <v>11</v>
      </c>
      <c r="L112" s="35" t="s">
        <v>12</v>
      </c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</row>
    <row r="113" spans="1:64" ht="12.75">
      <c r="A113" s="1">
        <v>1</v>
      </c>
      <c r="B113" s="101" t="s">
        <v>88</v>
      </c>
      <c r="C113" s="102" t="s">
        <v>57</v>
      </c>
      <c r="D113" s="3">
        <v>100</v>
      </c>
      <c r="E113" s="4"/>
      <c r="F113" s="5">
        <v>0.08</v>
      </c>
      <c r="G113" s="6">
        <f>E113*F113+E113</f>
        <v>0</v>
      </c>
      <c r="H113" s="4">
        <f>D113*E113</f>
        <v>0</v>
      </c>
      <c r="I113" s="4">
        <f>D113*G113</f>
        <v>0</v>
      </c>
      <c r="J113" s="28"/>
      <c r="K113" s="1"/>
      <c r="L113" s="1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</row>
    <row r="114" spans="1:64" ht="12.75">
      <c r="A114" s="1">
        <v>2</v>
      </c>
      <c r="B114" s="101" t="s">
        <v>89</v>
      </c>
      <c r="C114" s="102" t="s">
        <v>57</v>
      </c>
      <c r="D114" s="3">
        <v>80</v>
      </c>
      <c r="E114" s="4"/>
      <c r="F114" s="5">
        <v>0.08</v>
      </c>
      <c r="G114" s="6">
        <f>E114*F114+E114</f>
        <v>0</v>
      </c>
      <c r="H114" s="4">
        <f>D114*E114</f>
        <v>0</v>
      </c>
      <c r="I114" s="4">
        <f>D114*G114</f>
        <v>0</v>
      </c>
      <c r="J114" s="28"/>
      <c r="K114" s="1"/>
      <c r="L114" s="1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</row>
    <row r="115" spans="1:64" ht="12.75">
      <c r="A115" s="57"/>
      <c r="B115" s="103"/>
      <c r="C115" s="57"/>
      <c r="D115" s="58"/>
      <c r="E115" s="11"/>
      <c r="F115" s="38" t="s">
        <v>31</v>
      </c>
      <c r="G115" s="38"/>
      <c r="H115" s="61">
        <f>SUM(H113:H114)</f>
        <v>0</v>
      </c>
      <c r="I115" s="61">
        <f>SUM(I113:I114)</f>
        <v>0</v>
      </c>
      <c r="J115" s="104">
        <f>H115*3%</f>
        <v>0</v>
      </c>
      <c r="K115" s="5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</row>
    <row r="116" spans="1:64" ht="12.75">
      <c r="A116" s="57"/>
      <c r="B116" s="105"/>
      <c r="C116" s="57"/>
      <c r="D116" s="58"/>
      <c r="E116" s="11"/>
      <c r="F116" s="59"/>
      <c r="G116" s="59"/>
      <c r="H116" s="11"/>
      <c r="I116" s="11"/>
      <c r="J116" s="60"/>
      <c r="K116" s="100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</row>
    <row r="117" spans="1:11" ht="12.75">
      <c r="A117" s="70" t="s">
        <v>90</v>
      </c>
      <c r="B117" s="70"/>
      <c r="C117" s="57"/>
      <c r="D117" s="58"/>
      <c r="E117" s="11"/>
      <c r="F117" s="59"/>
      <c r="G117" s="59"/>
      <c r="H117" s="11"/>
      <c r="I117" s="11"/>
      <c r="J117" s="60"/>
      <c r="K117" s="100"/>
    </row>
    <row r="118" spans="1:64" ht="38.25">
      <c r="A118" s="35" t="s">
        <v>1</v>
      </c>
      <c r="B118" s="35" t="s">
        <v>2</v>
      </c>
      <c r="C118" s="35" t="s">
        <v>3</v>
      </c>
      <c r="D118" s="36" t="s">
        <v>4</v>
      </c>
      <c r="E118" s="37" t="s">
        <v>5</v>
      </c>
      <c r="F118" s="38" t="s">
        <v>6</v>
      </c>
      <c r="G118" s="37" t="s">
        <v>7</v>
      </c>
      <c r="H118" s="37" t="s">
        <v>8</v>
      </c>
      <c r="I118" s="37" t="s">
        <v>9</v>
      </c>
      <c r="J118" s="39" t="s">
        <v>10</v>
      </c>
      <c r="K118" s="35" t="s">
        <v>11</v>
      </c>
      <c r="L118" s="35" t="s">
        <v>12</v>
      </c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</row>
    <row r="119" spans="1:64" ht="12.75">
      <c r="A119" s="1">
        <v>1</v>
      </c>
      <c r="B119" s="101" t="s">
        <v>91</v>
      </c>
      <c r="C119" s="102" t="s">
        <v>57</v>
      </c>
      <c r="D119" s="3">
        <v>3100</v>
      </c>
      <c r="E119" s="4"/>
      <c r="F119" s="5">
        <v>0.08</v>
      </c>
      <c r="G119" s="6">
        <f>E119*F119+E119</f>
        <v>0</v>
      </c>
      <c r="H119" s="4">
        <f>D119*E119</f>
        <v>0</v>
      </c>
      <c r="I119" s="4">
        <f>D119*G119</f>
        <v>0</v>
      </c>
      <c r="J119" s="28"/>
      <c r="K119" s="1"/>
      <c r="L119" s="1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</row>
    <row r="120" spans="1:64" ht="12.75">
      <c r="A120" s="1">
        <v>2</v>
      </c>
      <c r="B120" s="101" t="s">
        <v>92</v>
      </c>
      <c r="C120" s="102" t="s">
        <v>57</v>
      </c>
      <c r="D120" s="3">
        <v>110</v>
      </c>
      <c r="E120" s="4"/>
      <c r="F120" s="5">
        <v>0.08</v>
      </c>
      <c r="G120" s="6">
        <f>E120*F120+E120</f>
        <v>0</v>
      </c>
      <c r="H120" s="4">
        <f>D120*E120</f>
        <v>0</v>
      </c>
      <c r="I120" s="4">
        <f>D120*G120</f>
        <v>0</v>
      </c>
      <c r="J120" s="28"/>
      <c r="K120" s="1"/>
      <c r="L120" s="1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</row>
    <row r="121" spans="1:64" ht="12.75">
      <c r="A121" s="57"/>
      <c r="B121" s="103"/>
      <c r="C121" s="57"/>
      <c r="D121" s="58"/>
      <c r="E121" s="11"/>
      <c r="F121" s="38" t="s">
        <v>31</v>
      </c>
      <c r="G121" s="38"/>
      <c r="H121" s="61">
        <f>SUM(H119:H120)</f>
        <v>0</v>
      </c>
      <c r="I121" s="61">
        <f>SUM(I119:I120)</f>
        <v>0</v>
      </c>
      <c r="J121" s="104">
        <f>H121*3%</f>
        <v>0</v>
      </c>
      <c r="K121" s="5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</row>
    <row r="122" spans="1:64" ht="18" customHeight="1">
      <c r="A122" s="57"/>
      <c r="B122" s="105"/>
      <c r="C122" s="57"/>
      <c r="D122" s="58"/>
      <c r="E122" s="11"/>
      <c r="F122" s="59"/>
      <c r="G122" s="59"/>
      <c r="H122" s="11"/>
      <c r="I122" s="11"/>
      <c r="J122" s="60"/>
      <c r="K122" s="100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</row>
    <row r="123" spans="1:11" ht="24" customHeight="1">
      <c r="A123" s="70" t="s">
        <v>93</v>
      </c>
      <c r="B123" s="70"/>
      <c r="C123" s="57"/>
      <c r="D123" s="58"/>
      <c r="E123" s="11"/>
      <c r="F123" s="59"/>
      <c r="G123" s="59"/>
      <c r="H123" s="11"/>
      <c r="I123" s="11"/>
      <c r="J123" s="60"/>
      <c r="K123" s="100"/>
    </row>
    <row r="124" spans="1:64" ht="38.25">
      <c r="A124" s="35" t="s">
        <v>1</v>
      </c>
      <c r="B124" s="35" t="s">
        <v>2</v>
      </c>
      <c r="C124" s="35" t="s">
        <v>3</v>
      </c>
      <c r="D124" s="36" t="s">
        <v>4</v>
      </c>
      <c r="E124" s="37" t="s">
        <v>5</v>
      </c>
      <c r="F124" s="38" t="s">
        <v>6</v>
      </c>
      <c r="G124" s="37" t="s">
        <v>7</v>
      </c>
      <c r="H124" s="37" t="s">
        <v>8</v>
      </c>
      <c r="I124" s="37" t="s">
        <v>9</v>
      </c>
      <c r="J124" s="39" t="s">
        <v>10</v>
      </c>
      <c r="K124" s="35" t="s">
        <v>11</v>
      </c>
      <c r="L124" s="35" t="s">
        <v>12</v>
      </c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</row>
    <row r="125" spans="1:64" ht="12.75">
      <c r="A125" s="1">
        <v>1</v>
      </c>
      <c r="B125" s="101" t="s">
        <v>94</v>
      </c>
      <c r="C125" s="102" t="s">
        <v>57</v>
      </c>
      <c r="D125" s="3">
        <v>130</v>
      </c>
      <c r="E125" s="4"/>
      <c r="F125" s="5">
        <v>0.08</v>
      </c>
      <c r="G125" s="6">
        <f>E125*F125+E125</f>
        <v>0</v>
      </c>
      <c r="H125" s="4">
        <f>D125*E125</f>
        <v>0</v>
      </c>
      <c r="I125" s="4">
        <f>D125*G125</f>
        <v>0</v>
      </c>
      <c r="J125" s="28"/>
      <c r="K125" s="1"/>
      <c r="L125" s="1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</row>
    <row r="126" spans="1:64" ht="12.75">
      <c r="A126" s="57"/>
      <c r="B126" s="103"/>
      <c r="C126" s="57"/>
      <c r="D126" s="58"/>
      <c r="E126" s="11"/>
      <c r="F126" s="38" t="s">
        <v>31</v>
      </c>
      <c r="G126" s="38"/>
      <c r="H126" s="61">
        <f>SUM(H125)</f>
        <v>0</v>
      </c>
      <c r="I126" s="61">
        <f>SUM(I125)</f>
        <v>0</v>
      </c>
      <c r="J126" s="60">
        <f>H126*3%</f>
        <v>0</v>
      </c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</row>
    <row r="127" spans="1:64" ht="12.75">
      <c r="A127" s="86" t="s">
        <v>95</v>
      </c>
      <c r="B127" s="86"/>
      <c r="C127" s="87"/>
      <c r="D127" s="88"/>
      <c r="E127" s="89"/>
      <c r="F127" s="90"/>
      <c r="G127" s="90"/>
      <c r="H127" s="89"/>
      <c r="I127" s="89"/>
      <c r="J127" s="91"/>
      <c r="K127" s="92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</row>
    <row r="128" spans="1:12" ht="38.25">
      <c r="A128" s="35" t="s">
        <v>1</v>
      </c>
      <c r="B128" s="35" t="s">
        <v>2</v>
      </c>
      <c r="C128" s="35" t="s">
        <v>3</v>
      </c>
      <c r="D128" s="36" t="s">
        <v>4</v>
      </c>
      <c r="E128" s="37" t="s">
        <v>5</v>
      </c>
      <c r="F128" s="38" t="s">
        <v>6</v>
      </c>
      <c r="G128" s="37" t="s">
        <v>7</v>
      </c>
      <c r="H128" s="37" t="s">
        <v>8</v>
      </c>
      <c r="I128" s="37" t="s">
        <v>9</v>
      </c>
      <c r="J128" s="39" t="s">
        <v>10</v>
      </c>
      <c r="K128" s="35" t="s">
        <v>11</v>
      </c>
      <c r="L128" s="35" t="s">
        <v>12</v>
      </c>
    </row>
    <row r="129" spans="1:64" ht="12.75">
      <c r="A129" s="93">
        <v>1</v>
      </c>
      <c r="B129" s="16" t="s">
        <v>96</v>
      </c>
      <c r="C129" s="102" t="s">
        <v>57</v>
      </c>
      <c r="D129" s="18">
        <v>240</v>
      </c>
      <c r="E129" s="19"/>
      <c r="F129" s="94">
        <v>0.08</v>
      </c>
      <c r="G129" s="6">
        <f>E129*F129+E129</f>
        <v>0</v>
      </c>
      <c r="H129" s="19">
        <f>E129*D129</f>
        <v>0</v>
      </c>
      <c r="I129" s="4">
        <f>D129*G129</f>
        <v>0</v>
      </c>
      <c r="J129" s="95"/>
      <c r="K129" s="93"/>
      <c r="L129" s="93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</row>
    <row r="130" spans="1:64" ht="12.75">
      <c r="A130" s="87"/>
      <c r="B130" s="106"/>
      <c r="C130" s="87"/>
      <c r="D130" s="88"/>
      <c r="E130" s="89"/>
      <c r="F130" s="38" t="s">
        <v>31</v>
      </c>
      <c r="G130" s="38"/>
      <c r="H130" s="97">
        <f>SUM(H129)</f>
        <v>0</v>
      </c>
      <c r="I130" s="97">
        <f>SUM(I129)</f>
        <v>0</v>
      </c>
      <c r="J130" s="91">
        <f>H130*3%</f>
        <v>0</v>
      </c>
      <c r="K130" s="92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</row>
    <row r="131" spans="1:64" ht="12.75">
      <c r="A131" s="57"/>
      <c r="B131" s="105"/>
      <c r="C131" s="57"/>
      <c r="D131" s="58"/>
      <c r="E131" s="11"/>
      <c r="F131" s="59"/>
      <c r="G131" s="59"/>
      <c r="H131" s="11"/>
      <c r="I131" s="11"/>
      <c r="J131" s="60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</row>
    <row r="132" spans="1:64" ht="12.75">
      <c r="A132" s="70" t="s">
        <v>97</v>
      </c>
      <c r="B132" s="70"/>
      <c r="C132" s="57"/>
      <c r="D132" s="58"/>
      <c r="E132" s="11"/>
      <c r="F132" s="59"/>
      <c r="G132" s="59"/>
      <c r="H132" s="11"/>
      <c r="I132" s="11"/>
      <c r="J132" s="60"/>
      <c r="K132" s="100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</row>
    <row r="133" spans="1:64" ht="38.25">
      <c r="A133" s="35" t="s">
        <v>1</v>
      </c>
      <c r="B133" s="35" t="s">
        <v>2</v>
      </c>
      <c r="C133" s="35" t="s">
        <v>3</v>
      </c>
      <c r="D133" s="36" t="s">
        <v>4</v>
      </c>
      <c r="E133" s="37" t="s">
        <v>5</v>
      </c>
      <c r="F133" s="38" t="s">
        <v>6</v>
      </c>
      <c r="G133" s="37" t="s">
        <v>7</v>
      </c>
      <c r="H133" s="37" t="s">
        <v>8</v>
      </c>
      <c r="I133" s="37" t="s">
        <v>9</v>
      </c>
      <c r="J133" s="39" t="s">
        <v>10</v>
      </c>
      <c r="K133" s="35" t="s">
        <v>11</v>
      </c>
      <c r="L133" s="35" t="s">
        <v>12</v>
      </c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</row>
    <row r="134" spans="1:64" ht="12.75">
      <c r="A134" s="1">
        <v>1</v>
      </c>
      <c r="B134" s="101" t="s">
        <v>98</v>
      </c>
      <c r="C134" s="1" t="s">
        <v>1053</v>
      </c>
      <c r="D134" s="3">
        <v>4600</v>
      </c>
      <c r="E134" s="4"/>
      <c r="F134" s="5">
        <v>0.08</v>
      </c>
      <c r="G134" s="6">
        <f>E134*F134+E134</f>
        <v>0</v>
      </c>
      <c r="H134" s="4">
        <f>D134*E134</f>
        <v>0</v>
      </c>
      <c r="I134" s="4">
        <f>D134*G134</f>
        <v>0</v>
      </c>
      <c r="J134" s="28"/>
      <c r="K134" s="1"/>
      <c r="L134" s="1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</row>
    <row r="135" spans="1:64" ht="12.75">
      <c r="A135" s="1">
        <v>2</v>
      </c>
      <c r="B135" s="101" t="s">
        <v>99</v>
      </c>
      <c r="C135" s="1" t="s">
        <v>1053</v>
      </c>
      <c r="D135" s="3">
        <v>40</v>
      </c>
      <c r="E135" s="4"/>
      <c r="F135" s="5">
        <v>0.08</v>
      </c>
      <c r="G135" s="6">
        <f>E135*F135+E135</f>
        <v>0</v>
      </c>
      <c r="H135" s="4">
        <f>D135*E135</f>
        <v>0</v>
      </c>
      <c r="I135" s="4">
        <f>D135*G135</f>
        <v>0</v>
      </c>
      <c r="J135" s="28"/>
      <c r="K135" s="1"/>
      <c r="L135" s="1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</row>
    <row r="136" spans="1:64" ht="12.75">
      <c r="A136" s="57"/>
      <c r="B136" s="103"/>
      <c r="C136" s="57"/>
      <c r="D136" s="58"/>
      <c r="E136" s="11"/>
      <c r="F136" s="38" t="s">
        <v>31</v>
      </c>
      <c r="G136" s="38"/>
      <c r="H136" s="61">
        <f>SUM(H134:H135)</f>
        <v>0</v>
      </c>
      <c r="I136" s="61">
        <f>SUM(I134:I135)</f>
        <v>0</v>
      </c>
      <c r="J136" s="104">
        <f>H136*3%</f>
        <v>0</v>
      </c>
      <c r="K136" s="57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</row>
    <row r="137" spans="12:64" ht="12.75"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</row>
    <row r="138" spans="1:64" ht="12.75">
      <c r="A138" s="86" t="s">
        <v>100</v>
      </c>
      <c r="B138" s="86"/>
      <c r="C138" s="87"/>
      <c r="D138" s="88"/>
      <c r="E138" s="89"/>
      <c r="F138" s="90"/>
      <c r="G138" s="90"/>
      <c r="H138" s="89"/>
      <c r="I138" s="89"/>
      <c r="J138" s="91"/>
      <c r="K138" s="92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</row>
    <row r="139" spans="1:64" ht="38.25">
      <c r="A139" s="35" t="s">
        <v>1</v>
      </c>
      <c r="B139" s="35" t="s">
        <v>2</v>
      </c>
      <c r="C139" s="35" t="s">
        <v>3</v>
      </c>
      <c r="D139" s="36" t="s">
        <v>4</v>
      </c>
      <c r="E139" s="37" t="s">
        <v>5</v>
      </c>
      <c r="F139" s="38" t="s">
        <v>6</v>
      </c>
      <c r="G139" s="37" t="s">
        <v>7</v>
      </c>
      <c r="H139" s="37" t="s">
        <v>8</v>
      </c>
      <c r="I139" s="37" t="s">
        <v>9</v>
      </c>
      <c r="J139" s="39" t="s">
        <v>10</v>
      </c>
      <c r="K139" s="35" t="s">
        <v>11</v>
      </c>
      <c r="L139" s="35" t="s">
        <v>12</v>
      </c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</row>
    <row r="140" spans="1:64" ht="12.75">
      <c r="A140" s="93">
        <v>1</v>
      </c>
      <c r="B140" s="16" t="s">
        <v>101</v>
      </c>
      <c r="C140" s="1" t="s">
        <v>1053</v>
      </c>
      <c r="D140" s="18">
        <v>5</v>
      </c>
      <c r="E140" s="19"/>
      <c r="F140" s="5">
        <v>0.08</v>
      </c>
      <c r="G140" s="6">
        <f>E140*F140+E140</f>
        <v>0</v>
      </c>
      <c r="H140" s="19">
        <f>D140*E140</f>
        <v>0</v>
      </c>
      <c r="I140" s="4">
        <f>D140*G140</f>
        <v>0</v>
      </c>
      <c r="J140" s="95"/>
      <c r="K140" s="93"/>
      <c r="L140" s="93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</row>
    <row r="141" spans="1:64" ht="12.75">
      <c r="A141" s="63">
        <v>2</v>
      </c>
      <c r="B141" s="107" t="s">
        <v>102</v>
      </c>
      <c r="C141" s="1" t="s">
        <v>1053</v>
      </c>
      <c r="D141" s="65">
        <v>10</v>
      </c>
      <c r="E141" s="66"/>
      <c r="F141" s="5">
        <v>0.08</v>
      </c>
      <c r="G141" s="6">
        <f>E141*F141+E141</f>
        <v>0</v>
      </c>
      <c r="H141" s="19">
        <f>D141*E141</f>
        <v>0</v>
      </c>
      <c r="I141" s="4">
        <f>D141*G141</f>
        <v>0</v>
      </c>
      <c r="J141" s="68"/>
      <c r="K141" s="63"/>
      <c r="L141" s="63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</row>
    <row r="142" spans="1:64" ht="12.75">
      <c r="A142" s="93">
        <v>3</v>
      </c>
      <c r="B142" s="16" t="s">
        <v>103</v>
      </c>
      <c r="C142" s="1" t="s">
        <v>1053</v>
      </c>
      <c r="D142" s="18">
        <v>20</v>
      </c>
      <c r="E142" s="19"/>
      <c r="F142" s="5">
        <v>0.08</v>
      </c>
      <c r="G142" s="6">
        <f>E142*F142+E142</f>
        <v>0</v>
      </c>
      <c r="H142" s="19">
        <f>D142*E142</f>
        <v>0</v>
      </c>
      <c r="I142" s="4">
        <f>D142*G142</f>
        <v>0</v>
      </c>
      <c r="J142" s="95"/>
      <c r="K142" s="93"/>
      <c r="L142" s="93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</row>
    <row r="143" spans="1:64" ht="12.75">
      <c r="A143" s="87"/>
      <c r="B143" s="106"/>
      <c r="C143" s="87"/>
      <c r="D143" s="88"/>
      <c r="E143" s="89"/>
      <c r="F143" s="38" t="s">
        <v>31</v>
      </c>
      <c r="G143" s="38"/>
      <c r="H143" s="97">
        <f>SUM(H140:H142)</f>
        <v>0</v>
      </c>
      <c r="I143" s="97">
        <f>SUM(I140:I142)</f>
        <v>0</v>
      </c>
      <c r="J143" s="91">
        <f>H143*3%</f>
        <v>0</v>
      </c>
      <c r="K143" s="92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</row>
    <row r="144" spans="1:64" ht="12.75">
      <c r="A144" s="87"/>
      <c r="B144" s="106"/>
      <c r="C144" s="87"/>
      <c r="D144" s="88"/>
      <c r="E144" s="89"/>
      <c r="F144" s="90"/>
      <c r="G144" s="90"/>
      <c r="H144" s="89"/>
      <c r="I144" s="89"/>
      <c r="J144" s="91"/>
      <c r="K144" s="92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</row>
    <row r="145" spans="1:64" ht="12.75">
      <c r="A145" s="56" t="s">
        <v>104</v>
      </c>
      <c r="B145" s="56"/>
      <c r="C145" s="57"/>
      <c r="D145" s="58"/>
      <c r="E145" s="11"/>
      <c r="F145" s="59"/>
      <c r="G145" s="59"/>
      <c r="H145" s="11"/>
      <c r="I145" s="11"/>
      <c r="J145" s="60"/>
      <c r="K145" s="5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</row>
    <row r="146" spans="1:64" ht="38.25">
      <c r="A146" s="35" t="s">
        <v>1</v>
      </c>
      <c r="B146" s="35" t="s">
        <v>2</v>
      </c>
      <c r="C146" s="35" t="s">
        <v>3</v>
      </c>
      <c r="D146" s="36" t="s">
        <v>4</v>
      </c>
      <c r="E146" s="37" t="s">
        <v>5</v>
      </c>
      <c r="F146" s="38" t="s">
        <v>6</v>
      </c>
      <c r="G146" s="37" t="s">
        <v>7</v>
      </c>
      <c r="H146" s="37" t="s">
        <v>8</v>
      </c>
      <c r="I146" s="37" t="s">
        <v>9</v>
      </c>
      <c r="J146" s="39" t="s">
        <v>10</v>
      </c>
      <c r="K146" s="35" t="s">
        <v>11</v>
      </c>
      <c r="L146" s="35" t="s">
        <v>12</v>
      </c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</row>
    <row r="147" spans="1:64" ht="12.75">
      <c r="A147" s="251">
        <v>1</v>
      </c>
      <c r="B147" s="2" t="s">
        <v>105</v>
      </c>
      <c r="C147" s="1" t="s">
        <v>1053</v>
      </c>
      <c r="D147" s="3">
        <v>10</v>
      </c>
      <c r="E147" s="6"/>
      <c r="F147" s="5">
        <v>0.08</v>
      </c>
      <c r="G147" s="6">
        <f>E147*F147+E147</f>
        <v>0</v>
      </c>
      <c r="H147" s="6">
        <f>E147*D147</f>
        <v>0</v>
      </c>
      <c r="I147" s="4">
        <f>D147*G147</f>
        <v>0</v>
      </c>
      <c r="J147" s="28"/>
      <c r="K147" s="1"/>
      <c r="L147" s="1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</row>
    <row r="148" spans="1:64" ht="12.75">
      <c r="A148" s="1">
        <v>2</v>
      </c>
      <c r="B148" s="2" t="s">
        <v>106</v>
      </c>
      <c r="C148" s="1" t="s">
        <v>1053</v>
      </c>
      <c r="D148" s="3">
        <v>500</v>
      </c>
      <c r="E148" s="6"/>
      <c r="F148" s="5">
        <v>0.08</v>
      </c>
      <c r="G148" s="6">
        <f>E148*F148+E148</f>
        <v>0</v>
      </c>
      <c r="H148" s="6">
        <f>E148*D148</f>
        <v>0</v>
      </c>
      <c r="I148" s="4">
        <f>D148*G148</f>
        <v>0</v>
      </c>
      <c r="J148" s="28"/>
      <c r="K148" s="1"/>
      <c r="L148" s="1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</row>
    <row r="149" spans="1:64" ht="31.5" customHeight="1">
      <c r="A149" s="57"/>
      <c r="B149" s="57"/>
      <c r="C149" s="57"/>
      <c r="D149" s="58"/>
      <c r="E149" s="11"/>
      <c r="F149" s="38" t="s">
        <v>31</v>
      </c>
      <c r="G149" s="38"/>
      <c r="H149" s="37">
        <f>SUM(H147:H148)</f>
        <v>0</v>
      </c>
      <c r="I149" s="61">
        <f>SUM(I147:I148)</f>
        <v>0</v>
      </c>
      <c r="J149" s="60">
        <f>H149*3%</f>
        <v>0</v>
      </c>
      <c r="K149" s="5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</row>
    <row r="150" spans="12:64" ht="12.75"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</row>
    <row r="151" spans="12:64" ht="12.75"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</row>
    <row r="152" spans="1:64" ht="12.75">
      <c r="A152" s="86" t="s">
        <v>107</v>
      </c>
      <c r="B152" s="86"/>
      <c r="C152" s="87"/>
      <c r="D152" s="88"/>
      <c r="E152" s="89"/>
      <c r="F152" s="90"/>
      <c r="G152" s="90"/>
      <c r="H152" s="89"/>
      <c r="I152" s="89"/>
      <c r="J152" s="91"/>
      <c r="K152" s="92"/>
      <c r="L152" s="7"/>
      <c r="M152" s="7"/>
      <c r="N152" s="7"/>
      <c r="O152" s="7"/>
      <c r="P152" s="7"/>
      <c r="Q152" s="7"/>
      <c r="R152" s="7"/>
      <c r="S152" s="7"/>
      <c r="T152" s="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  <c r="BF152" s="57"/>
      <c r="BG152" s="57"/>
      <c r="BH152" s="57"/>
      <c r="BI152" s="57"/>
      <c r="BJ152" s="57"/>
      <c r="BK152" s="57"/>
      <c r="BL152" s="57"/>
    </row>
    <row r="153" spans="1:64" ht="38.25">
      <c r="A153" s="35" t="s">
        <v>1</v>
      </c>
      <c r="B153" s="35" t="s">
        <v>2</v>
      </c>
      <c r="C153" s="35" t="s">
        <v>3</v>
      </c>
      <c r="D153" s="36" t="s">
        <v>4</v>
      </c>
      <c r="E153" s="37" t="s">
        <v>5</v>
      </c>
      <c r="F153" s="38" t="s">
        <v>6</v>
      </c>
      <c r="G153" s="37" t="s">
        <v>7</v>
      </c>
      <c r="H153" s="37" t="s">
        <v>8</v>
      </c>
      <c r="I153" s="37" t="s">
        <v>9</v>
      </c>
      <c r="J153" s="39" t="s">
        <v>10</v>
      </c>
      <c r="K153" s="35" t="s">
        <v>11</v>
      </c>
      <c r="L153" s="35" t="s">
        <v>12</v>
      </c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</row>
    <row r="154" spans="1:64" ht="12.75">
      <c r="A154" s="93">
        <v>1</v>
      </c>
      <c r="B154" s="16" t="s">
        <v>108</v>
      </c>
      <c r="C154" s="108" t="s">
        <v>57</v>
      </c>
      <c r="D154" s="18">
        <v>25</v>
      </c>
      <c r="E154" s="19"/>
      <c r="F154" s="94">
        <v>0.08</v>
      </c>
      <c r="G154" s="6">
        <f>E154*F154+E154</f>
        <v>0</v>
      </c>
      <c r="H154" s="19">
        <f>E154*D154</f>
        <v>0</v>
      </c>
      <c r="I154" s="4">
        <f>D154*G154</f>
        <v>0</v>
      </c>
      <c r="J154" s="95"/>
      <c r="K154" s="93"/>
      <c r="L154" s="93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</row>
    <row r="155" spans="1:11" ht="12.75">
      <c r="A155" s="87"/>
      <c r="B155" s="96"/>
      <c r="C155" s="87"/>
      <c r="D155" s="88"/>
      <c r="E155" s="89"/>
      <c r="F155" s="38" t="s">
        <v>31</v>
      </c>
      <c r="G155" s="38"/>
      <c r="H155" s="97">
        <f>SUM(H154)</f>
        <v>0</v>
      </c>
      <c r="I155" s="97">
        <f>SUM(I154)</f>
        <v>0</v>
      </c>
      <c r="J155" s="98">
        <f>H155*3%</f>
        <v>0</v>
      </c>
      <c r="K155" s="99"/>
    </row>
    <row r="156" spans="12:64" ht="12.75"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</row>
    <row r="157" spans="1:64" ht="12.75">
      <c r="A157" s="86" t="s">
        <v>109</v>
      </c>
      <c r="B157" s="86"/>
      <c r="C157" s="87"/>
      <c r="D157" s="88"/>
      <c r="E157" s="89"/>
      <c r="F157" s="90"/>
      <c r="G157" s="90"/>
      <c r="H157" s="89"/>
      <c r="I157" s="89"/>
      <c r="J157" s="91"/>
      <c r="K157" s="92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</row>
    <row r="158" spans="1:64" ht="38.25">
      <c r="A158" s="35" t="s">
        <v>1</v>
      </c>
      <c r="B158" s="35" t="s">
        <v>2</v>
      </c>
      <c r="C158" s="35" t="s">
        <v>3</v>
      </c>
      <c r="D158" s="36" t="s">
        <v>4</v>
      </c>
      <c r="E158" s="37" t="s">
        <v>5</v>
      </c>
      <c r="F158" s="38" t="s">
        <v>6</v>
      </c>
      <c r="G158" s="37" t="s">
        <v>7</v>
      </c>
      <c r="H158" s="37" t="s">
        <v>8</v>
      </c>
      <c r="I158" s="37" t="s">
        <v>9</v>
      </c>
      <c r="J158" s="39" t="s">
        <v>10</v>
      </c>
      <c r="K158" s="35" t="s">
        <v>11</v>
      </c>
      <c r="L158" s="35" t="s">
        <v>12</v>
      </c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</row>
    <row r="159" spans="1:64" ht="12.75">
      <c r="A159" s="93">
        <v>1</v>
      </c>
      <c r="B159" s="16" t="s">
        <v>110</v>
      </c>
      <c r="C159" s="109" t="s">
        <v>57</v>
      </c>
      <c r="D159" s="18">
        <v>1500</v>
      </c>
      <c r="E159" s="19"/>
      <c r="F159" s="5">
        <v>0.08</v>
      </c>
      <c r="G159" s="6">
        <f>E159*F159+E159</f>
        <v>0</v>
      </c>
      <c r="H159" s="19">
        <f>D159*E159</f>
        <v>0</v>
      </c>
      <c r="I159" s="4">
        <f>D159*G159</f>
        <v>0</v>
      </c>
      <c r="J159" s="95"/>
      <c r="K159" s="93"/>
      <c r="L159" s="93"/>
      <c r="M159" s="110"/>
      <c r="N159" s="110"/>
      <c r="O159" s="110"/>
      <c r="P159" s="110"/>
      <c r="Q159" s="110"/>
      <c r="R159" s="110"/>
      <c r="S159" s="110"/>
      <c r="T159" s="110"/>
      <c r="U159" s="110"/>
      <c r="V159" s="110"/>
      <c r="W159" s="110"/>
      <c r="X159" s="110"/>
      <c r="Y159" s="110"/>
      <c r="Z159" s="110"/>
      <c r="AA159" s="110"/>
      <c r="AB159" s="110"/>
      <c r="AC159" s="110"/>
      <c r="AD159" s="110"/>
      <c r="AE159" s="110"/>
      <c r="AF159" s="110"/>
      <c r="AG159" s="110"/>
      <c r="AH159" s="110"/>
      <c r="AI159" s="110"/>
      <c r="AJ159" s="110"/>
      <c r="AK159" s="110"/>
      <c r="AL159" s="110"/>
      <c r="AM159" s="110"/>
      <c r="AN159" s="110"/>
      <c r="AO159" s="110"/>
      <c r="AP159" s="110"/>
      <c r="AQ159" s="110"/>
      <c r="AR159" s="110"/>
      <c r="AS159" s="110"/>
      <c r="AT159" s="110"/>
      <c r="AU159" s="110"/>
      <c r="AV159" s="110"/>
      <c r="AW159" s="110"/>
      <c r="AX159" s="110"/>
      <c r="AY159" s="110"/>
      <c r="AZ159" s="110"/>
      <c r="BA159" s="110"/>
      <c r="BB159" s="110"/>
      <c r="BC159" s="110"/>
      <c r="BD159" s="110"/>
      <c r="BE159" s="110"/>
      <c r="BF159" s="110"/>
      <c r="BG159" s="110"/>
      <c r="BH159" s="110"/>
      <c r="BI159" s="110"/>
      <c r="BJ159" s="110"/>
      <c r="BK159" s="110"/>
      <c r="BL159" s="110"/>
    </row>
    <row r="160" spans="1:64" ht="12.75">
      <c r="A160" s="1">
        <v>2</v>
      </c>
      <c r="B160" s="2" t="s">
        <v>111</v>
      </c>
      <c r="C160" s="109" t="s">
        <v>57</v>
      </c>
      <c r="D160" s="3">
        <v>4000</v>
      </c>
      <c r="E160" s="4"/>
      <c r="F160" s="5">
        <v>0.08</v>
      </c>
      <c r="G160" s="6">
        <f>E160*F160+E160</f>
        <v>0</v>
      </c>
      <c r="H160" s="19">
        <f>D160*E160</f>
        <v>0</v>
      </c>
      <c r="I160" s="4">
        <f>D160*G160</f>
        <v>0</v>
      </c>
      <c r="J160" s="28"/>
      <c r="K160" s="1"/>
      <c r="L160" s="1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</row>
    <row r="161" spans="1:64" ht="12.75">
      <c r="A161" s="7"/>
      <c r="B161" s="7"/>
      <c r="C161" s="7"/>
      <c r="D161" s="41"/>
      <c r="E161" s="42"/>
      <c r="F161" s="43" t="s">
        <v>31</v>
      </c>
      <c r="G161" s="43"/>
      <c r="H161" s="61">
        <f>SUM(H159:H160)</f>
        <v>0</v>
      </c>
      <c r="I161" s="61">
        <f>SUM(I159:I160)</f>
        <v>0</v>
      </c>
      <c r="J161" s="45">
        <f>H161*3%</f>
        <v>0</v>
      </c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</row>
    <row r="162" spans="12:64" ht="12.75"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</row>
    <row r="163" spans="1:64" ht="12.75">
      <c r="A163" s="86" t="s">
        <v>112</v>
      </c>
      <c r="B163" s="86"/>
      <c r="C163" s="87"/>
      <c r="D163" s="88"/>
      <c r="E163" s="89"/>
      <c r="F163" s="90"/>
      <c r="G163" s="90"/>
      <c r="H163" s="89"/>
      <c r="I163" s="89"/>
      <c r="J163" s="91"/>
      <c r="K163" s="92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</row>
    <row r="164" spans="1:64" ht="38.25">
      <c r="A164" s="35" t="s">
        <v>1</v>
      </c>
      <c r="B164" s="35" t="s">
        <v>2</v>
      </c>
      <c r="C164" s="35" t="s">
        <v>3</v>
      </c>
      <c r="D164" s="36" t="s">
        <v>4</v>
      </c>
      <c r="E164" s="37" t="s">
        <v>5</v>
      </c>
      <c r="F164" s="38" t="s">
        <v>6</v>
      </c>
      <c r="G164" s="37" t="s">
        <v>7</v>
      </c>
      <c r="H164" s="37" t="s">
        <v>8</v>
      </c>
      <c r="I164" s="37" t="s">
        <v>9</v>
      </c>
      <c r="J164" s="39" t="s">
        <v>10</v>
      </c>
      <c r="K164" s="35" t="s">
        <v>11</v>
      </c>
      <c r="L164" s="35" t="s">
        <v>12</v>
      </c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</row>
    <row r="165" spans="1:64" ht="12.75">
      <c r="A165" s="93">
        <v>1</v>
      </c>
      <c r="B165" s="16" t="s">
        <v>113</v>
      </c>
      <c r="C165" s="109" t="s">
        <v>57</v>
      </c>
      <c r="D165" s="18">
        <v>400</v>
      </c>
      <c r="E165" s="19"/>
      <c r="F165" s="94">
        <v>0.08</v>
      </c>
      <c r="G165" s="6">
        <f>E165*F165+E165</f>
        <v>0</v>
      </c>
      <c r="H165" s="19">
        <f>E165*D165</f>
        <v>0</v>
      </c>
      <c r="I165" s="4">
        <f>D165*G165</f>
        <v>0</v>
      </c>
      <c r="J165" s="95"/>
      <c r="K165" s="93"/>
      <c r="L165" s="93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</row>
    <row r="166" spans="1:64" ht="12.75">
      <c r="A166" s="87"/>
      <c r="B166" s="106"/>
      <c r="C166" s="87"/>
      <c r="D166" s="88"/>
      <c r="E166" s="89"/>
      <c r="F166" s="38" t="s">
        <v>31</v>
      </c>
      <c r="G166" s="38"/>
      <c r="H166" s="97">
        <f>SUM(H165)</f>
        <v>0</v>
      </c>
      <c r="I166" s="97">
        <f>SUM(I165)</f>
        <v>0</v>
      </c>
      <c r="J166" s="91">
        <f>H166*3%</f>
        <v>0</v>
      </c>
      <c r="K166" s="92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</row>
    <row r="167" spans="12:64" ht="12.75"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</row>
    <row r="168" spans="1:11" ht="12.75">
      <c r="A168" s="47" t="s">
        <v>114</v>
      </c>
      <c r="B168" s="47"/>
      <c r="C168" s="30"/>
      <c r="D168" s="31"/>
      <c r="E168" s="32"/>
      <c r="F168" s="33"/>
      <c r="G168" s="33"/>
      <c r="H168" s="32"/>
      <c r="I168" s="32"/>
      <c r="J168" s="34"/>
      <c r="K168" s="30"/>
    </row>
    <row r="169" spans="1:64" ht="38.25">
      <c r="A169" s="35" t="s">
        <v>1</v>
      </c>
      <c r="B169" s="35" t="s">
        <v>2</v>
      </c>
      <c r="C169" s="35" t="s">
        <v>3</v>
      </c>
      <c r="D169" s="36" t="s">
        <v>4</v>
      </c>
      <c r="E169" s="37" t="s">
        <v>5</v>
      </c>
      <c r="F169" s="38" t="s">
        <v>6</v>
      </c>
      <c r="G169" s="37" t="s">
        <v>7</v>
      </c>
      <c r="H169" s="37" t="s">
        <v>8</v>
      </c>
      <c r="I169" s="37" t="s">
        <v>9</v>
      </c>
      <c r="J169" s="39" t="s">
        <v>10</v>
      </c>
      <c r="K169" s="35" t="s">
        <v>11</v>
      </c>
      <c r="L169" s="35" t="s">
        <v>12</v>
      </c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</row>
    <row r="170" spans="1:64" ht="25.5">
      <c r="A170" s="63">
        <v>1</v>
      </c>
      <c r="B170" s="2" t="s">
        <v>115</v>
      </c>
      <c r="C170" s="1" t="s">
        <v>116</v>
      </c>
      <c r="D170" s="3">
        <v>280</v>
      </c>
      <c r="E170" s="4"/>
      <c r="F170" s="5">
        <v>0.08</v>
      </c>
      <c r="G170" s="6">
        <f>E170*F170+E170</f>
        <v>0</v>
      </c>
      <c r="H170" s="4">
        <f>D170*E170</f>
        <v>0</v>
      </c>
      <c r="I170" s="4">
        <f>D170*G170</f>
        <v>0</v>
      </c>
      <c r="J170" s="68"/>
      <c r="K170" s="111"/>
      <c r="L170" s="111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</row>
    <row r="171" spans="1:64" ht="12.75">
      <c r="A171" s="112">
        <v>2</v>
      </c>
      <c r="B171" s="23" t="s">
        <v>117</v>
      </c>
      <c r="C171" s="1" t="s">
        <v>1053</v>
      </c>
      <c r="D171" s="25">
        <v>9000</v>
      </c>
      <c r="E171" s="26"/>
      <c r="F171" s="5">
        <v>0.08</v>
      </c>
      <c r="G171" s="6">
        <f>E171*F171+E171</f>
        <v>0</v>
      </c>
      <c r="H171" s="66">
        <f>D171*E171</f>
        <v>0</v>
      </c>
      <c r="I171" s="4">
        <f>D171*G171</f>
        <v>0</v>
      </c>
      <c r="J171" s="28"/>
      <c r="K171" s="113"/>
      <c r="L171" s="113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</row>
    <row r="172" spans="1:64" ht="12.75">
      <c r="A172" s="114"/>
      <c r="B172" s="115"/>
      <c r="C172" s="115"/>
      <c r="D172" s="116"/>
      <c r="E172" s="117"/>
      <c r="F172" s="38" t="s">
        <v>31</v>
      </c>
      <c r="G172" s="38"/>
      <c r="H172" s="97">
        <f>SUM(H170:H171)</f>
        <v>0</v>
      </c>
      <c r="I172" s="97">
        <f>SUM(I170:I171)</f>
        <v>0</v>
      </c>
      <c r="J172" s="91">
        <f>H172*3%</f>
        <v>0</v>
      </c>
      <c r="K172" s="115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</row>
    <row r="173" spans="1:11" ht="29.25" customHeight="1">
      <c r="A173" s="114"/>
      <c r="B173" s="115"/>
      <c r="C173" s="115"/>
      <c r="D173" s="116"/>
      <c r="E173" s="117"/>
      <c r="F173" s="118"/>
      <c r="G173" s="118"/>
      <c r="H173" s="119"/>
      <c r="I173" s="119"/>
      <c r="J173" s="91"/>
      <c r="K173" s="115"/>
    </row>
    <row r="174" spans="1:64" ht="12.75">
      <c r="A174" s="114"/>
      <c r="B174" s="115"/>
      <c r="C174" s="115"/>
      <c r="D174" s="116"/>
      <c r="E174" s="117"/>
      <c r="F174" s="118"/>
      <c r="G174" s="118"/>
      <c r="H174" s="119"/>
      <c r="I174" s="119"/>
      <c r="J174" s="91"/>
      <c r="K174" s="115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</row>
    <row r="175" spans="1:64" ht="12.75">
      <c r="A175" s="120" t="s">
        <v>118</v>
      </c>
      <c r="B175" s="120"/>
      <c r="C175" s="121"/>
      <c r="D175" s="122"/>
      <c r="E175" s="123"/>
      <c r="F175" s="124"/>
      <c r="G175" s="124"/>
      <c r="H175" s="123"/>
      <c r="I175" s="123"/>
      <c r="J175" s="125"/>
      <c r="K175" s="121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</row>
    <row r="176" spans="1:64" ht="38.25">
      <c r="A176" s="35" t="s">
        <v>1</v>
      </c>
      <c r="B176" s="35" t="s">
        <v>2</v>
      </c>
      <c r="C176" s="35" t="s">
        <v>3</v>
      </c>
      <c r="D176" s="36" t="s">
        <v>4</v>
      </c>
      <c r="E176" s="37" t="s">
        <v>5</v>
      </c>
      <c r="F176" s="38" t="s">
        <v>6</v>
      </c>
      <c r="G176" s="37" t="s">
        <v>7</v>
      </c>
      <c r="H176" s="37" t="s">
        <v>8</v>
      </c>
      <c r="I176" s="37" t="s">
        <v>9</v>
      </c>
      <c r="J176" s="39" t="s">
        <v>10</v>
      </c>
      <c r="K176" s="35" t="s">
        <v>11</v>
      </c>
      <c r="L176" s="35" t="s">
        <v>12</v>
      </c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</row>
    <row r="177" spans="1:64" ht="25.5">
      <c r="A177" s="126">
        <v>1</v>
      </c>
      <c r="B177" s="127" t="s">
        <v>119</v>
      </c>
      <c r="C177" s="109" t="s">
        <v>57</v>
      </c>
      <c r="D177" s="128">
        <v>160</v>
      </c>
      <c r="E177" s="129"/>
      <c r="F177" s="5">
        <v>0.08</v>
      </c>
      <c r="G177" s="6">
        <f>E177*F177+E177</f>
        <v>0</v>
      </c>
      <c r="H177" s="129">
        <f>D177*E177</f>
        <v>0</v>
      </c>
      <c r="I177" s="4">
        <f>D177*G177</f>
        <v>0</v>
      </c>
      <c r="J177" s="95"/>
      <c r="K177" s="1"/>
      <c r="L177" s="1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</row>
    <row r="178" spans="1:12" ht="25.5">
      <c r="A178" s="126">
        <v>2</v>
      </c>
      <c r="B178" s="127" t="s">
        <v>120</v>
      </c>
      <c r="C178" s="109" t="s">
        <v>57</v>
      </c>
      <c r="D178" s="128">
        <v>250</v>
      </c>
      <c r="E178" s="129"/>
      <c r="F178" s="5">
        <v>0.08</v>
      </c>
      <c r="G178" s="6">
        <f>E178*F178+E178</f>
        <v>0</v>
      </c>
      <c r="H178" s="129">
        <f>D178*E178</f>
        <v>0</v>
      </c>
      <c r="I178" s="4">
        <f>D178*G178</f>
        <v>0</v>
      </c>
      <c r="J178" s="95"/>
      <c r="K178" s="1"/>
      <c r="L178" s="1"/>
    </row>
    <row r="179" spans="1:64" ht="12.75">
      <c r="A179" s="7"/>
      <c r="B179" s="7"/>
      <c r="C179" s="7"/>
      <c r="D179" s="41"/>
      <c r="E179" s="42"/>
      <c r="F179" s="38" t="s">
        <v>31</v>
      </c>
      <c r="G179" s="38"/>
      <c r="H179" s="97">
        <f>SUM(H177:H178)</f>
        <v>0</v>
      </c>
      <c r="I179" s="97">
        <f>SUM(I177:I178)</f>
        <v>0</v>
      </c>
      <c r="J179" s="45">
        <f>H179*3%</f>
        <v>0</v>
      </c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</row>
    <row r="180" spans="1:64" ht="12.75">
      <c r="A180" s="114"/>
      <c r="B180" s="115"/>
      <c r="C180" s="115"/>
      <c r="D180" s="116"/>
      <c r="E180" s="117"/>
      <c r="F180" s="118"/>
      <c r="G180" s="118"/>
      <c r="H180" s="119"/>
      <c r="I180" s="119"/>
      <c r="J180" s="91"/>
      <c r="K180" s="115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</row>
    <row r="181" spans="1:64" ht="12.75">
      <c r="A181" s="47" t="s">
        <v>121</v>
      </c>
      <c r="B181" s="47"/>
      <c r="C181" s="30"/>
      <c r="D181" s="31"/>
      <c r="E181" s="32"/>
      <c r="F181" s="62"/>
      <c r="G181" s="62"/>
      <c r="H181" s="32"/>
      <c r="I181" s="32"/>
      <c r="J181" s="34"/>
      <c r="K181" s="30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</row>
    <row r="182" spans="1:64" ht="38.25">
      <c r="A182" s="35" t="s">
        <v>1</v>
      </c>
      <c r="B182" s="35" t="s">
        <v>2</v>
      </c>
      <c r="C182" s="35" t="s">
        <v>3</v>
      </c>
      <c r="D182" s="36" t="s">
        <v>4</v>
      </c>
      <c r="E182" s="37" t="s">
        <v>5</v>
      </c>
      <c r="F182" s="38" t="s">
        <v>6</v>
      </c>
      <c r="G182" s="37" t="s">
        <v>7</v>
      </c>
      <c r="H182" s="37" t="s">
        <v>8</v>
      </c>
      <c r="I182" s="37" t="s">
        <v>9</v>
      </c>
      <c r="J182" s="39" t="s">
        <v>10</v>
      </c>
      <c r="K182" s="35" t="s">
        <v>11</v>
      </c>
      <c r="L182" s="35" t="s">
        <v>12</v>
      </c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</row>
    <row r="183" spans="1:64" ht="12.75">
      <c r="A183" s="130">
        <v>1</v>
      </c>
      <c r="B183" s="131" t="s">
        <v>122</v>
      </c>
      <c r="C183" s="1" t="s">
        <v>1053</v>
      </c>
      <c r="D183" s="132">
        <v>10</v>
      </c>
      <c r="E183" s="133"/>
      <c r="F183" s="5">
        <v>0.08</v>
      </c>
      <c r="G183" s="6">
        <f>E183*F183+E183</f>
        <v>0</v>
      </c>
      <c r="H183" s="134">
        <f>E183*D183</f>
        <v>0</v>
      </c>
      <c r="I183" s="4">
        <f>D183*G183</f>
        <v>0</v>
      </c>
      <c r="J183" s="135"/>
      <c r="K183" s="63"/>
      <c r="L183" s="63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</row>
    <row r="184" spans="1:12" ht="12.75">
      <c r="A184" s="63">
        <v>2</v>
      </c>
      <c r="B184" s="107" t="s">
        <v>123</v>
      </c>
      <c r="C184" s="1" t="s">
        <v>1053</v>
      </c>
      <c r="D184" s="65">
        <v>10</v>
      </c>
      <c r="E184" s="136"/>
      <c r="F184" s="5">
        <v>0.08</v>
      </c>
      <c r="G184" s="6">
        <f>E184*F184+E184</f>
        <v>0</v>
      </c>
      <c r="H184" s="134">
        <f>E184*D184</f>
        <v>0</v>
      </c>
      <c r="I184" s="4">
        <f>D184*G184</f>
        <v>0</v>
      </c>
      <c r="J184" s="68"/>
      <c r="K184" s="63"/>
      <c r="L184" s="63"/>
    </row>
    <row r="185" spans="1:64" ht="12.75">
      <c r="A185" s="30"/>
      <c r="B185" s="137"/>
      <c r="C185" s="137"/>
      <c r="D185" s="31"/>
      <c r="E185" s="32"/>
      <c r="F185" s="38" t="s">
        <v>31</v>
      </c>
      <c r="G185" s="38"/>
      <c r="H185" s="138">
        <f>SUM(H183:H184)</f>
        <v>0</v>
      </c>
      <c r="I185" s="138">
        <f>SUM(I183:I184)</f>
        <v>0</v>
      </c>
      <c r="J185" s="34">
        <f>H185*3%</f>
        <v>0</v>
      </c>
      <c r="K185" s="30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</row>
    <row r="186" spans="12:64" ht="12.75"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</row>
    <row r="187" spans="1:64" ht="12.75">
      <c r="A187" s="47" t="s">
        <v>124</v>
      </c>
      <c r="B187" s="47"/>
      <c r="C187" s="30"/>
      <c r="D187" s="31"/>
      <c r="E187" s="32"/>
      <c r="F187" s="62"/>
      <c r="G187" s="62"/>
      <c r="H187" s="32"/>
      <c r="I187" s="32"/>
      <c r="J187" s="34"/>
      <c r="K187" s="30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</row>
    <row r="188" spans="1:64" ht="38.25">
      <c r="A188" s="35" t="s">
        <v>1</v>
      </c>
      <c r="B188" s="35" t="s">
        <v>2</v>
      </c>
      <c r="C188" s="35" t="s">
        <v>3</v>
      </c>
      <c r="D188" s="36" t="s">
        <v>4</v>
      </c>
      <c r="E188" s="37" t="s">
        <v>5</v>
      </c>
      <c r="F188" s="38" t="s">
        <v>6</v>
      </c>
      <c r="G188" s="37" t="s">
        <v>7</v>
      </c>
      <c r="H188" s="37" t="s">
        <v>8</v>
      </c>
      <c r="I188" s="37" t="s">
        <v>9</v>
      </c>
      <c r="J188" s="39" t="s">
        <v>10</v>
      </c>
      <c r="K188" s="35" t="s">
        <v>11</v>
      </c>
      <c r="L188" s="35" t="s">
        <v>12</v>
      </c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</row>
    <row r="189" spans="1:12" ht="12.75">
      <c r="A189" s="63">
        <v>1</v>
      </c>
      <c r="B189" s="139" t="s">
        <v>125</v>
      </c>
      <c r="C189" s="109" t="s">
        <v>57</v>
      </c>
      <c r="D189" s="140">
        <v>50</v>
      </c>
      <c r="E189" s="141"/>
      <c r="F189" s="5">
        <v>0.08</v>
      </c>
      <c r="G189" s="6">
        <f>E189*F189+E189</f>
        <v>0</v>
      </c>
      <c r="H189" s="142">
        <f>E189*D189</f>
        <v>0</v>
      </c>
      <c r="I189" s="4">
        <f>D189*G189</f>
        <v>0</v>
      </c>
      <c r="J189" s="68"/>
      <c r="K189" s="143"/>
      <c r="L189" s="143"/>
    </row>
    <row r="190" spans="1:64" ht="12.75">
      <c r="A190" s="63">
        <v>2</v>
      </c>
      <c r="B190" s="23" t="s">
        <v>126</v>
      </c>
      <c r="C190" s="24" t="s">
        <v>57</v>
      </c>
      <c r="D190" s="25">
        <v>15</v>
      </c>
      <c r="E190" s="26"/>
      <c r="F190" s="27">
        <v>0.08</v>
      </c>
      <c r="G190" s="6">
        <f>E190*F190+E190</f>
        <v>0</v>
      </c>
      <c r="H190" s="26">
        <f>D190*E190</f>
        <v>0</v>
      </c>
      <c r="I190" s="4">
        <f>D190*G190</f>
        <v>0</v>
      </c>
      <c r="J190" s="68"/>
      <c r="K190" s="144"/>
      <c r="L190" s="144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</row>
    <row r="191" spans="1:64" ht="12.75">
      <c r="A191" s="30"/>
      <c r="B191" s="137"/>
      <c r="C191" s="137"/>
      <c r="D191" s="31"/>
      <c r="E191" s="32"/>
      <c r="F191" s="38" t="s">
        <v>31</v>
      </c>
      <c r="G191" s="38"/>
      <c r="H191" s="145">
        <f>SUM(H189:H190)</f>
        <v>0</v>
      </c>
      <c r="I191" s="145">
        <f>SUM(I189:I190)</f>
        <v>0</v>
      </c>
      <c r="J191" s="34">
        <f>H191*3%</f>
        <v>0</v>
      </c>
      <c r="K191" s="3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</row>
    <row r="192" spans="12:64" ht="12.75"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</row>
    <row r="193" spans="1:64" ht="12.75">
      <c r="A193" s="146" t="s">
        <v>127</v>
      </c>
      <c r="B193" s="146"/>
      <c r="C193" s="115"/>
      <c r="D193" s="116"/>
      <c r="E193" s="117"/>
      <c r="F193" s="147"/>
      <c r="G193" s="147"/>
      <c r="H193" s="117"/>
      <c r="I193" s="117"/>
      <c r="J193" s="91"/>
      <c r="K193" s="115"/>
      <c r="L193" s="114"/>
      <c r="M193" s="114"/>
      <c r="N193" s="114"/>
      <c r="O193" s="114"/>
      <c r="P193" s="114"/>
      <c r="Q193" s="114"/>
      <c r="R193" s="114"/>
      <c r="S193" s="114"/>
      <c r="T193" s="114"/>
      <c r="U193" s="114"/>
      <c r="V193" s="114"/>
      <c r="W193" s="114"/>
      <c r="X193" s="114"/>
      <c r="Y193" s="114"/>
      <c r="Z193" s="114"/>
      <c r="AA193" s="114"/>
      <c r="AB193" s="114"/>
      <c r="AC193" s="114"/>
      <c r="AD193" s="114"/>
      <c r="AE193" s="114"/>
      <c r="AF193" s="114"/>
      <c r="AG193" s="114"/>
      <c r="AH193" s="114"/>
      <c r="AI193" s="114"/>
      <c r="AJ193" s="114"/>
      <c r="AK193" s="114"/>
      <c r="AL193" s="114"/>
      <c r="AM193" s="114"/>
      <c r="AN193" s="114"/>
      <c r="AO193" s="114"/>
      <c r="AP193" s="114"/>
      <c r="AQ193" s="114"/>
      <c r="AR193" s="114"/>
      <c r="AS193" s="114"/>
      <c r="AT193" s="114"/>
      <c r="AU193" s="114"/>
      <c r="AV193" s="114"/>
      <c r="AW193" s="114"/>
      <c r="AX193" s="114"/>
      <c r="AY193" s="114"/>
      <c r="AZ193" s="114"/>
      <c r="BA193" s="114"/>
      <c r="BB193" s="114"/>
      <c r="BC193" s="114"/>
      <c r="BD193" s="114"/>
      <c r="BE193" s="114"/>
      <c r="BF193" s="114"/>
      <c r="BG193" s="114"/>
      <c r="BH193" s="114"/>
      <c r="BI193" s="114"/>
      <c r="BJ193" s="114"/>
      <c r="BK193" s="114"/>
      <c r="BL193" s="114"/>
    </row>
    <row r="194" spans="1:64" ht="38.25">
      <c r="A194" s="35" t="s">
        <v>1</v>
      </c>
      <c r="B194" s="35" t="s">
        <v>2</v>
      </c>
      <c r="C194" s="35" t="s">
        <v>3</v>
      </c>
      <c r="D194" s="36" t="s">
        <v>4</v>
      </c>
      <c r="E194" s="37" t="s">
        <v>5</v>
      </c>
      <c r="F194" s="38" t="s">
        <v>6</v>
      </c>
      <c r="G194" s="37" t="s">
        <v>7</v>
      </c>
      <c r="H194" s="37" t="s">
        <v>8</v>
      </c>
      <c r="I194" s="37" t="s">
        <v>9</v>
      </c>
      <c r="J194" s="39" t="s">
        <v>10</v>
      </c>
      <c r="K194" s="35" t="s">
        <v>11</v>
      </c>
      <c r="L194" s="35" t="s">
        <v>12</v>
      </c>
      <c r="M194" s="114"/>
      <c r="N194" s="114"/>
      <c r="O194" s="114"/>
      <c r="P194" s="114"/>
      <c r="Q194" s="114"/>
      <c r="R194" s="114"/>
      <c r="S194" s="114"/>
      <c r="T194" s="114"/>
      <c r="U194" s="114"/>
      <c r="V194" s="114"/>
      <c r="W194" s="114"/>
      <c r="X194" s="114"/>
      <c r="Y194" s="114"/>
      <c r="Z194" s="114"/>
      <c r="AA194" s="114"/>
      <c r="AB194" s="114"/>
      <c r="AC194" s="114"/>
      <c r="AD194" s="114"/>
      <c r="AE194" s="114"/>
      <c r="AF194" s="114"/>
      <c r="AG194" s="114"/>
      <c r="AH194" s="114"/>
      <c r="AI194" s="114"/>
      <c r="AJ194" s="114"/>
      <c r="AK194" s="114"/>
      <c r="AL194" s="114"/>
      <c r="AM194" s="114"/>
      <c r="AN194" s="114"/>
      <c r="AO194" s="114"/>
      <c r="AP194" s="114"/>
      <c r="AQ194" s="114"/>
      <c r="AR194" s="114"/>
      <c r="AS194" s="114"/>
      <c r="AT194" s="114"/>
      <c r="AU194" s="114"/>
      <c r="AV194" s="114"/>
      <c r="AW194" s="114"/>
      <c r="AX194" s="114"/>
      <c r="AY194" s="114"/>
      <c r="AZ194" s="114"/>
      <c r="BA194" s="114"/>
      <c r="BB194" s="114"/>
      <c r="BC194" s="114"/>
      <c r="BD194" s="114"/>
      <c r="BE194" s="114"/>
      <c r="BF194" s="114"/>
      <c r="BG194" s="114"/>
      <c r="BH194" s="114"/>
      <c r="BI194" s="114"/>
      <c r="BJ194" s="114"/>
      <c r="BK194" s="114"/>
      <c r="BL194" s="114"/>
    </row>
    <row r="195" spans="1:64" ht="12.75">
      <c r="A195" s="112">
        <v>1</v>
      </c>
      <c r="B195" s="23" t="s">
        <v>128</v>
      </c>
      <c r="C195" s="24" t="s">
        <v>57</v>
      </c>
      <c r="D195" s="25">
        <v>28</v>
      </c>
      <c r="E195" s="26"/>
      <c r="F195" s="5">
        <v>0.08</v>
      </c>
      <c r="G195" s="6">
        <f>E195*F195+E195</f>
        <v>0</v>
      </c>
      <c r="H195" s="26">
        <f>D195*E195</f>
        <v>0</v>
      </c>
      <c r="I195" s="4">
        <f>D195*G195</f>
        <v>0</v>
      </c>
      <c r="J195" s="28"/>
      <c r="K195" s="113"/>
      <c r="L195" s="113"/>
      <c r="M195" s="114"/>
      <c r="N195" s="114"/>
      <c r="O195" s="114"/>
      <c r="P195" s="114"/>
      <c r="Q195" s="114"/>
      <c r="R195" s="114"/>
      <c r="S195" s="114"/>
      <c r="T195" s="114"/>
      <c r="U195" s="114"/>
      <c r="V195" s="114"/>
      <c r="W195" s="114"/>
      <c r="X195" s="114"/>
      <c r="Y195" s="114"/>
      <c r="Z195" s="114"/>
      <c r="AA195" s="114"/>
      <c r="AB195" s="114"/>
      <c r="AC195" s="114"/>
      <c r="AD195" s="114"/>
      <c r="AE195" s="114"/>
      <c r="AF195" s="114"/>
      <c r="AG195" s="114"/>
      <c r="AH195" s="114"/>
      <c r="AI195" s="114"/>
      <c r="AJ195" s="114"/>
      <c r="AK195" s="114"/>
      <c r="AL195" s="114"/>
      <c r="AM195" s="114"/>
      <c r="AN195" s="114"/>
      <c r="AO195" s="114"/>
      <c r="AP195" s="114"/>
      <c r="AQ195" s="114"/>
      <c r="AR195" s="114"/>
      <c r="AS195" s="114"/>
      <c r="AT195" s="114"/>
      <c r="AU195" s="114"/>
      <c r="AV195" s="114"/>
      <c r="AW195" s="114"/>
      <c r="AX195" s="114"/>
      <c r="AY195" s="114"/>
      <c r="AZ195" s="114"/>
      <c r="BA195" s="114"/>
      <c r="BB195" s="114"/>
      <c r="BC195" s="114"/>
      <c r="BD195" s="114"/>
      <c r="BE195" s="114"/>
      <c r="BF195" s="114"/>
      <c r="BG195" s="114"/>
      <c r="BH195" s="114"/>
      <c r="BI195" s="114"/>
      <c r="BJ195" s="114"/>
      <c r="BK195" s="114"/>
      <c r="BL195" s="114"/>
    </row>
    <row r="196" spans="1:64" ht="12.75">
      <c r="A196" s="112">
        <v>2</v>
      </c>
      <c r="B196" s="23" t="s">
        <v>129</v>
      </c>
      <c r="C196" s="24" t="s">
        <v>57</v>
      </c>
      <c r="D196" s="25">
        <v>80</v>
      </c>
      <c r="E196" s="26"/>
      <c r="F196" s="5">
        <v>0.08</v>
      </c>
      <c r="G196" s="6">
        <f>E196*F196+E196</f>
        <v>0</v>
      </c>
      <c r="H196" s="26">
        <f>D196*E196</f>
        <v>0</v>
      </c>
      <c r="I196" s="4">
        <f>D196*G196</f>
        <v>0</v>
      </c>
      <c r="J196" s="28"/>
      <c r="K196" s="113"/>
      <c r="L196" s="113"/>
      <c r="M196" s="114"/>
      <c r="N196" s="114"/>
      <c r="O196" s="114"/>
      <c r="P196" s="114"/>
      <c r="Q196" s="114"/>
      <c r="R196" s="114"/>
      <c r="S196" s="114"/>
      <c r="T196" s="114"/>
      <c r="U196" s="114"/>
      <c r="V196" s="114"/>
      <c r="W196" s="114"/>
      <c r="X196" s="114"/>
      <c r="Y196" s="114"/>
      <c r="Z196" s="114"/>
      <c r="AA196" s="114"/>
      <c r="AB196" s="114"/>
      <c r="AC196" s="114"/>
      <c r="AD196" s="114"/>
      <c r="AE196" s="114"/>
      <c r="AF196" s="114"/>
      <c r="AG196" s="114"/>
      <c r="AH196" s="114"/>
      <c r="AI196" s="114"/>
      <c r="AJ196" s="114"/>
      <c r="AK196" s="114"/>
      <c r="AL196" s="114"/>
      <c r="AM196" s="114"/>
      <c r="AN196" s="114"/>
      <c r="AO196" s="114"/>
      <c r="AP196" s="114"/>
      <c r="AQ196" s="114"/>
      <c r="AR196" s="114"/>
      <c r="AS196" s="114"/>
      <c r="AT196" s="114"/>
      <c r="AU196" s="114"/>
      <c r="AV196" s="114"/>
      <c r="AW196" s="114"/>
      <c r="AX196" s="114"/>
      <c r="AY196" s="114"/>
      <c r="AZ196" s="114"/>
      <c r="BA196" s="114"/>
      <c r="BB196" s="114"/>
      <c r="BC196" s="114"/>
      <c r="BD196" s="114"/>
      <c r="BE196" s="114"/>
      <c r="BF196" s="114"/>
      <c r="BG196" s="114"/>
      <c r="BH196" s="114"/>
      <c r="BI196" s="114"/>
      <c r="BJ196" s="114"/>
      <c r="BK196" s="114"/>
      <c r="BL196" s="114"/>
    </row>
    <row r="197" spans="1:64" ht="12.75">
      <c r="A197" s="112">
        <v>3</v>
      </c>
      <c r="B197" s="23" t="s">
        <v>130</v>
      </c>
      <c r="C197" s="24" t="s">
        <v>57</v>
      </c>
      <c r="D197" s="25">
        <v>150</v>
      </c>
      <c r="E197" s="26"/>
      <c r="F197" s="5">
        <v>0.08</v>
      </c>
      <c r="G197" s="6">
        <f>E197*F197+E197</f>
        <v>0</v>
      </c>
      <c r="H197" s="26">
        <f>D197*E197</f>
        <v>0</v>
      </c>
      <c r="I197" s="4">
        <f>D197*G197</f>
        <v>0</v>
      </c>
      <c r="J197" s="28"/>
      <c r="K197" s="113"/>
      <c r="L197" s="113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</row>
    <row r="198" spans="1:64" ht="12.75">
      <c r="A198" s="148">
        <v>4</v>
      </c>
      <c r="B198" s="23" t="s">
        <v>131</v>
      </c>
      <c r="C198" s="24" t="s">
        <v>57</v>
      </c>
      <c r="D198" s="25">
        <v>1</v>
      </c>
      <c r="E198" s="26"/>
      <c r="F198" s="5">
        <v>0.08</v>
      </c>
      <c r="G198" s="6">
        <f>E198*F198+E198</f>
        <v>0</v>
      </c>
      <c r="H198" s="26">
        <f>D198*E198</f>
        <v>0</v>
      </c>
      <c r="I198" s="4">
        <f>D198*G198</f>
        <v>0</v>
      </c>
      <c r="J198" s="28"/>
      <c r="K198" s="113"/>
      <c r="L198" s="113"/>
      <c r="M198" s="114"/>
      <c r="N198" s="114"/>
      <c r="O198" s="114"/>
      <c r="P198" s="114"/>
      <c r="Q198" s="114"/>
      <c r="R198" s="114"/>
      <c r="S198" s="114"/>
      <c r="T198" s="114"/>
      <c r="U198" s="114"/>
      <c r="V198" s="114"/>
      <c r="W198" s="114"/>
      <c r="X198" s="114"/>
      <c r="Y198" s="114"/>
      <c r="Z198" s="114"/>
      <c r="AA198" s="114"/>
      <c r="AB198" s="114"/>
      <c r="AC198" s="114"/>
      <c r="AD198" s="114"/>
      <c r="AE198" s="114"/>
      <c r="AF198" s="114"/>
      <c r="AG198" s="114"/>
      <c r="AH198" s="114"/>
      <c r="AI198" s="114"/>
      <c r="AJ198" s="114"/>
      <c r="AK198" s="114"/>
      <c r="AL198" s="114"/>
      <c r="AM198" s="114"/>
      <c r="AN198" s="114"/>
      <c r="AO198" s="114"/>
      <c r="AP198" s="114"/>
      <c r="AQ198" s="114"/>
      <c r="AR198" s="114"/>
      <c r="AS198" s="114"/>
      <c r="AT198" s="114"/>
      <c r="AU198" s="114"/>
      <c r="AV198" s="114"/>
      <c r="AW198" s="114"/>
      <c r="AX198" s="114"/>
      <c r="AY198" s="114"/>
      <c r="AZ198" s="114"/>
      <c r="BA198" s="114"/>
      <c r="BB198" s="114"/>
      <c r="BC198" s="114"/>
      <c r="BD198" s="114"/>
      <c r="BE198" s="114"/>
      <c r="BF198" s="114"/>
      <c r="BG198" s="114"/>
      <c r="BH198" s="114"/>
      <c r="BI198" s="114"/>
      <c r="BJ198" s="114"/>
      <c r="BK198" s="114"/>
      <c r="BL198" s="114"/>
    </row>
    <row r="199" spans="1:64" ht="12.75">
      <c r="A199" s="112">
        <v>5</v>
      </c>
      <c r="B199" s="23" t="s">
        <v>132</v>
      </c>
      <c r="C199" s="24" t="s">
        <v>57</v>
      </c>
      <c r="D199" s="25">
        <v>20</v>
      </c>
      <c r="E199" s="26"/>
      <c r="F199" s="5">
        <v>0.08</v>
      </c>
      <c r="G199" s="6">
        <f>E199*F199+E199</f>
        <v>0</v>
      </c>
      <c r="H199" s="26">
        <f>D199*E199</f>
        <v>0</v>
      </c>
      <c r="I199" s="4">
        <f>D199*G199</f>
        <v>0</v>
      </c>
      <c r="J199" s="28"/>
      <c r="K199" s="113"/>
      <c r="L199" s="113"/>
      <c r="M199" s="114"/>
      <c r="N199" s="114"/>
      <c r="O199" s="114"/>
      <c r="P199" s="114"/>
      <c r="Q199" s="114"/>
      <c r="R199" s="114"/>
      <c r="S199" s="114"/>
      <c r="T199" s="114"/>
      <c r="U199" s="114"/>
      <c r="V199" s="114"/>
      <c r="W199" s="114"/>
      <c r="X199" s="114"/>
      <c r="Y199" s="114"/>
      <c r="Z199" s="114"/>
      <c r="AA199" s="114"/>
      <c r="AB199" s="114"/>
      <c r="AC199" s="114"/>
      <c r="AD199" s="114"/>
      <c r="AE199" s="114"/>
      <c r="AF199" s="114"/>
      <c r="AG199" s="114"/>
      <c r="AH199" s="114"/>
      <c r="AI199" s="114"/>
      <c r="AJ199" s="114"/>
      <c r="AK199" s="114"/>
      <c r="AL199" s="114"/>
      <c r="AM199" s="114"/>
      <c r="AN199" s="114"/>
      <c r="AO199" s="114"/>
      <c r="AP199" s="114"/>
      <c r="AQ199" s="114"/>
      <c r="AR199" s="114"/>
      <c r="AS199" s="114"/>
      <c r="AT199" s="114"/>
      <c r="AU199" s="114"/>
      <c r="AV199" s="114"/>
      <c r="AW199" s="114"/>
      <c r="AX199" s="114"/>
      <c r="AY199" s="114"/>
      <c r="AZ199" s="114"/>
      <c r="BA199" s="114"/>
      <c r="BB199" s="114"/>
      <c r="BC199" s="114"/>
      <c r="BD199" s="114"/>
      <c r="BE199" s="114"/>
      <c r="BF199" s="114"/>
      <c r="BG199" s="114"/>
      <c r="BH199" s="114"/>
      <c r="BI199" s="114"/>
      <c r="BJ199" s="114"/>
      <c r="BK199" s="114"/>
      <c r="BL199" s="114"/>
    </row>
    <row r="200" spans="1:64" ht="12.75">
      <c r="A200" s="114"/>
      <c r="B200" s="115"/>
      <c r="C200" s="115"/>
      <c r="D200" s="116"/>
      <c r="E200" s="117"/>
      <c r="F200" s="38" t="s">
        <v>31</v>
      </c>
      <c r="G200" s="38"/>
      <c r="H200" s="97">
        <f>SUM(H195:H199)</f>
        <v>0</v>
      </c>
      <c r="I200" s="97">
        <f>SUM(I195:I199)</f>
        <v>0</v>
      </c>
      <c r="J200" s="91">
        <f>H200*3%</f>
        <v>0</v>
      </c>
      <c r="K200" s="115"/>
      <c r="L200" s="114"/>
      <c r="M200" s="114"/>
      <c r="N200" s="114"/>
      <c r="O200" s="114"/>
      <c r="P200" s="114"/>
      <c r="Q200" s="114"/>
      <c r="R200" s="114"/>
      <c r="S200" s="114"/>
      <c r="T200" s="114"/>
      <c r="U200" s="114"/>
      <c r="V200" s="114"/>
      <c r="W200" s="114"/>
      <c r="X200" s="114"/>
      <c r="Y200" s="114"/>
      <c r="Z200" s="114"/>
      <c r="AA200" s="114"/>
      <c r="AB200" s="114"/>
      <c r="AC200" s="114"/>
      <c r="AD200" s="114"/>
      <c r="AE200" s="114"/>
      <c r="AF200" s="114"/>
      <c r="AG200" s="114"/>
      <c r="AH200" s="114"/>
      <c r="AI200" s="114"/>
      <c r="AJ200" s="114"/>
      <c r="AK200" s="114"/>
      <c r="AL200" s="114"/>
      <c r="AM200" s="114"/>
      <c r="AN200" s="114"/>
      <c r="AO200" s="114"/>
      <c r="AP200" s="114"/>
      <c r="AQ200" s="114"/>
      <c r="AR200" s="114"/>
      <c r="AS200" s="114"/>
      <c r="AT200" s="114"/>
      <c r="AU200" s="114"/>
      <c r="AV200" s="114"/>
      <c r="AW200" s="114"/>
      <c r="AX200" s="114"/>
      <c r="AY200" s="114"/>
      <c r="AZ200" s="114"/>
      <c r="BA200" s="114"/>
      <c r="BB200" s="114"/>
      <c r="BC200" s="114"/>
      <c r="BD200" s="114"/>
      <c r="BE200" s="114"/>
      <c r="BF200" s="114"/>
      <c r="BG200" s="114"/>
      <c r="BH200" s="114"/>
      <c r="BI200" s="114"/>
      <c r="BJ200" s="114"/>
      <c r="BK200" s="114"/>
      <c r="BL200" s="114"/>
    </row>
    <row r="201" spans="1:64" ht="12.75">
      <c r="A201" s="114"/>
      <c r="B201" s="115"/>
      <c r="C201" s="115"/>
      <c r="D201" s="116"/>
      <c r="E201" s="117"/>
      <c r="F201" s="118"/>
      <c r="G201" s="118"/>
      <c r="H201" s="119"/>
      <c r="I201" s="119"/>
      <c r="J201" s="91"/>
      <c r="K201" s="115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</row>
    <row r="202" spans="1:64" ht="12.75">
      <c r="A202" s="265"/>
      <c r="B202" s="265"/>
      <c r="C202" s="30"/>
      <c r="D202" s="31"/>
      <c r="E202" s="32"/>
      <c r="F202" s="62"/>
      <c r="G202" s="62"/>
      <c r="H202" s="32"/>
      <c r="I202" s="32"/>
      <c r="J202" s="34"/>
      <c r="K202" s="3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</row>
    <row r="203" spans="1:64" ht="12.75">
      <c r="A203" s="114"/>
      <c r="B203" s="115"/>
      <c r="C203" s="115"/>
      <c r="D203" s="116"/>
      <c r="E203" s="117"/>
      <c r="F203" s="118"/>
      <c r="G203" s="118"/>
      <c r="H203" s="119"/>
      <c r="I203" s="119"/>
      <c r="J203" s="91"/>
      <c r="K203" s="115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</row>
    <row r="204" spans="1:64" ht="12.75">
      <c r="A204" s="47" t="s">
        <v>133</v>
      </c>
      <c r="B204" s="47"/>
      <c r="C204" s="30"/>
      <c r="D204" s="31"/>
      <c r="E204" s="32"/>
      <c r="F204" s="62"/>
      <c r="G204" s="62"/>
      <c r="H204" s="32"/>
      <c r="I204" s="32"/>
      <c r="J204" s="34"/>
      <c r="K204" s="30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</row>
    <row r="205" spans="1:64" ht="38.25">
      <c r="A205" s="35" t="s">
        <v>1</v>
      </c>
      <c r="B205" s="35" t="s">
        <v>2</v>
      </c>
      <c r="C205" s="35" t="s">
        <v>3</v>
      </c>
      <c r="D205" s="36" t="s">
        <v>4</v>
      </c>
      <c r="E205" s="37" t="s">
        <v>5</v>
      </c>
      <c r="F205" s="38" t="s">
        <v>6</v>
      </c>
      <c r="G205" s="37" t="s">
        <v>7</v>
      </c>
      <c r="H205" s="37" t="s">
        <v>8</v>
      </c>
      <c r="I205" s="37" t="s">
        <v>9</v>
      </c>
      <c r="J205" s="39" t="s">
        <v>10</v>
      </c>
      <c r="K205" s="35" t="s">
        <v>11</v>
      </c>
      <c r="L205" s="35" t="s">
        <v>12</v>
      </c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</row>
    <row r="206" spans="1:64" ht="12.75">
      <c r="A206" s="63">
        <v>1</v>
      </c>
      <c r="B206" s="107" t="s">
        <v>134</v>
      </c>
      <c r="C206" s="17" t="s">
        <v>57</v>
      </c>
      <c r="D206" s="65">
        <v>80</v>
      </c>
      <c r="E206" s="66"/>
      <c r="F206" s="67">
        <v>0.08</v>
      </c>
      <c r="G206" s="6">
        <f>E206*F206+E206</f>
        <v>0</v>
      </c>
      <c r="H206" s="66">
        <f>E206*D206</f>
        <v>0</v>
      </c>
      <c r="I206" s="4">
        <f>D206*G206</f>
        <v>0</v>
      </c>
      <c r="J206" s="68"/>
      <c r="K206" s="63"/>
      <c r="L206" s="63"/>
      <c r="M206" s="114"/>
      <c r="N206" s="114"/>
      <c r="O206" s="114"/>
      <c r="P206" s="114"/>
      <c r="Q206" s="114"/>
      <c r="R206" s="114"/>
      <c r="S206" s="114"/>
      <c r="T206" s="114"/>
      <c r="U206" s="114"/>
      <c r="V206" s="114"/>
      <c r="W206" s="114"/>
      <c r="X206" s="114"/>
      <c r="Y206" s="114"/>
      <c r="Z206" s="114"/>
      <c r="AA206" s="114"/>
      <c r="AB206" s="114"/>
      <c r="AC206" s="114"/>
      <c r="AD206" s="114"/>
      <c r="AE206" s="114"/>
      <c r="AF206" s="114"/>
      <c r="AG206" s="114"/>
      <c r="AH206" s="114"/>
      <c r="AI206" s="114"/>
      <c r="AJ206" s="114"/>
      <c r="AK206" s="114"/>
      <c r="AL206" s="114"/>
      <c r="AM206" s="114"/>
      <c r="AN206" s="114"/>
      <c r="AO206" s="114"/>
      <c r="AP206" s="114"/>
      <c r="AQ206" s="114"/>
      <c r="AR206" s="114"/>
      <c r="AS206" s="114"/>
      <c r="AT206" s="114"/>
      <c r="AU206" s="114"/>
      <c r="AV206" s="114"/>
      <c r="AW206" s="114"/>
      <c r="AX206" s="114"/>
      <c r="AY206" s="114"/>
      <c r="AZ206" s="114"/>
      <c r="BA206" s="114"/>
      <c r="BB206" s="114"/>
      <c r="BC206" s="114"/>
      <c r="BD206" s="114"/>
      <c r="BE206" s="114"/>
      <c r="BF206" s="114"/>
      <c r="BG206" s="114"/>
      <c r="BH206" s="114"/>
      <c r="BI206" s="114"/>
      <c r="BJ206" s="114"/>
      <c r="BK206" s="114"/>
      <c r="BL206" s="114"/>
    </row>
    <row r="207" spans="1:64" ht="12.75">
      <c r="A207" s="30"/>
      <c r="B207" s="149"/>
      <c r="C207" s="30"/>
      <c r="D207" s="31"/>
      <c r="E207" s="32"/>
      <c r="F207" s="43" t="s">
        <v>31</v>
      </c>
      <c r="G207" s="43"/>
      <c r="H207" s="44">
        <f>SUM(H206)</f>
        <v>0</v>
      </c>
      <c r="I207" s="44">
        <f>SUM(I206)</f>
        <v>0</v>
      </c>
      <c r="J207" s="34">
        <f>H207*3%</f>
        <v>0</v>
      </c>
      <c r="K207" s="30"/>
      <c r="L207" s="84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4"/>
      <c r="AC207" s="84"/>
      <c r="AD207" s="84"/>
      <c r="AE207" s="84"/>
      <c r="AF207" s="84"/>
      <c r="AG207" s="84"/>
      <c r="AH207" s="84"/>
      <c r="AI207" s="84"/>
      <c r="AJ207" s="84"/>
      <c r="AK207" s="84"/>
      <c r="AL207" s="84"/>
      <c r="AM207" s="84"/>
      <c r="AN207" s="84"/>
      <c r="AO207" s="84"/>
      <c r="AP207" s="84"/>
      <c r="AQ207" s="84"/>
      <c r="AR207" s="84"/>
      <c r="AS207" s="84"/>
      <c r="AT207" s="84"/>
      <c r="AU207" s="84"/>
      <c r="AV207" s="84"/>
      <c r="AW207" s="84"/>
      <c r="AX207" s="84"/>
      <c r="AY207" s="84"/>
      <c r="AZ207" s="84"/>
      <c r="BA207" s="84"/>
      <c r="BB207" s="84"/>
      <c r="BC207" s="84"/>
      <c r="BD207" s="84"/>
      <c r="BE207" s="84"/>
      <c r="BF207" s="84"/>
      <c r="BG207" s="84"/>
      <c r="BH207" s="84"/>
      <c r="BI207" s="84"/>
      <c r="BJ207" s="84"/>
      <c r="BK207" s="84"/>
      <c r="BL207" s="84"/>
    </row>
    <row r="208" spans="1:64" ht="12.75">
      <c r="A208" s="30"/>
      <c r="B208" s="149"/>
      <c r="C208" s="30"/>
      <c r="D208" s="31"/>
      <c r="E208" s="32"/>
      <c r="F208" s="62"/>
      <c r="G208" s="62"/>
      <c r="H208" s="32"/>
      <c r="I208" s="32"/>
      <c r="J208" s="34"/>
      <c r="K208" s="3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</row>
    <row r="209" spans="1:64" ht="12.75">
      <c r="A209" s="30"/>
      <c r="B209" s="149"/>
      <c r="C209" s="30"/>
      <c r="D209" s="31"/>
      <c r="E209" s="32"/>
      <c r="F209" s="62"/>
      <c r="G209" s="62"/>
      <c r="H209" s="32"/>
      <c r="I209" s="32"/>
      <c r="J209" s="34"/>
      <c r="K209" s="30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  <c r="AA209" s="84"/>
      <c r="AB209" s="84"/>
      <c r="AC209" s="84"/>
      <c r="AD209" s="84"/>
      <c r="AE209" s="84"/>
      <c r="AF209" s="84"/>
      <c r="AG209" s="84"/>
      <c r="AH209" s="84"/>
      <c r="AI209" s="84"/>
      <c r="AJ209" s="84"/>
      <c r="AK209" s="84"/>
      <c r="AL209" s="84"/>
      <c r="AM209" s="84"/>
      <c r="AN209" s="84"/>
      <c r="AO209" s="84"/>
      <c r="AP209" s="84"/>
      <c r="AQ209" s="84"/>
      <c r="AR209" s="84"/>
      <c r="AS209" s="84"/>
      <c r="AT209" s="84"/>
      <c r="AU209" s="84"/>
      <c r="AV209" s="84"/>
      <c r="AW209" s="84"/>
      <c r="AX209" s="84"/>
      <c r="AY209" s="84"/>
      <c r="AZ209" s="84"/>
      <c r="BA209" s="84"/>
      <c r="BB209" s="84"/>
      <c r="BC209" s="84"/>
      <c r="BD209" s="84"/>
      <c r="BE209" s="84"/>
      <c r="BF209" s="84"/>
      <c r="BG209" s="84"/>
      <c r="BH209" s="84"/>
      <c r="BI209" s="84"/>
      <c r="BJ209" s="84"/>
      <c r="BK209" s="84"/>
      <c r="BL209" s="84"/>
    </row>
    <row r="210" spans="1:64" ht="12.75">
      <c r="A210" s="47" t="s">
        <v>135</v>
      </c>
      <c r="B210" s="47"/>
      <c r="C210" s="30"/>
      <c r="D210" s="31"/>
      <c r="E210" s="32"/>
      <c r="F210" s="62"/>
      <c r="G210" s="62"/>
      <c r="H210" s="32"/>
      <c r="I210" s="32"/>
      <c r="J210" s="34"/>
      <c r="K210" s="30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  <c r="AA210" s="84"/>
      <c r="AB210" s="84"/>
      <c r="AC210" s="84"/>
      <c r="AD210" s="84"/>
      <c r="AE210" s="84"/>
      <c r="AF210" s="84"/>
      <c r="AG210" s="84"/>
      <c r="AH210" s="84"/>
      <c r="AI210" s="84"/>
      <c r="AJ210" s="84"/>
      <c r="AK210" s="84"/>
      <c r="AL210" s="84"/>
      <c r="AM210" s="84"/>
      <c r="AN210" s="84"/>
      <c r="AO210" s="84"/>
      <c r="AP210" s="84"/>
      <c r="AQ210" s="84"/>
      <c r="AR210" s="84"/>
      <c r="AS210" s="84"/>
      <c r="AT210" s="84"/>
      <c r="AU210" s="84"/>
      <c r="AV210" s="84"/>
      <c r="AW210" s="84"/>
      <c r="AX210" s="84"/>
      <c r="AY210" s="84"/>
      <c r="AZ210" s="84"/>
      <c r="BA210" s="84"/>
      <c r="BB210" s="84"/>
      <c r="BC210" s="84"/>
      <c r="BD210" s="84"/>
      <c r="BE210" s="84"/>
      <c r="BF210" s="84"/>
      <c r="BG210" s="84"/>
      <c r="BH210" s="84"/>
      <c r="BI210" s="84"/>
      <c r="BJ210" s="84"/>
      <c r="BK210" s="84"/>
      <c r="BL210" s="84"/>
    </row>
    <row r="211" spans="1:64" ht="38.25">
      <c r="A211" s="35" t="s">
        <v>1</v>
      </c>
      <c r="B211" s="35" t="s">
        <v>2</v>
      </c>
      <c r="C211" s="35" t="s">
        <v>3</v>
      </c>
      <c r="D211" s="36" t="s">
        <v>4</v>
      </c>
      <c r="E211" s="37" t="s">
        <v>5</v>
      </c>
      <c r="F211" s="38" t="s">
        <v>6</v>
      </c>
      <c r="G211" s="37" t="s">
        <v>7</v>
      </c>
      <c r="H211" s="37" t="s">
        <v>8</v>
      </c>
      <c r="I211" s="37" t="s">
        <v>9</v>
      </c>
      <c r="J211" s="39" t="s">
        <v>10</v>
      </c>
      <c r="K211" s="35" t="s">
        <v>11</v>
      </c>
      <c r="L211" s="35" t="s">
        <v>12</v>
      </c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  <c r="AA211" s="84"/>
      <c r="AB211" s="84"/>
      <c r="AC211" s="84"/>
      <c r="AD211" s="84"/>
      <c r="AE211" s="84"/>
      <c r="AF211" s="84"/>
      <c r="AG211" s="84"/>
      <c r="AH211" s="84"/>
      <c r="AI211" s="84"/>
      <c r="AJ211" s="84"/>
      <c r="AK211" s="84"/>
      <c r="AL211" s="84"/>
      <c r="AM211" s="84"/>
      <c r="AN211" s="84"/>
      <c r="AO211" s="84"/>
      <c r="AP211" s="84"/>
      <c r="AQ211" s="84"/>
      <c r="AR211" s="84"/>
      <c r="AS211" s="84"/>
      <c r="AT211" s="84"/>
      <c r="AU211" s="84"/>
      <c r="AV211" s="84"/>
      <c r="AW211" s="84"/>
      <c r="AX211" s="84"/>
      <c r="AY211" s="84"/>
      <c r="AZ211" s="84"/>
      <c r="BA211" s="84"/>
      <c r="BB211" s="84"/>
      <c r="BC211" s="84"/>
      <c r="BD211" s="84"/>
      <c r="BE211" s="84"/>
      <c r="BF211" s="84"/>
      <c r="BG211" s="84"/>
      <c r="BH211" s="84"/>
      <c r="BI211" s="84"/>
      <c r="BJ211" s="84"/>
      <c r="BK211" s="84"/>
      <c r="BL211" s="84"/>
    </row>
    <row r="212" spans="1:12" ht="12.75">
      <c r="A212" s="150">
        <v>1</v>
      </c>
      <c r="B212" s="151" t="s">
        <v>136</v>
      </c>
      <c r="C212" s="17" t="s">
        <v>57</v>
      </c>
      <c r="D212" s="152">
        <v>5</v>
      </c>
      <c r="E212" s="153"/>
      <c r="F212" s="80">
        <v>0.08</v>
      </c>
      <c r="G212" s="6">
        <f>E212*F212+E212</f>
        <v>0</v>
      </c>
      <c r="H212" s="154">
        <f>D212*E212</f>
        <v>0</v>
      </c>
      <c r="I212" s="4">
        <f>D212*G212</f>
        <v>0</v>
      </c>
      <c r="J212" s="155"/>
      <c r="K212" s="63"/>
      <c r="L212" s="63"/>
    </row>
    <row r="213" spans="1:64" ht="12.75">
      <c r="A213" s="156"/>
      <c r="B213" s="157"/>
      <c r="C213" s="156"/>
      <c r="D213" s="158"/>
      <c r="E213" s="159"/>
      <c r="F213" s="43" t="s">
        <v>31</v>
      </c>
      <c r="G213" s="43"/>
      <c r="H213" s="44">
        <f>SUM(H212)</f>
        <v>0</v>
      </c>
      <c r="I213" s="44">
        <f>SUM(I212)</f>
        <v>0</v>
      </c>
      <c r="J213" s="160">
        <f>H213*3%</f>
        <v>0</v>
      </c>
      <c r="K213" s="156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  <c r="AA213" s="84"/>
      <c r="AB213" s="84"/>
      <c r="AC213" s="84"/>
      <c r="AD213" s="84"/>
      <c r="AE213" s="84"/>
      <c r="AF213" s="84"/>
      <c r="AG213" s="84"/>
      <c r="AH213" s="84"/>
      <c r="AI213" s="84"/>
      <c r="AJ213" s="84"/>
      <c r="AK213" s="84"/>
      <c r="AL213" s="84"/>
      <c r="AM213" s="84"/>
      <c r="AN213" s="84"/>
      <c r="AO213" s="84"/>
      <c r="AP213" s="84"/>
      <c r="AQ213" s="84"/>
      <c r="AR213" s="84"/>
      <c r="AS213" s="84"/>
      <c r="AT213" s="84"/>
      <c r="AU213" s="84"/>
      <c r="AV213" s="84"/>
      <c r="AW213" s="84"/>
      <c r="AX213" s="84"/>
      <c r="AY213" s="84"/>
      <c r="AZ213" s="84"/>
      <c r="BA213" s="84"/>
      <c r="BB213" s="84"/>
      <c r="BC213" s="84"/>
      <c r="BD213" s="84"/>
      <c r="BE213" s="84"/>
      <c r="BF213" s="84"/>
      <c r="BG213" s="84"/>
      <c r="BH213" s="84"/>
      <c r="BI213" s="84"/>
      <c r="BJ213" s="84"/>
      <c r="BK213" s="84"/>
      <c r="BL213" s="84"/>
    </row>
    <row r="214" spans="1:64" ht="12.75">
      <c r="A214" s="30"/>
      <c r="B214" s="69"/>
      <c r="C214" s="30"/>
      <c r="D214" s="31"/>
      <c r="E214" s="32"/>
      <c r="F214" s="62"/>
      <c r="G214" s="62"/>
      <c r="H214" s="32"/>
      <c r="I214" s="32"/>
      <c r="J214" s="34"/>
      <c r="K214" s="3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</row>
    <row r="215" spans="1:64" ht="12.75">
      <c r="A215" s="86" t="s">
        <v>137</v>
      </c>
      <c r="B215" s="86"/>
      <c r="C215" s="87"/>
      <c r="D215" s="88"/>
      <c r="E215" s="89"/>
      <c r="F215" s="90"/>
      <c r="G215" s="90"/>
      <c r="H215" s="89"/>
      <c r="I215" s="89"/>
      <c r="J215" s="91"/>
      <c r="K215" s="92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  <c r="AA215" s="84"/>
      <c r="AB215" s="84"/>
      <c r="AC215" s="84"/>
      <c r="AD215" s="84"/>
      <c r="AE215" s="84"/>
      <c r="AF215" s="84"/>
      <c r="AG215" s="84"/>
      <c r="AH215" s="84"/>
      <c r="AI215" s="84"/>
      <c r="AJ215" s="84"/>
      <c r="AK215" s="84"/>
      <c r="AL215" s="84"/>
      <c r="AM215" s="84"/>
      <c r="AN215" s="84"/>
      <c r="AO215" s="84"/>
      <c r="AP215" s="84"/>
      <c r="AQ215" s="84"/>
      <c r="AR215" s="84"/>
      <c r="AS215" s="84"/>
      <c r="AT215" s="84"/>
      <c r="AU215" s="84"/>
      <c r="AV215" s="84"/>
      <c r="AW215" s="84"/>
      <c r="AX215" s="84"/>
      <c r="AY215" s="84"/>
      <c r="AZ215" s="84"/>
      <c r="BA215" s="84"/>
      <c r="BB215" s="84"/>
      <c r="BC215" s="84"/>
      <c r="BD215" s="84"/>
      <c r="BE215" s="84"/>
      <c r="BF215" s="84"/>
      <c r="BG215" s="84"/>
      <c r="BH215" s="84"/>
      <c r="BI215" s="84"/>
      <c r="BJ215" s="84"/>
      <c r="BK215" s="84"/>
      <c r="BL215" s="84"/>
    </row>
    <row r="216" spans="1:64" ht="38.25">
      <c r="A216" s="35" t="s">
        <v>1</v>
      </c>
      <c r="B216" s="35" t="s">
        <v>2</v>
      </c>
      <c r="C216" s="35" t="s">
        <v>3</v>
      </c>
      <c r="D216" s="36" t="s">
        <v>4</v>
      </c>
      <c r="E216" s="37" t="s">
        <v>5</v>
      </c>
      <c r="F216" s="38" t="s">
        <v>6</v>
      </c>
      <c r="G216" s="37" t="s">
        <v>7</v>
      </c>
      <c r="H216" s="37" t="s">
        <v>8</v>
      </c>
      <c r="I216" s="37" t="s">
        <v>9</v>
      </c>
      <c r="J216" s="39" t="s">
        <v>10</v>
      </c>
      <c r="K216" s="35" t="s">
        <v>11</v>
      </c>
      <c r="L216" s="35" t="s">
        <v>12</v>
      </c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  <c r="AA216" s="84"/>
      <c r="AB216" s="84"/>
      <c r="AC216" s="84"/>
      <c r="AD216" s="84"/>
      <c r="AE216" s="84"/>
      <c r="AF216" s="84"/>
      <c r="AG216" s="84"/>
      <c r="AH216" s="84"/>
      <c r="AI216" s="84"/>
      <c r="AJ216" s="84"/>
      <c r="AK216" s="84"/>
      <c r="AL216" s="84"/>
      <c r="AM216" s="84"/>
      <c r="AN216" s="84"/>
      <c r="AO216" s="84"/>
      <c r="AP216" s="84"/>
      <c r="AQ216" s="84"/>
      <c r="AR216" s="84"/>
      <c r="AS216" s="84"/>
      <c r="AT216" s="84"/>
      <c r="AU216" s="84"/>
      <c r="AV216" s="84"/>
      <c r="AW216" s="84"/>
      <c r="AX216" s="84"/>
      <c r="AY216" s="84"/>
      <c r="AZ216" s="84"/>
      <c r="BA216" s="84"/>
      <c r="BB216" s="84"/>
      <c r="BC216" s="84"/>
      <c r="BD216" s="84"/>
      <c r="BE216" s="84"/>
      <c r="BF216" s="84"/>
      <c r="BG216" s="84"/>
      <c r="BH216" s="84"/>
      <c r="BI216" s="84"/>
      <c r="BJ216" s="84"/>
      <c r="BK216" s="84"/>
      <c r="BL216" s="84"/>
    </row>
    <row r="217" spans="1:64" ht="12.75">
      <c r="A217" s="93">
        <v>1</v>
      </c>
      <c r="B217" s="16" t="s">
        <v>138</v>
      </c>
      <c r="C217" s="17" t="s">
        <v>57</v>
      </c>
      <c r="D217" s="18">
        <v>20</v>
      </c>
      <c r="E217" s="19"/>
      <c r="F217" s="5">
        <v>0.08</v>
      </c>
      <c r="G217" s="6">
        <f aca="true" t="shared" si="14" ref="G217:G223">E217*F217+E217</f>
        <v>0</v>
      </c>
      <c r="H217" s="19">
        <f aca="true" t="shared" si="15" ref="H217:H223">E217*D217</f>
        <v>0</v>
      </c>
      <c r="I217" s="4">
        <f aca="true" t="shared" si="16" ref="I217:I223">D217*G217</f>
        <v>0</v>
      </c>
      <c r="J217" s="95"/>
      <c r="K217" s="93"/>
      <c r="L217" s="93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  <c r="AA217" s="84"/>
      <c r="AB217" s="84"/>
      <c r="AC217" s="84"/>
      <c r="AD217" s="84"/>
      <c r="AE217" s="84"/>
      <c r="AF217" s="84"/>
      <c r="AG217" s="84"/>
      <c r="AH217" s="84"/>
      <c r="AI217" s="84"/>
      <c r="AJ217" s="84"/>
      <c r="AK217" s="84"/>
      <c r="AL217" s="84"/>
      <c r="AM217" s="84"/>
      <c r="AN217" s="84"/>
      <c r="AO217" s="84"/>
      <c r="AP217" s="84"/>
      <c r="AQ217" s="84"/>
      <c r="AR217" s="84"/>
      <c r="AS217" s="84"/>
      <c r="AT217" s="84"/>
      <c r="AU217" s="84"/>
      <c r="AV217" s="84"/>
      <c r="AW217" s="84"/>
      <c r="AX217" s="84"/>
      <c r="AY217" s="84"/>
      <c r="AZ217" s="84"/>
      <c r="BA217" s="84"/>
      <c r="BB217" s="84"/>
      <c r="BC217" s="84"/>
      <c r="BD217" s="84"/>
      <c r="BE217" s="84"/>
      <c r="BF217" s="84"/>
      <c r="BG217" s="84"/>
      <c r="BH217" s="84"/>
      <c r="BI217" s="84"/>
      <c r="BJ217" s="84"/>
      <c r="BK217" s="84"/>
      <c r="BL217" s="84"/>
    </row>
    <row r="218" spans="1:12" ht="12.75">
      <c r="A218" s="93">
        <v>2</v>
      </c>
      <c r="B218" s="16" t="s">
        <v>139</v>
      </c>
      <c r="C218" s="17" t="s">
        <v>57</v>
      </c>
      <c r="D218" s="18">
        <v>1</v>
      </c>
      <c r="E218" s="19"/>
      <c r="F218" s="5">
        <v>0.08</v>
      </c>
      <c r="G218" s="6">
        <f t="shared" si="14"/>
        <v>0</v>
      </c>
      <c r="H218" s="19">
        <f t="shared" si="15"/>
        <v>0</v>
      </c>
      <c r="I218" s="4">
        <f t="shared" si="16"/>
        <v>0</v>
      </c>
      <c r="J218" s="95"/>
      <c r="K218" s="93"/>
      <c r="L218" s="93"/>
    </row>
    <row r="219" spans="1:64" ht="12.75">
      <c r="A219" s="93">
        <v>3</v>
      </c>
      <c r="B219" s="16" t="s">
        <v>140</v>
      </c>
      <c r="C219" s="17" t="s">
        <v>57</v>
      </c>
      <c r="D219" s="18">
        <v>1</v>
      </c>
      <c r="E219" s="19"/>
      <c r="F219" s="5">
        <v>0.08</v>
      </c>
      <c r="G219" s="6">
        <f t="shared" si="14"/>
        <v>0</v>
      </c>
      <c r="H219" s="19">
        <f t="shared" si="15"/>
        <v>0</v>
      </c>
      <c r="I219" s="4">
        <f t="shared" si="16"/>
        <v>0</v>
      </c>
      <c r="J219" s="95"/>
      <c r="K219" s="93"/>
      <c r="L219" s="93"/>
      <c r="M219" s="114"/>
      <c r="N219" s="114"/>
      <c r="O219" s="114"/>
      <c r="P219" s="114"/>
      <c r="Q219" s="114"/>
      <c r="R219" s="114"/>
      <c r="S219" s="114"/>
      <c r="T219" s="114"/>
      <c r="U219" s="114"/>
      <c r="V219" s="114"/>
      <c r="W219" s="114"/>
      <c r="X219" s="114"/>
      <c r="Y219" s="114"/>
      <c r="Z219" s="114"/>
      <c r="AA219" s="114"/>
      <c r="AB219" s="114"/>
      <c r="AC219" s="114"/>
      <c r="AD219" s="114"/>
      <c r="AE219" s="114"/>
      <c r="AF219" s="114"/>
      <c r="AG219" s="114"/>
      <c r="AH219" s="114"/>
      <c r="AI219" s="114"/>
      <c r="AJ219" s="114"/>
      <c r="AK219" s="114"/>
      <c r="AL219" s="114"/>
      <c r="AM219" s="114"/>
      <c r="AN219" s="114"/>
      <c r="AO219" s="114"/>
      <c r="AP219" s="114"/>
      <c r="AQ219" s="114"/>
      <c r="AR219" s="114"/>
      <c r="AS219" s="114"/>
      <c r="AT219" s="114"/>
      <c r="AU219" s="114"/>
      <c r="AV219" s="114"/>
      <c r="AW219" s="114"/>
      <c r="AX219" s="114"/>
      <c r="AY219" s="114"/>
      <c r="AZ219" s="114"/>
      <c r="BA219" s="114"/>
      <c r="BB219" s="114"/>
      <c r="BC219" s="114"/>
      <c r="BD219" s="114"/>
      <c r="BE219" s="114"/>
      <c r="BF219" s="114"/>
      <c r="BG219" s="114"/>
      <c r="BH219" s="114"/>
      <c r="BI219" s="114"/>
      <c r="BJ219" s="114"/>
      <c r="BK219" s="114"/>
      <c r="BL219" s="114"/>
    </row>
    <row r="220" spans="1:64" ht="12.75">
      <c r="A220" s="93">
        <v>4</v>
      </c>
      <c r="B220" s="16" t="s">
        <v>141</v>
      </c>
      <c r="C220" s="17" t="s">
        <v>57</v>
      </c>
      <c r="D220" s="18">
        <v>30</v>
      </c>
      <c r="E220" s="19"/>
      <c r="F220" s="5">
        <v>0.08</v>
      </c>
      <c r="G220" s="6">
        <f t="shared" si="14"/>
        <v>0</v>
      </c>
      <c r="H220" s="19">
        <f t="shared" si="15"/>
        <v>0</v>
      </c>
      <c r="I220" s="4">
        <f t="shared" si="16"/>
        <v>0</v>
      </c>
      <c r="J220" s="95"/>
      <c r="K220" s="93"/>
      <c r="L220" s="93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</row>
    <row r="221" spans="1:64" ht="12.75">
      <c r="A221" s="93">
        <v>5</v>
      </c>
      <c r="B221" s="16" t="s">
        <v>142</v>
      </c>
      <c r="C221" s="17" t="s">
        <v>57</v>
      </c>
      <c r="D221" s="18">
        <v>1</v>
      </c>
      <c r="E221" s="19"/>
      <c r="F221" s="5">
        <v>0.08</v>
      </c>
      <c r="G221" s="6">
        <f t="shared" si="14"/>
        <v>0</v>
      </c>
      <c r="H221" s="19">
        <f t="shared" si="15"/>
        <v>0</v>
      </c>
      <c r="I221" s="4">
        <f t="shared" si="16"/>
        <v>0</v>
      </c>
      <c r="J221" s="95"/>
      <c r="K221" s="93"/>
      <c r="L221" s="93"/>
      <c r="M221" s="114"/>
      <c r="N221" s="114"/>
      <c r="O221" s="114"/>
      <c r="P221" s="114"/>
      <c r="Q221" s="114"/>
      <c r="R221" s="114"/>
      <c r="S221" s="114"/>
      <c r="T221" s="114"/>
      <c r="U221" s="114"/>
      <c r="V221" s="114"/>
      <c r="W221" s="114"/>
      <c r="X221" s="114"/>
      <c r="Y221" s="114"/>
      <c r="Z221" s="114"/>
      <c r="AA221" s="114"/>
      <c r="AB221" s="114"/>
      <c r="AC221" s="114"/>
      <c r="AD221" s="114"/>
      <c r="AE221" s="114"/>
      <c r="AF221" s="114"/>
      <c r="AG221" s="114"/>
      <c r="AH221" s="114"/>
      <c r="AI221" s="114"/>
      <c r="AJ221" s="114"/>
      <c r="AK221" s="114"/>
      <c r="AL221" s="114"/>
      <c r="AM221" s="114"/>
      <c r="AN221" s="114"/>
      <c r="AO221" s="114"/>
      <c r="AP221" s="114"/>
      <c r="AQ221" s="114"/>
      <c r="AR221" s="114"/>
      <c r="AS221" s="114"/>
      <c r="AT221" s="114"/>
      <c r="AU221" s="114"/>
      <c r="AV221" s="114"/>
      <c r="AW221" s="114"/>
      <c r="AX221" s="114"/>
      <c r="AY221" s="114"/>
      <c r="AZ221" s="114"/>
      <c r="BA221" s="114"/>
      <c r="BB221" s="114"/>
      <c r="BC221" s="114"/>
      <c r="BD221" s="114"/>
      <c r="BE221" s="114"/>
      <c r="BF221" s="114"/>
      <c r="BG221" s="114"/>
      <c r="BH221" s="114"/>
      <c r="BI221" s="114"/>
      <c r="BJ221" s="114"/>
      <c r="BK221" s="114"/>
      <c r="BL221" s="114"/>
    </row>
    <row r="222" spans="1:64" ht="12.75">
      <c r="A222" s="93">
        <v>6</v>
      </c>
      <c r="B222" s="16" t="s">
        <v>143</v>
      </c>
      <c r="C222" s="17" t="s">
        <v>57</v>
      </c>
      <c r="D222" s="18">
        <v>1</v>
      </c>
      <c r="E222" s="19"/>
      <c r="F222" s="5">
        <v>0.08</v>
      </c>
      <c r="G222" s="6">
        <f t="shared" si="14"/>
        <v>0</v>
      </c>
      <c r="H222" s="19">
        <f t="shared" si="15"/>
        <v>0</v>
      </c>
      <c r="I222" s="4">
        <f t="shared" si="16"/>
        <v>0</v>
      </c>
      <c r="J222" s="95"/>
      <c r="K222" s="93"/>
      <c r="L222" s="93"/>
      <c r="M222" s="114"/>
      <c r="N222" s="114"/>
      <c r="O222" s="114"/>
      <c r="P222" s="114"/>
      <c r="Q222" s="114"/>
      <c r="R222" s="114"/>
      <c r="S222" s="114"/>
      <c r="T222" s="114"/>
      <c r="U222" s="114"/>
      <c r="V222" s="114"/>
      <c r="W222" s="114"/>
      <c r="X222" s="114"/>
      <c r="Y222" s="114"/>
      <c r="Z222" s="114"/>
      <c r="AA222" s="114"/>
      <c r="AB222" s="114"/>
      <c r="AC222" s="114"/>
      <c r="AD222" s="114"/>
      <c r="AE222" s="114"/>
      <c r="AF222" s="114"/>
      <c r="AG222" s="114"/>
      <c r="AH222" s="114"/>
      <c r="AI222" s="114"/>
      <c r="AJ222" s="114"/>
      <c r="AK222" s="114"/>
      <c r="AL222" s="114"/>
      <c r="AM222" s="114"/>
      <c r="AN222" s="114"/>
      <c r="AO222" s="114"/>
      <c r="AP222" s="114"/>
      <c r="AQ222" s="114"/>
      <c r="AR222" s="114"/>
      <c r="AS222" s="114"/>
      <c r="AT222" s="114"/>
      <c r="AU222" s="114"/>
      <c r="AV222" s="114"/>
      <c r="AW222" s="114"/>
      <c r="AX222" s="114"/>
      <c r="AY222" s="114"/>
      <c r="AZ222" s="114"/>
      <c r="BA222" s="114"/>
      <c r="BB222" s="114"/>
      <c r="BC222" s="114"/>
      <c r="BD222" s="114"/>
      <c r="BE222" s="114"/>
      <c r="BF222" s="114"/>
      <c r="BG222" s="114"/>
      <c r="BH222" s="114"/>
      <c r="BI222" s="114"/>
      <c r="BJ222" s="114"/>
      <c r="BK222" s="114"/>
      <c r="BL222" s="114"/>
    </row>
    <row r="223" spans="1:64" ht="12.75">
      <c r="A223" s="93">
        <v>7</v>
      </c>
      <c r="B223" s="16" t="s">
        <v>144</v>
      </c>
      <c r="C223" s="17" t="s">
        <v>57</v>
      </c>
      <c r="D223" s="18">
        <v>1</v>
      </c>
      <c r="E223" s="19"/>
      <c r="F223" s="5">
        <v>0.08</v>
      </c>
      <c r="G223" s="6">
        <f t="shared" si="14"/>
        <v>0</v>
      </c>
      <c r="H223" s="19">
        <f t="shared" si="15"/>
        <v>0</v>
      </c>
      <c r="I223" s="4">
        <f t="shared" si="16"/>
        <v>0</v>
      </c>
      <c r="J223" s="95"/>
      <c r="K223" s="93"/>
      <c r="L223" s="93"/>
      <c r="M223" s="114"/>
      <c r="N223" s="114"/>
      <c r="O223" s="114"/>
      <c r="P223" s="114"/>
      <c r="Q223" s="114"/>
      <c r="R223" s="114"/>
      <c r="S223" s="114"/>
      <c r="T223" s="114"/>
      <c r="U223" s="114"/>
      <c r="V223" s="114"/>
      <c r="W223" s="114"/>
      <c r="X223" s="114"/>
      <c r="Y223" s="114"/>
      <c r="Z223" s="114"/>
      <c r="AA223" s="114"/>
      <c r="AB223" s="114"/>
      <c r="AC223" s="114"/>
      <c r="AD223" s="114"/>
      <c r="AE223" s="114"/>
      <c r="AF223" s="114"/>
      <c r="AG223" s="114"/>
      <c r="AH223" s="114"/>
      <c r="AI223" s="114"/>
      <c r="AJ223" s="114"/>
      <c r="AK223" s="114"/>
      <c r="AL223" s="114"/>
      <c r="AM223" s="114"/>
      <c r="AN223" s="114"/>
      <c r="AO223" s="114"/>
      <c r="AP223" s="114"/>
      <c r="AQ223" s="114"/>
      <c r="AR223" s="114"/>
      <c r="AS223" s="114"/>
      <c r="AT223" s="114"/>
      <c r="AU223" s="114"/>
      <c r="AV223" s="114"/>
      <c r="AW223" s="114"/>
      <c r="AX223" s="114"/>
      <c r="AY223" s="114"/>
      <c r="AZ223" s="114"/>
      <c r="BA223" s="114"/>
      <c r="BB223" s="114"/>
      <c r="BC223" s="114"/>
      <c r="BD223" s="114"/>
      <c r="BE223" s="114"/>
      <c r="BF223" s="114"/>
      <c r="BG223" s="114"/>
      <c r="BH223" s="114"/>
      <c r="BI223" s="114"/>
      <c r="BJ223" s="114"/>
      <c r="BK223" s="114"/>
      <c r="BL223" s="114"/>
    </row>
    <row r="224" spans="1:64" ht="12.75">
      <c r="A224" s="87"/>
      <c r="B224" s="106"/>
      <c r="C224" s="87"/>
      <c r="D224" s="88"/>
      <c r="E224" s="89"/>
      <c r="F224" s="38" t="s">
        <v>31</v>
      </c>
      <c r="G224" s="38"/>
      <c r="H224" s="97">
        <f>SUM(H217:H223)</f>
        <v>0</v>
      </c>
      <c r="I224" s="97">
        <f>SUM(I217:I223)</f>
        <v>0</v>
      </c>
      <c r="J224" s="91">
        <f>H224*3%</f>
        <v>0</v>
      </c>
      <c r="K224" s="92"/>
      <c r="L224" s="114"/>
      <c r="M224" s="114"/>
      <c r="N224" s="114"/>
      <c r="O224" s="114"/>
      <c r="P224" s="114"/>
      <c r="Q224" s="114"/>
      <c r="R224" s="114"/>
      <c r="S224" s="114"/>
      <c r="T224" s="114"/>
      <c r="U224" s="114"/>
      <c r="V224" s="114"/>
      <c r="W224" s="114"/>
      <c r="X224" s="114"/>
      <c r="Y224" s="114"/>
      <c r="Z224" s="114"/>
      <c r="AA224" s="114"/>
      <c r="AB224" s="114"/>
      <c r="AC224" s="114"/>
      <c r="AD224" s="114"/>
      <c r="AE224" s="114"/>
      <c r="AF224" s="114"/>
      <c r="AG224" s="114"/>
      <c r="AH224" s="114"/>
      <c r="AI224" s="114"/>
      <c r="AJ224" s="114"/>
      <c r="AK224" s="114"/>
      <c r="AL224" s="114"/>
      <c r="AM224" s="114"/>
      <c r="AN224" s="114"/>
      <c r="AO224" s="114"/>
      <c r="AP224" s="114"/>
      <c r="AQ224" s="114"/>
      <c r="AR224" s="114"/>
      <c r="AS224" s="114"/>
      <c r="AT224" s="114"/>
      <c r="AU224" s="114"/>
      <c r="AV224" s="114"/>
      <c r="AW224" s="114"/>
      <c r="AX224" s="114"/>
      <c r="AY224" s="114"/>
      <c r="AZ224" s="114"/>
      <c r="BA224" s="114"/>
      <c r="BB224" s="114"/>
      <c r="BC224" s="114"/>
      <c r="BD224" s="114"/>
      <c r="BE224" s="114"/>
      <c r="BF224" s="114"/>
      <c r="BG224" s="114"/>
      <c r="BH224" s="114"/>
      <c r="BI224" s="114"/>
      <c r="BJ224" s="114"/>
      <c r="BK224" s="114"/>
      <c r="BL224" s="114"/>
    </row>
    <row r="225" spans="12:64" ht="12.75">
      <c r="L225" s="114"/>
      <c r="M225" s="114"/>
      <c r="N225" s="114"/>
      <c r="O225" s="114"/>
      <c r="P225" s="114"/>
      <c r="Q225" s="114"/>
      <c r="R225" s="114"/>
      <c r="S225" s="114"/>
      <c r="T225" s="114"/>
      <c r="U225" s="114"/>
      <c r="V225" s="114"/>
      <c r="W225" s="114"/>
      <c r="X225" s="114"/>
      <c r="Y225" s="114"/>
      <c r="Z225" s="114"/>
      <c r="AA225" s="114"/>
      <c r="AB225" s="114"/>
      <c r="AC225" s="114"/>
      <c r="AD225" s="114"/>
      <c r="AE225" s="114"/>
      <c r="AF225" s="114"/>
      <c r="AG225" s="114"/>
      <c r="AH225" s="114"/>
      <c r="AI225" s="114"/>
      <c r="AJ225" s="114"/>
      <c r="AK225" s="114"/>
      <c r="AL225" s="114"/>
      <c r="AM225" s="114"/>
      <c r="AN225" s="114"/>
      <c r="AO225" s="114"/>
      <c r="AP225" s="114"/>
      <c r="AQ225" s="114"/>
      <c r="AR225" s="114"/>
      <c r="AS225" s="114"/>
      <c r="AT225" s="114"/>
      <c r="AU225" s="114"/>
      <c r="AV225" s="114"/>
      <c r="AW225" s="114"/>
      <c r="AX225" s="114"/>
      <c r="AY225" s="114"/>
      <c r="AZ225" s="114"/>
      <c r="BA225" s="114"/>
      <c r="BB225" s="114"/>
      <c r="BC225" s="114"/>
      <c r="BD225" s="114"/>
      <c r="BE225" s="114"/>
      <c r="BF225" s="114"/>
      <c r="BG225" s="114"/>
      <c r="BH225" s="114"/>
      <c r="BI225" s="114"/>
      <c r="BJ225" s="114"/>
      <c r="BK225" s="114"/>
      <c r="BL225" s="114"/>
    </row>
    <row r="226" spans="1:64" ht="12.75">
      <c r="A226" s="161"/>
      <c r="B226" s="161"/>
      <c r="C226" s="161"/>
      <c r="D226" s="162"/>
      <c r="E226" s="163"/>
      <c r="F226" s="164"/>
      <c r="G226" s="164"/>
      <c r="H226" s="163"/>
      <c r="I226" s="163"/>
      <c r="J226" s="165"/>
      <c r="K226" s="161"/>
      <c r="L226" s="114"/>
      <c r="M226" s="114"/>
      <c r="N226" s="114"/>
      <c r="O226" s="114"/>
      <c r="P226" s="114"/>
      <c r="Q226" s="114"/>
      <c r="R226" s="114"/>
      <c r="S226" s="114"/>
      <c r="T226" s="114"/>
      <c r="U226" s="114"/>
      <c r="V226" s="114"/>
      <c r="W226" s="114"/>
      <c r="X226" s="114"/>
      <c r="Y226" s="114"/>
      <c r="Z226" s="114"/>
      <c r="AA226" s="114"/>
      <c r="AB226" s="114"/>
      <c r="AC226" s="114"/>
      <c r="AD226" s="114"/>
      <c r="AE226" s="114"/>
      <c r="AF226" s="114"/>
      <c r="AG226" s="114"/>
      <c r="AH226" s="114"/>
      <c r="AI226" s="114"/>
      <c r="AJ226" s="114"/>
      <c r="AK226" s="114"/>
      <c r="AL226" s="114"/>
      <c r="AM226" s="114"/>
      <c r="AN226" s="114"/>
      <c r="AO226" s="114"/>
      <c r="AP226" s="114"/>
      <c r="AQ226" s="114"/>
      <c r="AR226" s="114"/>
      <c r="AS226" s="114"/>
      <c r="AT226" s="114"/>
      <c r="AU226" s="114"/>
      <c r="AV226" s="114"/>
      <c r="AW226" s="114"/>
      <c r="AX226" s="114"/>
      <c r="AY226" s="114"/>
      <c r="AZ226" s="114"/>
      <c r="BA226" s="114"/>
      <c r="BB226" s="114"/>
      <c r="BC226" s="114"/>
      <c r="BD226" s="114"/>
      <c r="BE226" s="114"/>
      <c r="BF226" s="114"/>
      <c r="BG226" s="114"/>
      <c r="BH226" s="114"/>
      <c r="BI226" s="114"/>
      <c r="BJ226" s="114"/>
      <c r="BK226" s="114"/>
      <c r="BL226" s="114"/>
    </row>
    <row r="227" spans="1:64" ht="12.75">
      <c r="A227" s="146" t="s">
        <v>145</v>
      </c>
      <c r="B227" s="146"/>
      <c r="C227" s="115"/>
      <c r="D227" s="116"/>
      <c r="E227" s="117"/>
      <c r="F227" s="147"/>
      <c r="G227" s="147"/>
      <c r="H227" s="117"/>
      <c r="I227" s="117"/>
      <c r="J227" s="91"/>
      <c r="K227" s="115"/>
      <c r="L227" s="114"/>
      <c r="M227" s="114"/>
      <c r="N227" s="114"/>
      <c r="O227" s="114"/>
      <c r="P227" s="114"/>
      <c r="Q227" s="114"/>
      <c r="R227" s="114"/>
      <c r="S227" s="114"/>
      <c r="T227" s="114"/>
      <c r="U227" s="114"/>
      <c r="V227" s="114"/>
      <c r="W227" s="114"/>
      <c r="X227" s="114"/>
      <c r="Y227" s="114"/>
      <c r="Z227" s="114"/>
      <c r="AA227" s="114"/>
      <c r="AB227" s="114"/>
      <c r="AC227" s="114"/>
      <c r="AD227" s="114"/>
      <c r="AE227" s="114"/>
      <c r="AF227" s="114"/>
      <c r="AG227" s="114"/>
      <c r="AH227" s="114"/>
      <c r="AI227" s="114"/>
      <c r="AJ227" s="114"/>
      <c r="AK227" s="114"/>
      <c r="AL227" s="114"/>
      <c r="AM227" s="114"/>
      <c r="AN227" s="114"/>
      <c r="AO227" s="114"/>
      <c r="AP227" s="114"/>
      <c r="AQ227" s="114"/>
      <c r="AR227" s="114"/>
      <c r="AS227" s="114"/>
      <c r="AT227" s="114"/>
      <c r="AU227" s="114"/>
      <c r="AV227" s="114"/>
      <c r="AW227" s="114"/>
      <c r="AX227" s="114"/>
      <c r="AY227" s="114"/>
      <c r="AZ227" s="114"/>
      <c r="BA227" s="114"/>
      <c r="BB227" s="114"/>
      <c r="BC227" s="114"/>
      <c r="BD227" s="114"/>
      <c r="BE227" s="114"/>
      <c r="BF227" s="114"/>
      <c r="BG227" s="114"/>
      <c r="BH227" s="114"/>
      <c r="BI227" s="114"/>
      <c r="BJ227" s="114"/>
      <c r="BK227" s="114"/>
      <c r="BL227" s="114"/>
    </row>
    <row r="228" spans="1:64" ht="38.25">
      <c r="A228" s="35" t="s">
        <v>1</v>
      </c>
      <c r="B228" s="35" t="s">
        <v>2</v>
      </c>
      <c r="C228" s="35" t="s">
        <v>3</v>
      </c>
      <c r="D228" s="36" t="s">
        <v>4</v>
      </c>
      <c r="E228" s="37" t="s">
        <v>5</v>
      </c>
      <c r="F228" s="38" t="s">
        <v>6</v>
      </c>
      <c r="G228" s="37" t="s">
        <v>7</v>
      </c>
      <c r="H228" s="37" t="s">
        <v>8</v>
      </c>
      <c r="I228" s="37" t="s">
        <v>9</v>
      </c>
      <c r="J228" s="39" t="s">
        <v>10</v>
      </c>
      <c r="K228" s="35" t="s">
        <v>11</v>
      </c>
      <c r="L228" s="35" t="s">
        <v>12</v>
      </c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  <c r="AA228" s="84"/>
      <c r="AB228" s="84"/>
      <c r="AC228" s="84"/>
      <c r="AD228" s="84"/>
      <c r="AE228" s="84"/>
      <c r="AF228" s="84"/>
      <c r="AG228" s="84"/>
      <c r="AH228" s="84"/>
      <c r="AI228" s="84"/>
      <c r="AJ228" s="84"/>
      <c r="AK228" s="84"/>
      <c r="AL228" s="84"/>
      <c r="AM228" s="84"/>
      <c r="AN228" s="84"/>
      <c r="AO228" s="84"/>
      <c r="AP228" s="84"/>
      <c r="AQ228" s="84"/>
      <c r="AR228" s="84"/>
      <c r="AS228" s="84"/>
      <c r="AT228" s="84"/>
      <c r="AU228" s="84"/>
      <c r="AV228" s="84"/>
      <c r="AW228" s="84"/>
      <c r="AX228" s="84"/>
      <c r="AY228" s="84"/>
      <c r="AZ228" s="84"/>
      <c r="BA228" s="84"/>
      <c r="BB228" s="84"/>
      <c r="BC228" s="84"/>
      <c r="BD228" s="84"/>
      <c r="BE228" s="84"/>
      <c r="BF228" s="84"/>
      <c r="BG228" s="84"/>
      <c r="BH228" s="84"/>
      <c r="BI228" s="84"/>
      <c r="BJ228" s="84"/>
      <c r="BK228" s="84"/>
      <c r="BL228" s="84"/>
    </row>
    <row r="229" spans="1:64" ht="12.75">
      <c r="A229" s="112">
        <v>1</v>
      </c>
      <c r="B229" s="23" t="s">
        <v>146</v>
      </c>
      <c r="C229" s="24" t="s">
        <v>57</v>
      </c>
      <c r="D229" s="25">
        <v>1</v>
      </c>
      <c r="E229" s="26"/>
      <c r="F229" s="27">
        <v>0.08</v>
      </c>
      <c r="G229" s="6">
        <f aca="true" t="shared" si="17" ref="G229:G246">E229*F229+E229</f>
        <v>0</v>
      </c>
      <c r="H229" s="26">
        <f aca="true" t="shared" si="18" ref="H229:H246">D229*E229</f>
        <v>0</v>
      </c>
      <c r="I229" s="4">
        <f aca="true" t="shared" si="19" ref="I229:I246">D229*G229</f>
        <v>0</v>
      </c>
      <c r="J229" s="28"/>
      <c r="K229" s="113"/>
      <c r="L229" s="113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AY229" s="40"/>
      <c r="AZ229" s="40"/>
      <c r="BA229" s="40"/>
      <c r="BB229" s="40"/>
      <c r="BC229" s="40"/>
      <c r="BD229" s="40"/>
      <c r="BE229" s="40"/>
      <c r="BF229" s="40"/>
      <c r="BG229" s="40"/>
      <c r="BH229" s="40"/>
      <c r="BI229" s="40"/>
      <c r="BJ229" s="40"/>
      <c r="BK229" s="40"/>
      <c r="BL229" s="40"/>
    </row>
    <row r="230" spans="1:64" ht="12.75">
      <c r="A230" s="112">
        <v>2</v>
      </c>
      <c r="B230" s="23" t="s">
        <v>147</v>
      </c>
      <c r="C230" s="24" t="s">
        <v>57</v>
      </c>
      <c r="D230" s="25">
        <v>5</v>
      </c>
      <c r="E230" s="26"/>
      <c r="F230" s="27">
        <v>0.08</v>
      </c>
      <c r="G230" s="6">
        <f t="shared" si="17"/>
        <v>0</v>
      </c>
      <c r="H230" s="26">
        <f t="shared" si="18"/>
        <v>0</v>
      </c>
      <c r="I230" s="4">
        <f t="shared" si="19"/>
        <v>0</v>
      </c>
      <c r="J230" s="28"/>
      <c r="K230" s="113"/>
      <c r="L230" s="113"/>
      <c r="M230" s="110"/>
      <c r="N230" s="110"/>
      <c r="O230" s="110"/>
      <c r="P230" s="110"/>
      <c r="Q230" s="110"/>
      <c r="R230" s="110"/>
      <c r="S230" s="110"/>
      <c r="T230" s="110"/>
      <c r="U230" s="110"/>
      <c r="V230" s="110"/>
      <c r="W230" s="110"/>
      <c r="X230" s="110"/>
      <c r="Y230" s="110"/>
      <c r="Z230" s="110"/>
      <c r="AA230" s="110"/>
      <c r="AB230" s="110"/>
      <c r="AC230" s="110"/>
      <c r="AD230" s="110"/>
      <c r="AE230" s="110"/>
      <c r="AF230" s="110"/>
      <c r="AG230" s="110"/>
      <c r="AH230" s="110"/>
      <c r="AI230" s="110"/>
      <c r="AJ230" s="110"/>
      <c r="AK230" s="110"/>
      <c r="AL230" s="110"/>
      <c r="AM230" s="110"/>
      <c r="AN230" s="110"/>
      <c r="AO230" s="110"/>
      <c r="AP230" s="110"/>
      <c r="AQ230" s="110"/>
      <c r="AR230" s="110"/>
      <c r="AS230" s="110"/>
      <c r="AT230" s="110"/>
      <c r="AU230" s="110"/>
      <c r="AV230" s="110"/>
      <c r="AW230" s="110"/>
      <c r="AX230" s="110"/>
      <c r="AY230" s="110"/>
      <c r="AZ230" s="110"/>
      <c r="BA230" s="110"/>
      <c r="BB230" s="110"/>
      <c r="BC230" s="110"/>
      <c r="BD230" s="110"/>
      <c r="BE230" s="110"/>
      <c r="BF230" s="110"/>
      <c r="BG230" s="110"/>
      <c r="BH230" s="110"/>
      <c r="BI230" s="110"/>
      <c r="BJ230" s="110"/>
      <c r="BK230" s="110"/>
      <c r="BL230" s="110"/>
    </row>
    <row r="231" spans="1:64" ht="12.75">
      <c r="A231" s="112">
        <v>3</v>
      </c>
      <c r="B231" s="23" t="s">
        <v>148</v>
      </c>
      <c r="C231" s="24" t="s">
        <v>57</v>
      </c>
      <c r="D231" s="25">
        <v>1</v>
      </c>
      <c r="E231" s="26"/>
      <c r="F231" s="27">
        <v>0.08</v>
      </c>
      <c r="G231" s="6">
        <f t="shared" si="17"/>
        <v>0</v>
      </c>
      <c r="H231" s="26">
        <f t="shared" si="18"/>
        <v>0</v>
      </c>
      <c r="I231" s="4">
        <f t="shared" si="19"/>
        <v>0</v>
      </c>
      <c r="J231" s="28"/>
      <c r="K231" s="113"/>
      <c r="L231" s="113"/>
      <c r="M231" s="84"/>
      <c r="N231" s="84"/>
      <c r="O231" s="84"/>
      <c r="P231" s="84"/>
      <c r="Q231" s="84"/>
      <c r="R231" s="84"/>
      <c r="S231" s="84"/>
      <c r="T231" s="84"/>
      <c r="U231" s="84"/>
      <c r="V231" s="84"/>
      <c r="W231" s="84"/>
      <c r="X231" s="84"/>
      <c r="Y231" s="84"/>
      <c r="Z231" s="84"/>
      <c r="AA231" s="84"/>
      <c r="AB231" s="84"/>
      <c r="AC231" s="84"/>
      <c r="AD231" s="84"/>
      <c r="AE231" s="84"/>
      <c r="AF231" s="84"/>
      <c r="AG231" s="84"/>
      <c r="AH231" s="84"/>
      <c r="AI231" s="84"/>
      <c r="AJ231" s="84"/>
      <c r="AK231" s="84"/>
      <c r="AL231" s="84"/>
      <c r="AM231" s="84"/>
      <c r="AN231" s="84"/>
      <c r="AO231" s="84"/>
      <c r="AP231" s="84"/>
      <c r="AQ231" s="84"/>
      <c r="AR231" s="84"/>
      <c r="AS231" s="84"/>
      <c r="AT231" s="84"/>
      <c r="AU231" s="84"/>
      <c r="AV231" s="84"/>
      <c r="AW231" s="84"/>
      <c r="AX231" s="84"/>
      <c r="AY231" s="84"/>
      <c r="AZ231" s="84"/>
      <c r="BA231" s="84"/>
      <c r="BB231" s="84"/>
      <c r="BC231" s="84"/>
      <c r="BD231" s="84"/>
      <c r="BE231" s="84"/>
      <c r="BF231" s="84"/>
      <c r="BG231" s="84"/>
      <c r="BH231" s="84"/>
      <c r="BI231" s="84"/>
      <c r="BJ231" s="84"/>
      <c r="BK231" s="84"/>
      <c r="BL231" s="84"/>
    </row>
    <row r="232" spans="1:64" ht="12.75">
      <c r="A232" s="112">
        <v>4</v>
      </c>
      <c r="B232" s="23" t="s">
        <v>149</v>
      </c>
      <c r="C232" s="24" t="s">
        <v>57</v>
      </c>
      <c r="D232" s="25">
        <v>1</v>
      </c>
      <c r="E232" s="26"/>
      <c r="F232" s="27">
        <v>0.08</v>
      </c>
      <c r="G232" s="6">
        <f t="shared" si="17"/>
        <v>0</v>
      </c>
      <c r="H232" s="26">
        <f t="shared" si="18"/>
        <v>0</v>
      </c>
      <c r="I232" s="4">
        <f t="shared" si="19"/>
        <v>0</v>
      </c>
      <c r="J232" s="28"/>
      <c r="K232" s="113"/>
      <c r="L232" s="113"/>
      <c r="M232" s="114"/>
      <c r="N232" s="114"/>
      <c r="O232" s="114"/>
      <c r="P232" s="114"/>
      <c r="Q232" s="114"/>
      <c r="R232" s="114"/>
      <c r="S232" s="114"/>
      <c r="T232" s="114"/>
      <c r="U232" s="114"/>
      <c r="V232" s="114"/>
      <c r="W232" s="114"/>
      <c r="X232" s="114"/>
      <c r="Y232" s="114"/>
      <c r="Z232" s="114"/>
      <c r="AA232" s="114"/>
      <c r="AB232" s="114"/>
      <c r="AC232" s="114"/>
      <c r="AD232" s="114"/>
      <c r="AE232" s="114"/>
      <c r="AF232" s="114"/>
      <c r="AG232" s="114"/>
      <c r="AH232" s="114"/>
      <c r="AI232" s="114"/>
      <c r="AJ232" s="114"/>
      <c r="AK232" s="114"/>
      <c r="AL232" s="114"/>
      <c r="AM232" s="114"/>
      <c r="AN232" s="114"/>
      <c r="AO232" s="114"/>
      <c r="AP232" s="114"/>
      <c r="AQ232" s="114"/>
      <c r="AR232" s="114"/>
      <c r="AS232" s="114"/>
      <c r="AT232" s="114"/>
      <c r="AU232" s="114"/>
      <c r="AV232" s="114"/>
      <c r="AW232" s="114"/>
      <c r="AX232" s="114"/>
      <c r="AY232" s="114"/>
      <c r="AZ232" s="114"/>
      <c r="BA232" s="114"/>
      <c r="BB232" s="114"/>
      <c r="BC232" s="114"/>
      <c r="BD232" s="114"/>
      <c r="BE232" s="114"/>
      <c r="BF232" s="114"/>
      <c r="BG232" s="114"/>
      <c r="BH232" s="114"/>
      <c r="BI232" s="114"/>
      <c r="BJ232" s="114"/>
      <c r="BK232" s="114"/>
      <c r="BL232" s="114"/>
    </row>
    <row r="233" spans="1:64" ht="12.75">
      <c r="A233" s="112">
        <v>5</v>
      </c>
      <c r="B233" s="107" t="s">
        <v>150</v>
      </c>
      <c r="C233" s="1" t="s">
        <v>1053</v>
      </c>
      <c r="D233" s="65">
        <v>10</v>
      </c>
      <c r="E233" s="66"/>
      <c r="F233" s="5">
        <v>0.08</v>
      </c>
      <c r="G233" s="6">
        <f t="shared" si="17"/>
        <v>0</v>
      </c>
      <c r="H233" s="66">
        <f t="shared" si="18"/>
        <v>0</v>
      </c>
      <c r="I233" s="4">
        <f t="shared" si="19"/>
        <v>0</v>
      </c>
      <c r="J233" s="28"/>
      <c r="K233" s="113"/>
      <c r="L233" s="113"/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  <c r="AA233" s="84"/>
      <c r="AB233" s="84"/>
      <c r="AC233" s="84"/>
      <c r="AD233" s="84"/>
      <c r="AE233" s="84"/>
      <c r="AF233" s="84"/>
      <c r="AG233" s="84"/>
      <c r="AH233" s="84"/>
      <c r="AI233" s="84"/>
      <c r="AJ233" s="84"/>
      <c r="AK233" s="84"/>
      <c r="AL233" s="84"/>
      <c r="AM233" s="84"/>
      <c r="AN233" s="84"/>
      <c r="AO233" s="84"/>
      <c r="AP233" s="84"/>
      <c r="AQ233" s="84"/>
      <c r="AR233" s="84"/>
      <c r="AS233" s="84"/>
      <c r="AT233" s="84"/>
      <c r="AU233" s="84"/>
      <c r="AV233" s="84"/>
      <c r="AW233" s="84"/>
      <c r="AX233" s="84"/>
      <c r="AY233" s="84"/>
      <c r="AZ233" s="84"/>
      <c r="BA233" s="84"/>
      <c r="BB233" s="84"/>
      <c r="BC233" s="84"/>
      <c r="BD233" s="84"/>
      <c r="BE233" s="84"/>
      <c r="BF233" s="84"/>
      <c r="BG233" s="84"/>
      <c r="BH233" s="84"/>
      <c r="BI233" s="84"/>
      <c r="BJ233" s="84"/>
      <c r="BK233" s="84"/>
      <c r="BL233" s="84"/>
    </row>
    <row r="234" spans="1:64" ht="12.75">
      <c r="A234" s="112">
        <v>6</v>
      </c>
      <c r="B234" s="23" t="s">
        <v>151</v>
      </c>
      <c r="C234" s="24" t="s">
        <v>57</v>
      </c>
      <c r="D234" s="25">
        <v>1</v>
      </c>
      <c r="E234" s="26"/>
      <c r="F234" s="27">
        <v>0.08</v>
      </c>
      <c r="G234" s="6">
        <f t="shared" si="17"/>
        <v>0</v>
      </c>
      <c r="H234" s="26">
        <f t="shared" si="18"/>
        <v>0</v>
      </c>
      <c r="I234" s="4">
        <f t="shared" si="19"/>
        <v>0</v>
      </c>
      <c r="J234" s="28"/>
      <c r="K234" s="113"/>
      <c r="L234" s="113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  <c r="AZ234" s="40"/>
      <c r="BA234" s="40"/>
      <c r="BB234" s="40"/>
      <c r="BC234" s="40"/>
      <c r="BD234" s="40"/>
      <c r="BE234" s="40"/>
      <c r="BF234" s="40"/>
      <c r="BG234" s="40"/>
      <c r="BH234" s="40"/>
      <c r="BI234" s="40"/>
      <c r="BJ234" s="40"/>
      <c r="BK234" s="40"/>
      <c r="BL234" s="40"/>
    </row>
    <row r="235" spans="1:64" ht="12.75">
      <c r="A235" s="112">
        <v>7</v>
      </c>
      <c r="B235" s="23" t="s">
        <v>152</v>
      </c>
      <c r="C235" s="24" t="s">
        <v>57</v>
      </c>
      <c r="D235" s="25">
        <v>6</v>
      </c>
      <c r="E235" s="26"/>
      <c r="F235" s="27">
        <v>0.08</v>
      </c>
      <c r="G235" s="6">
        <f t="shared" si="17"/>
        <v>0</v>
      </c>
      <c r="H235" s="26">
        <f t="shared" si="18"/>
        <v>0</v>
      </c>
      <c r="I235" s="4">
        <f t="shared" si="19"/>
        <v>0</v>
      </c>
      <c r="J235" s="28"/>
      <c r="K235" s="113"/>
      <c r="L235" s="113"/>
      <c r="M235" s="110"/>
      <c r="N235" s="110"/>
      <c r="O235" s="110"/>
      <c r="P235" s="110"/>
      <c r="Q235" s="110"/>
      <c r="R235" s="110"/>
      <c r="S235" s="110"/>
      <c r="T235" s="110"/>
      <c r="U235" s="110"/>
      <c r="V235" s="110"/>
      <c r="W235" s="110"/>
      <c r="X235" s="110"/>
      <c r="Y235" s="110"/>
      <c r="Z235" s="110"/>
      <c r="AA235" s="110"/>
      <c r="AB235" s="110"/>
      <c r="AC235" s="110"/>
      <c r="AD235" s="110"/>
      <c r="AE235" s="110"/>
      <c r="AF235" s="110"/>
      <c r="AG235" s="110"/>
      <c r="AH235" s="110"/>
      <c r="AI235" s="110"/>
      <c r="AJ235" s="110"/>
      <c r="AK235" s="110"/>
      <c r="AL235" s="110"/>
      <c r="AM235" s="110"/>
      <c r="AN235" s="110"/>
      <c r="AO235" s="110"/>
      <c r="AP235" s="110"/>
      <c r="AQ235" s="110"/>
      <c r="AR235" s="110"/>
      <c r="AS235" s="110"/>
      <c r="AT235" s="110"/>
      <c r="AU235" s="110"/>
      <c r="AV235" s="110"/>
      <c r="AW235" s="110"/>
      <c r="AX235" s="110"/>
      <c r="AY235" s="110"/>
      <c r="AZ235" s="110"/>
      <c r="BA235" s="110"/>
      <c r="BB235" s="110"/>
      <c r="BC235" s="110"/>
      <c r="BD235" s="110"/>
      <c r="BE235" s="110"/>
      <c r="BF235" s="110"/>
      <c r="BG235" s="110"/>
      <c r="BH235" s="110"/>
      <c r="BI235" s="110"/>
      <c r="BJ235" s="110"/>
      <c r="BK235" s="110"/>
      <c r="BL235" s="110"/>
    </row>
    <row r="236" spans="1:64" ht="12.75">
      <c r="A236" s="112">
        <v>8</v>
      </c>
      <c r="B236" s="23" t="s">
        <v>153</v>
      </c>
      <c r="C236" s="24" t="s">
        <v>57</v>
      </c>
      <c r="D236" s="25">
        <v>20</v>
      </c>
      <c r="E236" s="26"/>
      <c r="F236" s="27">
        <v>0.08</v>
      </c>
      <c r="G236" s="6">
        <f t="shared" si="17"/>
        <v>0</v>
      </c>
      <c r="H236" s="26">
        <f t="shared" si="18"/>
        <v>0</v>
      </c>
      <c r="I236" s="4">
        <f t="shared" si="19"/>
        <v>0</v>
      </c>
      <c r="J236" s="28"/>
      <c r="K236" s="113"/>
      <c r="L236" s="113"/>
      <c r="M236" s="84"/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  <c r="AA236" s="84"/>
      <c r="AB236" s="84"/>
      <c r="AC236" s="84"/>
      <c r="AD236" s="84"/>
      <c r="AE236" s="84"/>
      <c r="AF236" s="84"/>
      <c r="AG236" s="84"/>
      <c r="AH236" s="84"/>
      <c r="AI236" s="84"/>
      <c r="AJ236" s="84"/>
      <c r="AK236" s="84"/>
      <c r="AL236" s="84"/>
      <c r="AM236" s="84"/>
      <c r="AN236" s="84"/>
      <c r="AO236" s="84"/>
      <c r="AP236" s="84"/>
      <c r="AQ236" s="84"/>
      <c r="AR236" s="84"/>
      <c r="AS236" s="84"/>
      <c r="AT236" s="84"/>
      <c r="AU236" s="84"/>
      <c r="AV236" s="84"/>
      <c r="AW236" s="84"/>
      <c r="AX236" s="84"/>
      <c r="AY236" s="84"/>
      <c r="AZ236" s="84"/>
      <c r="BA236" s="84"/>
      <c r="BB236" s="84"/>
      <c r="BC236" s="84"/>
      <c r="BD236" s="84"/>
      <c r="BE236" s="84"/>
      <c r="BF236" s="84"/>
      <c r="BG236" s="84"/>
      <c r="BH236" s="84"/>
      <c r="BI236" s="84"/>
      <c r="BJ236" s="84"/>
      <c r="BK236" s="84"/>
      <c r="BL236" s="84"/>
    </row>
    <row r="237" spans="1:64" ht="25.5">
      <c r="A237" s="112">
        <v>9</v>
      </c>
      <c r="B237" s="23" t="s">
        <v>154</v>
      </c>
      <c r="C237" s="24" t="s">
        <v>57</v>
      </c>
      <c r="D237" s="25">
        <v>60</v>
      </c>
      <c r="E237" s="26"/>
      <c r="F237" s="27">
        <v>0.08</v>
      </c>
      <c r="G237" s="6">
        <f t="shared" si="17"/>
        <v>0</v>
      </c>
      <c r="H237" s="26">
        <f t="shared" si="18"/>
        <v>0</v>
      </c>
      <c r="I237" s="4">
        <f t="shared" si="19"/>
        <v>0</v>
      </c>
      <c r="J237" s="28"/>
      <c r="K237" s="113"/>
      <c r="L237" s="113"/>
      <c r="M237" s="84"/>
      <c r="N237" s="84"/>
      <c r="O237" s="84"/>
      <c r="P237" s="84"/>
      <c r="Q237" s="84"/>
      <c r="R237" s="84"/>
      <c r="S237" s="84"/>
      <c r="T237" s="84"/>
      <c r="U237" s="84"/>
      <c r="V237" s="84"/>
      <c r="W237" s="84"/>
      <c r="X237" s="84"/>
      <c r="Y237" s="84"/>
      <c r="Z237" s="84"/>
      <c r="AA237" s="84"/>
      <c r="AB237" s="84"/>
      <c r="AC237" s="84"/>
      <c r="AD237" s="84"/>
      <c r="AE237" s="84"/>
      <c r="AF237" s="84"/>
      <c r="AG237" s="84"/>
      <c r="AH237" s="84"/>
      <c r="AI237" s="84"/>
      <c r="AJ237" s="84"/>
      <c r="AK237" s="84"/>
      <c r="AL237" s="84"/>
      <c r="AM237" s="84"/>
      <c r="AN237" s="84"/>
      <c r="AO237" s="84"/>
      <c r="AP237" s="84"/>
      <c r="AQ237" s="84"/>
      <c r="AR237" s="84"/>
      <c r="AS237" s="84"/>
      <c r="AT237" s="84"/>
      <c r="AU237" s="84"/>
      <c r="AV237" s="84"/>
      <c r="AW237" s="84"/>
      <c r="AX237" s="84"/>
      <c r="AY237" s="84"/>
      <c r="AZ237" s="84"/>
      <c r="BA237" s="84"/>
      <c r="BB237" s="84"/>
      <c r="BC237" s="84"/>
      <c r="BD237" s="84"/>
      <c r="BE237" s="84"/>
      <c r="BF237" s="84"/>
      <c r="BG237" s="84"/>
      <c r="BH237" s="84"/>
      <c r="BI237" s="84"/>
      <c r="BJ237" s="84"/>
      <c r="BK237" s="84"/>
      <c r="BL237" s="84"/>
    </row>
    <row r="238" spans="1:64" ht="12.75">
      <c r="A238" s="112">
        <v>10</v>
      </c>
      <c r="B238" s="23" t="s">
        <v>155</v>
      </c>
      <c r="C238" s="24" t="s">
        <v>57</v>
      </c>
      <c r="D238" s="25">
        <v>20</v>
      </c>
      <c r="E238" s="26"/>
      <c r="F238" s="27">
        <v>0.08</v>
      </c>
      <c r="G238" s="6">
        <f t="shared" si="17"/>
        <v>0</v>
      </c>
      <c r="H238" s="26">
        <f t="shared" si="18"/>
        <v>0</v>
      </c>
      <c r="I238" s="4">
        <f t="shared" si="19"/>
        <v>0</v>
      </c>
      <c r="J238" s="28"/>
      <c r="K238" s="113"/>
      <c r="L238" s="113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  <c r="AA238" s="84"/>
      <c r="AB238" s="84"/>
      <c r="AC238" s="84"/>
      <c r="AD238" s="84"/>
      <c r="AE238" s="84"/>
      <c r="AF238" s="84"/>
      <c r="AG238" s="84"/>
      <c r="AH238" s="84"/>
      <c r="AI238" s="84"/>
      <c r="AJ238" s="84"/>
      <c r="AK238" s="84"/>
      <c r="AL238" s="84"/>
      <c r="AM238" s="84"/>
      <c r="AN238" s="84"/>
      <c r="AO238" s="84"/>
      <c r="AP238" s="84"/>
      <c r="AQ238" s="84"/>
      <c r="AR238" s="84"/>
      <c r="AS238" s="84"/>
      <c r="AT238" s="84"/>
      <c r="AU238" s="84"/>
      <c r="AV238" s="84"/>
      <c r="AW238" s="84"/>
      <c r="AX238" s="84"/>
      <c r="AY238" s="84"/>
      <c r="AZ238" s="84"/>
      <c r="BA238" s="84"/>
      <c r="BB238" s="84"/>
      <c r="BC238" s="84"/>
      <c r="BD238" s="84"/>
      <c r="BE238" s="84"/>
      <c r="BF238" s="84"/>
      <c r="BG238" s="84"/>
      <c r="BH238" s="84"/>
      <c r="BI238" s="84"/>
      <c r="BJ238" s="84"/>
      <c r="BK238" s="84"/>
      <c r="BL238" s="84"/>
    </row>
    <row r="239" spans="1:64" ht="12.75">
      <c r="A239" s="112">
        <v>11</v>
      </c>
      <c r="B239" s="23" t="s">
        <v>156</v>
      </c>
      <c r="C239" s="24" t="s">
        <v>57</v>
      </c>
      <c r="D239" s="25">
        <v>15</v>
      </c>
      <c r="E239" s="26"/>
      <c r="F239" s="27">
        <v>0.08</v>
      </c>
      <c r="G239" s="6">
        <f t="shared" si="17"/>
        <v>0</v>
      </c>
      <c r="H239" s="26">
        <f t="shared" si="18"/>
        <v>0</v>
      </c>
      <c r="I239" s="4">
        <f t="shared" si="19"/>
        <v>0</v>
      </c>
      <c r="J239" s="28"/>
      <c r="K239" s="113"/>
      <c r="L239" s="113"/>
      <c r="M239" s="84"/>
      <c r="N239" s="84"/>
      <c r="O239" s="84"/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  <c r="AA239" s="84"/>
      <c r="AB239" s="84"/>
      <c r="AC239" s="84"/>
      <c r="AD239" s="84"/>
      <c r="AE239" s="84"/>
      <c r="AF239" s="84"/>
      <c r="AG239" s="84"/>
      <c r="AH239" s="84"/>
      <c r="AI239" s="84"/>
      <c r="AJ239" s="84"/>
      <c r="AK239" s="84"/>
      <c r="AL239" s="84"/>
      <c r="AM239" s="84"/>
      <c r="AN239" s="84"/>
      <c r="AO239" s="84"/>
      <c r="AP239" s="84"/>
      <c r="AQ239" s="84"/>
      <c r="AR239" s="84"/>
      <c r="AS239" s="84"/>
      <c r="AT239" s="84"/>
      <c r="AU239" s="84"/>
      <c r="AV239" s="84"/>
      <c r="AW239" s="84"/>
      <c r="AX239" s="84"/>
      <c r="AY239" s="84"/>
      <c r="AZ239" s="84"/>
      <c r="BA239" s="84"/>
      <c r="BB239" s="84"/>
      <c r="BC239" s="84"/>
      <c r="BD239" s="84"/>
      <c r="BE239" s="84"/>
      <c r="BF239" s="84"/>
      <c r="BG239" s="84"/>
      <c r="BH239" s="84"/>
      <c r="BI239" s="84"/>
      <c r="BJ239" s="84"/>
      <c r="BK239" s="84"/>
      <c r="BL239" s="84"/>
    </row>
    <row r="240" spans="1:64" ht="12.75">
      <c r="A240" s="112">
        <v>12</v>
      </c>
      <c r="B240" s="23" t="s">
        <v>157</v>
      </c>
      <c r="C240" s="24" t="s">
        <v>57</v>
      </c>
      <c r="D240" s="25">
        <v>1</v>
      </c>
      <c r="E240" s="26"/>
      <c r="F240" s="27">
        <v>0.08</v>
      </c>
      <c r="G240" s="6">
        <f t="shared" si="17"/>
        <v>0</v>
      </c>
      <c r="H240" s="26">
        <f t="shared" si="18"/>
        <v>0</v>
      </c>
      <c r="I240" s="4">
        <f t="shared" si="19"/>
        <v>0</v>
      </c>
      <c r="J240" s="28"/>
      <c r="K240" s="113"/>
      <c r="L240" s="113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</row>
    <row r="241" spans="1:64" ht="12.75">
      <c r="A241" s="112">
        <v>13</v>
      </c>
      <c r="B241" s="23" t="s">
        <v>158</v>
      </c>
      <c r="C241" s="24" t="s">
        <v>57</v>
      </c>
      <c r="D241" s="25">
        <v>12</v>
      </c>
      <c r="E241" s="26"/>
      <c r="F241" s="27">
        <v>0.08</v>
      </c>
      <c r="G241" s="6">
        <f t="shared" si="17"/>
        <v>0</v>
      </c>
      <c r="H241" s="26">
        <f t="shared" si="18"/>
        <v>0</v>
      </c>
      <c r="I241" s="4">
        <f t="shared" si="19"/>
        <v>0</v>
      </c>
      <c r="J241" s="28"/>
      <c r="K241" s="113"/>
      <c r="L241" s="113"/>
      <c r="M241" s="110"/>
      <c r="N241" s="110"/>
      <c r="O241" s="110"/>
      <c r="P241" s="110"/>
      <c r="Q241" s="110"/>
      <c r="R241" s="110"/>
      <c r="S241" s="110"/>
      <c r="T241" s="110"/>
      <c r="U241" s="110"/>
      <c r="V241" s="110"/>
      <c r="W241" s="110"/>
      <c r="X241" s="110"/>
      <c r="Y241" s="110"/>
      <c r="Z241" s="110"/>
      <c r="AA241" s="110"/>
      <c r="AB241" s="110"/>
      <c r="AC241" s="110"/>
      <c r="AD241" s="110"/>
      <c r="AE241" s="110"/>
      <c r="AF241" s="110"/>
      <c r="AG241" s="110"/>
      <c r="AH241" s="110"/>
      <c r="AI241" s="110"/>
      <c r="AJ241" s="110"/>
      <c r="AK241" s="110"/>
      <c r="AL241" s="110"/>
      <c r="AM241" s="110"/>
      <c r="AN241" s="110"/>
      <c r="AO241" s="110"/>
      <c r="AP241" s="110"/>
      <c r="AQ241" s="110"/>
      <c r="AR241" s="110"/>
      <c r="AS241" s="110"/>
      <c r="AT241" s="110"/>
      <c r="AU241" s="110"/>
      <c r="AV241" s="110"/>
      <c r="AW241" s="110"/>
      <c r="AX241" s="110"/>
      <c r="AY241" s="110"/>
      <c r="AZ241" s="110"/>
      <c r="BA241" s="110"/>
      <c r="BB241" s="110"/>
      <c r="BC241" s="110"/>
      <c r="BD241" s="110"/>
      <c r="BE241" s="110"/>
      <c r="BF241" s="110"/>
      <c r="BG241" s="110"/>
      <c r="BH241" s="110"/>
      <c r="BI241" s="110"/>
      <c r="BJ241" s="110"/>
      <c r="BK241" s="110"/>
      <c r="BL241" s="110"/>
    </row>
    <row r="242" spans="1:64" ht="12.75">
      <c r="A242" s="112">
        <v>14</v>
      </c>
      <c r="B242" s="166" t="s">
        <v>159</v>
      </c>
      <c r="C242" s="24" t="s">
        <v>57</v>
      </c>
      <c r="D242" s="25">
        <v>100</v>
      </c>
      <c r="E242" s="26"/>
      <c r="F242" s="27">
        <v>0.08</v>
      </c>
      <c r="G242" s="6">
        <f t="shared" si="17"/>
        <v>0</v>
      </c>
      <c r="H242" s="26">
        <f t="shared" si="18"/>
        <v>0</v>
      </c>
      <c r="I242" s="4">
        <f t="shared" si="19"/>
        <v>0</v>
      </c>
      <c r="J242" s="28"/>
      <c r="K242" s="113"/>
      <c r="L242" s="113"/>
      <c r="M242" s="84"/>
      <c r="N242" s="84"/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  <c r="AA242" s="84"/>
      <c r="AB242" s="84"/>
      <c r="AC242" s="84"/>
      <c r="AD242" s="84"/>
      <c r="AE242" s="84"/>
      <c r="AF242" s="84"/>
      <c r="AG242" s="84"/>
      <c r="AH242" s="84"/>
      <c r="AI242" s="84"/>
      <c r="AJ242" s="84"/>
      <c r="AK242" s="84"/>
      <c r="AL242" s="84"/>
      <c r="AM242" s="84"/>
      <c r="AN242" s="84"/>
      <c r="AO242" s="84"/>
      <c r="AP242" s="84"/>
      <c r="AQ242" s="84"/>
      <c r="AR242" s="84"/>
      <c r="AS242" s="84"/>
      <c r="AT242" s="84"/>
      <c r="AU242" s="84"/>
      <c r="AV242" s="84"/>
      <c r="AW242" s="84"/>
      <c r="AX242" s="84"/>
      <c r="AY242" s="84"/>
      <c r="AZ242" s="84"/>
      <c r="BA242" s="84"/>
      <c r="BB242" s="84"/>
      <c r="BC242" s="84"/>
      <c r="BD242" s="84"/>
      <c r="BE242" s="84"/>
      <c r="BF242" s="84"/>
      <c r="BG242" s="84"/>
      <c r="BH242" s="84"/>
      <c r="BI242" s="84"/>
      <c r="BJ242" s="84"/>
      <c r="BK242" s="84"/>
      <c r="BL242" s="84"/>
    </row>
    <row r="243" spans="1:64" ht="12.75">
      <c r="A243" s="112">
        <v>15</v>
      </c>
      <c r="B243" s="23" t="s">
        <v>160</v>
      </c>
      <c r="C243" s="24" t="s">
        <v>57</v>
      </c>
      <c r="D243" s="25">
        <v>12</v>
      </c>
      <c r="E243" s="26"/>
      <c r="F243" s="27">
        <v>0.08</v>
      </c>
      <c r="G243" s="6">
        <f t="shared" si="17"/>
        <v>0</v>
      </c>
      <c r="H243" s="26">
        <f t="shared" si="18"/>
        <v>0</v>
      </c>
      <c r="I243" s="4">
        <f t="shared" si="19"/>
        <v>0</v>
      </c>
      <c r="J243" s="28"/>
      <c r="K243" s="113"/>
      <c r="L243" s="113"/>
      <c r="M243" s="84"/>
      <c r="N243" s="84"/>
      <c r="O243" s="84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  <c r="AA243" s="84"/>
      <c r="AB243" s="84"/>
      <c r="AC243" s="84"/>
      <c r="AD243" s="84"/>
      <c r="AE243" s="84"/>
      <c r="AF243" s="84"/>
      <c r="AG243" s="84"/>
      <c r="AH243" s="84"/>
      <c r="AI243" s="84"/>
      <c r="AJ243" s="84"/>
      <c r="AK243" s="84"/>
      <c r="AL243" s="84"/>
      <c r="AM243" s="84"/>
      <c r="AN243" s="84"/>
      <c r="AO243" s="84"/>
      <c r="AP243" s="84"/>
      <c r="AQ243" s="84"/>
      <c r="AR243" s="84"/>
      <c r="AS243" s="84"/>
      <c r="AT243" s="84"/>
      <c r="AU243" s="84"/>
      <c r="AV243" s="84"/>
      <c r="AW243" s="84"/>
      <c r="AX243" s="84"/>
      <c r="AY243" s="84"/>
      <c r="AZ243" s="84"/>
      <c r="BA243" s="84"/>
      <c r="BB243" s="84"/>
      <c r="BC243" s="84"/>
      <c r="BD243" s="84"/>
      <c r="BE243" s="84"/>
      <c r="BF243" s="84"/>
      <c r="BG243" s="84"/>
      <c r="BH243" s="84"/>
      <c r="BI243" s="84"/>
      <c r="BJ243" s="84"/>
      <c r="BK243" s="84"/>
      <c r="BL243" s="84"/>
    </row>
    <row r="244" spans="1:64" ht="12.75">
      <c r="A244" s="112">
        <v>16</v>
      </c>
      <c r="B244" s="23" t="s">
        <v>161</v>
      </c>
      <c r="C244" s="24" t="s">
        <v>57</v>
      </c>
      <c r="D244" s="25">
        <v>1</v>
      </c>
      <c r="E244" s="26"/>
      <c r="F244" s="27">
        <v>0.08</v>
      </c>
      <c r="G244" s="6">
        <f t="shared" si="17"/>
        <v>0</v>
      </c>
      <c r="H244" s="26">
        <f t="shared" si="18"/>
        <v>0</v>
      </c>
      <c r="I244" s="4">
        <f t="shared" si="19"/>
        <v>0</v>
      </c>
      <c r="J244" s="28"/>
      <c r="K244" s="113"/>
      <c r="L244" s="113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</row>
    <row r="245" spans="1:64" ht="12.75">
      <c r="A245" s="112">
        <v>17</v>
      </c>
      <c r="B245" s="23" t="s">
        <v>162</v>
      </c>
      <c r="C245" s="1" t="s">
        <v>1053</v>
      </c>
      <c r="D245" s="25">
        <v>10</v>
      </c>
      <c r="E245" s="26"/>
      <c r="F245" s="27">
        <v>0.08</v>
      </c>
      <c r="G245" s="6">
        <f t="shared" si="17"/>
        <v>0</v>
      </c>
      <c r="H245" s="26">
        <f t="shared" si="18"/>
        <v>0</v>
      </c>
      <c r="I245" s="4">
        <f t="shared" si="19"/>
        <v>0</v>
      </c>
      <c r="J245" s="28"/>
      <c r="K245" s="113"/>
      <c r="L245" s="113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  <c r="AG245" s="40"/>
      <c r="AH245" s="40"/>
      <c r="AI245" s="40"/>
      <c r="AJ245" s="40"/>
      <c r="AK245" s="40"/>
      <c r="AL245" s="40"/>
      <c r="AM245" s="40"/>
      <c r="AN245" s="40"/>
      <c r="AO245" s="40"/>
      <c r="AP245" s="40"/>
      <c r="AQ245" s="40"/>
      <c r="AR245" s="40"/>
      <c r="AS245" s="40"/>
      <c r="AT245" s="40"/>
      <c r="AU245" s="40"/>
      <c r="AV245" s="40"/>
      <c r="AW245" s="40"/>
      <c r="AX245" s="40"/>
      <c r="AY245" s="40"/>
      <c r="AZ245" s="40"/>
      <c r="BA245" s="40"/>
      <c r="BB245" s="40"/>
      <c r="BC245" s="40"/>
      <c r="BD245" s="40"/>
      <c r="BE245" s="40"/>
      <c r="BF245" s="40"/>
      <c r="BG245" s="40"/>
      <c r="BH245" s="40"/>
      <c r="BI245" s="40"/>
      <c r="BJ245" s="40"/>
      <c r="BK245" s="40"/>
      <c r="BL245" s="40"/>
    </row>
    <row r="246" spans="1:64" ht="12.75">
      <c r="A246" s="112">
        <v>18</v>
      </c>
      <c r="B246" s="23" t="s">
        <v>163</v>
      </c>
      <c r="C246" s="1" t="s">
        <v>1053</v>
      </c>
      <c r="D246" s="25">
        <v>1</v>
      </c>
      <c r="E246" s="26"/>
      <c r="F246" s="27">
        <v>0.08</v>
      </c>
      <c r="G246" s="6">
        <f t="shared" si="17"/>
        <v>0</v>
      </c>
      <c r="H246" s="26">
        <f t="shared" si="18"/>
        <v>0</v>
      </c>
      <c r="I246" s="4">
        <f t="shared" si="19"/>
        <v>0</v>
      </c>
      <c r="J246" s="28"/>
      <c r="K246" s="113"/>
      <c r="L246" s="113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</row>
    <row r="247" spans="1:64" ht="12.75">
      <c r="A247" s="114"/>
      <c r="B247" s="115"/>
      <c r="C247" s="115"/>
      <c r="D247" s="116"/>
      <c r="E247" s="117"/>
      <c r="F247" s="38" t="s">
        <v>31</v>
      </c>
      <c r="G247" s="38"/>
      <c r="H247" s="97">
        <f>SUM(H229:H246)</f>
        <v>0</v>
      </c>
      <c r="I247" s="97">
        <f>SUM(I229:I246)</f>
        <v>0</v>
      </c>
      <c r="J247" s="91">
        <f>H247*3%</f>
        <v>0</v>
      </c>
      <c r="K247" s="115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</row>
    <row r="248" spans="12:64" ht="12.75"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</row>
    <row r="249" spans="1:64" ht="12.75">
      <c r="A249" s="266"/>
      <c r="B249" s="266"/>
      <c r="C249" s="115"/>
      <c r="D249" s="116"/>
      <c r="E249" s="117"/>
      <c r="F249" s="147"/>
      <c r="G249" s="147"/>
      <c r="H249" s="117"/>
      <c r="I249" s="117"/>
      <c r="J249" s="91"/>
      <c r="K249" s="115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</row>
    <row r="250" spans="12:64" ht="12.75"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</row>
    <row r="251" spans="1:64" ht="12.75">
      <c r="A251" s="70" t="s">
        <v>164</v>
      </c>
      <c r="B251" s="70"/>
      <c r="C251" s="57"/>
      <c r="D251" s="58"/>
      <c r="E251" s="11"/>
      <c r="F251" s="59"/>
      <c r="G251" s="59"/>
      <c r="H251" s="11"/>
      <c r="I251" s="11"/>
      <c r="J251" s="60"/>
      <c r="K251" s="100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</row>
    <row r="252" spans="1:64" ht="38.25">
      <c r="A252" s="1" t="s">
        <v>1</v>
      </c>
      <c r="B252" s="1" t="s">
        <v>2</v>
      </c>
      <c r="C252" s="1" t="s">
        <v>3</v>
      </c>
      <c r="D252" s="3" t="s">
        <v>4</v>
      </c>
      <c r="E252" s="6" t="s">
        <v>5</v>
      </c>
      <c r="F252" s="5" t="s">
        <v>6</v>
      </c>
      <c r="G252" s="37" t="s">
        <v>7</v>
      </c>
      <c r="H252" s="6" t="s">
        <v>8</v>
      </c>
      <c r="I252" s="37" t="s">
        <v>9</v>
      </c>
      <c r="J252" s="28" t="s">
        <v>10</v>
      </c>
      <c r="K252" s="1" t="s">
        <v>11</v>
      </c>
      <c r="L252" s="1" t="s">
        <v>12</v>
      </c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</row>
    <row r="253" spans="1:64" ht="12.75">
      <c r="A253" s="1">
        <v>1</v>
      </c>
      <c r="B253" s="101" t="s">
        <v>165</v>
      </c>
      <c r="C253" s="102" t="s">
        <v>57</v>
      </c>
      <c r="D253" s="3">
        <v>6000</v>
      </c>
      <c r="E253" s="4"/>
      <c r="F253" s="5">
        <v>0.08</v>
      </c>
      <c r="G253" s="6">
        <f>E253*F253+E253</f>
        <v>0</v>
      </c>
      <c r="H253" s="4">
        <f>D253*E253</f>
        <v>0</v>
      </c>
      <c r="I253" s="4">
        <f>D253*G253</f>
        <v>0</v>
      </c>
      <c r="J253" s="28"/>
      <c r="K253" s="1"/>
      <c r="L253" s="1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</row>
    <row r="254" spans="1:11" ht="12.75">
      <c r="A254" s="57"/>
      <c r="B254" s="103"/>
      <c r="C254" s="57"/>
      <c r="D254" s="58"/>
      <c r="E254" s="11"/>
      <c r="F254" s="38" t="s">
        <v>31</v>
      </c>
      <c r="G254" s="38"/>
      <c r="H254" s="61">
        <f>SUM(H253)</f>
        <v>0</v>
      </c>
      <c r="I254" s="61">
        <f>SUM(I253)</f>
        <v>0</v>
      </c>
      <c r="J254" s="60">
        <f>H254*3%</f>
        <v>0</v>
      </c>
      <c r="K254" s="57"/>
    </row>
    <row r="255" spans="12:64" ht="12.75"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</row>
    <row r="256" spans="1:64" ht="12.75">
      <c r="A256" s="167" t="s">
        <v>166</v>
      </c>
      <c r="B256" s="167"/>
      <c r="C256" s="168"/>
      <c r="D256" s="169"/>
      <c r="E256" s="170"/>
      <c r="F256" s="171"/>
      <c r="G256" s="171"/>
      <c r="H256" s="170"/>
      <c r="I256" s="170"/>
      <c r="J256" s="91"/>
      <c r="K256" s="168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40"/>
      <c r="AG256" s="40"/>
      <c r="AH256" s="40"/>
      <c r="AI256" s="40"/>
      <c r="AJ256" s="40"/>
      <c r="AK256" s="40"/>
      <c r="AL256" s="40"/>
      <c r="AM256" s="40"/>
      <c r="AN256" s="40"/>
      <c r="AO256" s="40"/>
      <c r="AP256" s="40"/>
      <c r="AQ256" s="40"/>
      <c r="AR256" s="40"/>
      <c r="AS256" s="40"/>
      <c r="AT256" s="40"/>
      <c r="AU256" s="40"/>
      <c r="AV256" s="40"/>
      <c r="AW256" s="40"/>
      <c r="AX256" s="40"/>
      <c r="AY256" s="40"/>
      <c r="AZ256" s="40"/>
      <c r="BA256" s="40"/>
      <c r="BB256" s="40"/>
      <c r="BC256" s="40"/>
      <c r="BD256" s="40"/>
      <c r="BE256" s="40"/>
      <c r="BF256" s="40"/>
      <c r="BG256" s="40"/>
      <c r="BH256" s="40"/>
      <c r="BI256" s="40"/>
      <c r="BJ256" s="40"/>
      <c r="BK256" s="40"/>
      <c r="BL256" s="40"/>
    </row>
    <row r="257" spans="1:64" ht="38.25">
      <c r="A257" s="35" t="s">
        <v>1</v>
      </c>
      <c r="B257" s="35" t="s">
        <v>2</v>
      </c>
      <c r="C257" s="35" t="s">
        <v>3</v>
      </c>
      <c r="D257" s="36" t="s">
        <v>4</v>
      </c>
      <c r="E257" s="37" t="s">
        <v>5</v>
      </c>
      <c r="F257" s="38" t="s">
        <v>6</v>
      </c>
      <c r="G257" s="37" t="s">
        <v>7</v>
      </c>
      <c r="H257" s="37" t="s">
        <v>8</v>
      </c>
      <c r="I257" s="37" t="s">
        <v>9</v>
      </c>
      <c r="J257" s="39" t="s">
        <v>10</v>
      </c>
      <c r="K257" s="35" t="s">
        <v>11</v>
      </c>
      <c r="L257" s="35" t="s">
        <v>12</v>
      </c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</row>
    <row r="258" spans="1:64" ht="12.75">
      <c r="A258" s="126">
        <v>1</v>
      </c>
      <c r="B258" s="127" t="s">
        <v>167</v>
      </c>
      <c r="C258" s="1" t="s">
        <v>1053</v>
      </c>
      <c r="D258" s="128">
        <v>50</v>
      </c>
      <c r="E258" s="129"/>
      <c r="F258" s="172">
        <v>0.08</v>
      </c>
      <c r="G258" s="6">
        <f>E258*F258+E258</f>
        <v>0</v>
      </c>
      <c r="H258" s="173">
        <f>E258*D258</f>
        <v>0</v>
      </c>
      <c r="I258" s="4">
        <f>D258*G258</f>
        <v>0</v>
      </c>
      <c r="J258" s="95"/>
      <c r="K258" s="174"/>
      <c r="L258" s="174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</row>
    <row r="259" spans="1:64" ht="12.75">
      <c r="A259" s="126">
        <v>2</v>
      </c>
      <c r="B259" s="127" t="s">
        <v>168</v>
      </c>
      <c r="C259" s="1" t="s">
        <v>1053</v>
      </c>
      <c r="D259" s="128">
        <v>1</v>
      </c>
      <c r="E259" s="129"/>
      <c r="F259" s="172">
        <v>0.08</v>
      </c>
      <c r="G259" s="6">
        <f>E259*F259+E259</f>
        <v>0</v>
      </c>
      <c r="H259" s="173">
        <f>E259*D259</f>
        <v>0</v>
      </c>
      <c r="I259" s="4">
        <f>D259*G259</f>
        <v>0</v>
      </c>
      <c r="J259" s="95"/>
      <c r="K259" s="174"/>
      <c r="L259" s="174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</row>
    <row r="260" spans="1:64" ht="12.75">
      <c r="A260" s="7"/>
      <c r="B260" s="7"/>
      <c r="C260" s="7"/>
      <c r="D260" s="41"/>
      <c r="E260" s="42"/>
      <c r="F260" s="38" t="s">
        <v>31</v>
      </c>
      <c r="G260" s="38"/>
      <c r="H260" s="97">
        <f>SUM(H258:H259)</f>
        <v>0</v>
      </c>
      <c r="I260" s="97">
        <f>SUM(I258:I259)</f>
        <v>0</v>
      </c>
      <c r="J260" s="45">
        <f>H260*3%</f>
        <v>0</v>
      </c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</row>
    <row r="261" spans="12:64" ht="12.75"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</row>
    <row r="262" spans="1:64" ht="12.75">
      <c r="A262" s="266"/>
      <c r="B262" s="266"/>
      <c r="C262" s="115"/>
      <c r="D262" s="116"/>
      <c r="E262" s="117"/>
      <c r="F262" s="147"/>
      <c r="G262" s="147"/>
      <c r="H262" s="117"/>
      <c r="I262" s="117"/>
      <c r="J262" s="91"/>
      <c r="K262" s="175"/>
      <c r="L262" s="161"/>
      <c r="M262" s="161"/>
      <c r="N262" s="161"/>
      <c r="O262" s="161"/>
      <c r="P262" s="161"/>
      <c r="Q262" s="161"/>
      <c r="R262" s="161"/>
      <c r="S262" s="161"/>
      <c r="T262" s="161"/>
      <c r="U262" s="161"/>
      <c r="V262" s="161"/>
      <c r="W262" s="161"/>
      <c r="X262" s="161"/>
      <c r="Y262" s="161"/>
      <c r="Z262" s="161"/>
      <c r="AA262" s="161"/>
      <c r="AB262" s="161"/>
      <c r="AC262" s="161"/>
      <c r="AD262" s="161"/>
      <c r="AE262" s="161"/>
      <c r="AF262" s="161"/>
      <c r="AG262" s="161"/>
      <c r="AH262" s="161"/>
      <c r="AI262" s="161"/>
      <c r="AJ262" s="161"/>
      <c r="AK262" s="161"/>
      <c r="AL262" s="161"/>
      <c r="AM262" s="161"/>
      <c r="AN262" s="161"/>
      <c r="AO262" s="161"/>
      <c r="AP262" s="161"/>
      <c r="AQ262" s="161"/>
      <c r="AR262" s="161"/>
      <c r="AS262" s="161"/>
      <c r="AT262" s="161"/>
      <c r="AU262" s="161"/>
      <c r="AV262" s="161"/>
      <c r="AW262" s="161"/>
      <c r="AX262" s="161"/>
      <c r="AY262" s="161"/>
      <c r="AZ262" s="161"/>
      <c r="BA262" s="161"/>
      <c r="BB262" s="161"/>
      <c r="BC262" s="161"/>
      <c r="BD262" s="161"/>
      <c r="BE262" s="161"/>
      <c r="BF262" s="161"/>
      <c r="BG262" s="161"/>
      <c r="BH262" s="161"/>
      <c r="BI262" s="161"/>
      <c r="BJ262" s="161"/>
      <c r="BK262" s="161"/>
      <c r="BL262" s="161"/>
    </row>
    <row r="263" spans="12:64" ht="12.75">
      <c r="L263" s="114"/>
      <c r="M263" s="114"/>
      <c r="N263" s="114"/>
      <c r="O263" s="114"/>
      <c r="P263" s="114"/>
      <c r="Q263" s="114"/>
      <c r="R263" s="114"/>
      <c r="S263" s="114"/>
      <c r="T263" s="114"/>
      <c r="U263" s="114"/>
      <c r="V263" s="114"/>
      <c r="W263" s="114"/>
      <c r="X263" s="114"/>
      <c r="Y263" s="114"/>
      <c r="Z263" s="114"/>
      <c r="AA263" s="114"/>
      <c r="AB263" s="114"/>
      <c r="AC263" s="114"/>
      <c r="AD263" s="114"/>
      <c r="AE263" s="114"/>
      <c r="AF263" s="114"/>
      <c r="AG263" s="114"/>
      <c r="AH263" s="114"/>
      <c r="AI263" s="114"/>
      <c r="AJ263" s="114"/>
      <c r="AK263" s="114"/>
      <c r="AL263" s="114"/>
      <c r="AM263" s="114"/>
      <c r="AN263" s="114"/>
      <c r="AO263" s="114"/>
      <c r="AP263" s="114"/>
      <c r="AQ263" s="114"/>
      <c r="AR263" s="114"/>
      <c r="AS263" s="114"/>
      <c r="AT263" s="114"/>
      <c r="AU263" s="114"/>
      <c r="AV263" s="114"/>
      <c r="AW263" s="114"/>
      <c r="AX263" s="114"/>
      <c r="AY263" s="114"/>
      <c r="AZ263" s="114"/>
      <c r="BA263" s="114"/>
      <c r="BB263" s="114"/>
      <c r="BC263" s="114"/>
      <c r="BD263" s="114"/>
      <c r="BE263" s="114"/>
      <c r="BF263" s="114"/>
      <c r="BG263" s="114"/>
      <c r="BH263" s="114"/>
      <c r="BI263" s="114"/>
      <c r="BJ263" s="114"/>
      <c r="BK263" s="114"/>
      <c r="BL263" s="114"/>
    </row>
    <row r="264" spans="1:64" ht="12.75">
      <c r="A264" s="47" t="s">
        <v>169</v>
      </c>
      <c r="B264" s="47"/>
      <c r="C264" s="30"/>
      <c r="D264" s="31"/>
      <c r="E264" s="32"/>
      <c r="F264" s="62"/>
      <c r="G264" s="62"/>
      <c r="H264" s="32"/>
      <c r="I264" s="32"/>
      <c r="J264" s="34"/>
      <c r="K264" s="3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  <c r="AG264" s="40"/>
      <c r="AH264" s="40"/>
      <c r="AI264" s="40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0"/>
      <c r="BJ264" s="40"/>
      <c r="BK264" s="40"/>
      <c r="BL264" s="40"/>
    </row>
    <row r="265" spans="1:64" ht="38.25">
      <c r="A265" s="35" t="s">
        <v>1</v>
      </c>
      <c r="B265" s="35" t="s">
        <v>2</v>
      </c>
      <c r="C265" s="35" t="s">
        <v>3</v>
      </c>
      <c r="D265" s="36" t="s">
        <v>4</v>
      </c>
      <c r="E265" s="37" t="s">
        <v>5</v>
      </c>
      <c r="F265" s="38" t="s">
        <v>6</v>
      </c>
      <c r="G265" s="37" t="s">
        <v>7</v>
      </c>
      <c r="H265" s="37" t="s">
        <v>8</v>
      </c>
      <c r="I265" s="37" t="s">
        <v>9</v>
      </c>
      <c r="J265" s="39" t="s">
        <v>10</v>
      </c>
      <c r="K265" s="35" t="s">
        <v>11</v>
      </c>
      <c r="L265" s="35" t="s">
        <v>12</v>
      </c>
      <c r="M265" s="114"/>
      <c r="N265" s="114"/>
      <c r="O265" s="114"/>
      <c r="P265" s="114"/>
      <c r="Q265" s="114"/>
      <c r="R265" s="114"/>
      <c r="S265" s="114"/>
      <c r="T265" s="114"/>
      <c r="U265" s="114"/>
      <c r="V265" s="114"/>
      <c r="W265" s="114"/>
      <c r="X265" s="114"/>
      <c r="Y265" s="114"/>
      <c r="Z265" s="114"/>
      <c r="AA265" s="114"/>
      <c r="AB265" s="114"/>
      <c r="AC265" s="114"/>
      <c r="AD265" s="114"/>
      <c r="AE265" s="114"/>
      <c r="AF265" s="114"/>
      <c r="AG265" s="114"/>
      <c r="AH265" s="114"/>
      <c r="AI265" s="114"/>
      <c r="AJ265" s="114"/>
      <c r="AK265" s="114"/>
      <c r="AL265" s="114"/>
      <c r="AM265" s="114"/>
      <c r="AN265" s="114"/>
      <c r="AO265" s="114"/>
      <c r="AP265" s="114"/>
      <c r="AQ265" s="114"/>
      <c r="AR265" s="114"/>
      <c r="AS265" s="114"/>
      <c r="AT265" s="114"/>
      <c r="AU265" s="114"/>
      <c r="AV265" s="114"/>
      <c r="AW265" s="114"/>
      <c r="AX265" s="114"/>
      <c r="AY265" s="114"/>
      <c r="AZ265" s="114"/>
      <c r="BA265" s="114"/>
      <c r="BB265" s="114"/>
      <c r="BC265" s="114"/>
      <c r="BD265" s="114"/>
      <c r="BE265" s="114"/>
      <c r="BF265" s="114"/>
      <c r="BG265" s="114"/>
      <c r="BH265" s="114"/>
      <c r="BI265" s="114"/>
      <c r="BJ265" s="114"/>
      <c r="BK265" s="114"/>
      <c r="BL265" s="114"/>
    </row>
    <row r="266" spans="1:64" ht="12.75">
      <c r="A266" s="176">
        <v>1</v>
      </c>
      <c r="B266" s="139" t="s">
        <v>170</v>
      </c>
      <c r="C266" s="1" t="s">
        <v>1053</v>
      </c>
      <c r="D266" s="140">
        <v>1</v>
      </c>
      <c r="E266" s="142"/>
      <c r="F266" s="67">
        <v>0.08</v>
      </c>
      <c r="G266" s="6">
        <f>E266*F266+E266</f>
        <v>0</v>
      </c>
      <c r="H266" s="141">
        <f>D266*E266</f>
        <v>0</v>
      </c>
      <c r="I266" s="4">
        <f>D266*G266</f>
        <v>0</v>
      </c>
      <c r="J266" s="177"/>
      <c r="K266" s="178"/>
      <c r="L266" s="178"/>
      <c r="M266" s="114"/>
      <c r="N266" s="114"/>
      <c r="O266" s="114"/>
      <c r="P266" s="114"/>
      <c r="Q266" s="114"/>
      <c r="R266" s="114"/>
      <c r="S266" s="114"/>
      <c r="T266" s="114"/>
      <c r="U266" s="114"/>
      <c r="V266" s="114"/>
      <c r="W266" s="114"/>
      <c r="X266" s="114"/>
      <c r="Y266" s="114"/>
      <c r="Z266" s="114"/>
      <c r="AA266" s="114"/>
      <c r="AB266" s="114"/>
      <c r="AC266" s="114"/>
      <c r="AD266" s="114"/>
      <c r="AE266" s="114"/>
      <c r="AF266" s="114"/>
      <c r="AG266" s="114"/>
      <c r="AH266" s="114"/>
      <c r="AI266" s="114"/>
      <c r="AJ266" s="114"/>
      <c r="AK266" s="114"/>
      <c r="AL266" s="114"/>
      <c r="AM266" s="114"/>
      <c r="AN266" s="114"/>
      <c r="AO266" s="114"/>
      <c r="AP266" s="114"/>
      <c r="AQ266" s="114"/>
      <c r="AR266" s="114"/>
      <c r="AS266" s="114"/>
      <c r="AT266" s="114"/>
      <c r="AU266" s="114"/>
      <c r="AV266" s="114"/>
      <c r="AW266" s="114"/>
      <c r="AX266" s="114"/>
      <c r="AY266" s="114"/>
      <c r="AZ266" s="114"/>
      <c r="BA266" s="114"/>
      <c r="BB266" s="114"/>
      <c r="BC266" s="114"/>
      <c r="BD266" s="114"/>
      <c r="BE266" s="114"/>
      <c r="BF266" s="114"/>
      <c r="BG266" s="114"/>
      <c r="BH266" s="114"/>
      <c r="BI266" s="114"/>
      <c r="BJ266" s="114"/>
      <c r="BK266" s="114"/>
      <c r="BL266" s="114"/>
    </row>
    <row r="267" spans="1:64" ht="12.75">
      <c r="A267" s="63">
        <v>2</v>
      </c>
      <c r="B267" s="107" t="s">
        <v>171</v>
      </c>
      <c r="C267" s="1" t="s">
        <v>1053</v>
      </c>
      <c r="D267" s="65">
        <v>5</v>
      </c>
      <c r="E267" s="66"/>
      <c r="F267" s="67">
        <v>0.08</v>
      </c>
      <c r="G267" s="6">
        <f>E267*F267+E267</f>
        <v>0</v>
      </c>
      <c r="H267" s="141">
        <f>D267*E267</f>
        <v>0</v>
      </c>
      <c r="I267" s="4">
        <f>D267*G267</f>
        <v>0</v>
      </c>
      <c r="J267" s="68"/>
      <c r="K267" s="111"/>
      <c r="L267" s="111"/>
      <c r="M267" s="114"/>
      <c r="N267" s="114"/>
      <c r="O267" s="114"/>
      <c r="P267" s="114"/>
      <c r="Q267" s="114"/>
      <c r="R267" s="114"/>
      <c r="S267" s="114"/>
      <c r="T267" s="114"/>
      <c r="U267" s="114"/>
      <c r="V267" s="114"/>
      <c r="W267" s="114"/>
      <c r="X267" s="114"/>
      <c r="Y267" s="114"/>
      <c r="Z267" s="114"/>
      <c r="AA267" s="114"/>
      <c r="AB267" s="114"/>
      <c r="AC267" s="114"/>
      <c r="AD267" s="114"/>
      <c r="AE267" s="114"/>
      <c r="AF267" s="114"/>
      <c r="AG267" s="114"/>
      <c r="AH267" s="114"/>
      <c r="AI267" s="114"/>
      <c r="AJ267" s="114"/>
      <c r="AK267" s="114"/>
      <c r="AL267" s="114"/>
      <c r="AM267" s="114"/>
      <c r="AN267" s="114"/>
      <c r="AO267" s="114"/>
      <c r="AP267" s="114"/>
      <c r="AQ267" s="114"/>
      <c r="AR267" s="114"/>
      <c r="AS267" s="114"/>
      <c r="AT267" s="114"/>
      <c r="AU267" s="114"/>
      <c r="AV267" s="114"/>
      <c r="AW267" s="114"/>
      <c r="AX267" s="114"/>
      <c r="AY267" s="114"/>
      <c r="AZ267" s="114"/>
      <c r="BA267" s="114"/>
      <c r="BB267" s="114"/>
      <c r="BC267" s="114"/>
      <c r="BD267" s="114"/>
      <c r="BE267" s="114"/>
      <c r="BF267" s="114"/>
      <c r="BG267" s="114"/>
      <c r="BH267" s="114"/>
      <c r="BI267" s="114"/>
      <c r="BJ267" s="114"/>
      <c r="BK267" s="114"/>
      <c r="BL267" s="114"/>
    </row>
    <row r="268" spans="1:64" ht="12.75">
      <c r="A268" s="30"/>
      <c r="B268" s="149"/>
      <c r="C268" s="30"/>
      <c r="D268" s="31"/>
      <c r="E268" s="32"/>
      <c r="F268" s="43" t="s">
        <v>31</v>
      </c>
      <c r="G268" s="43"/>
      <c r="H268" s="44">
        <f>SUM(H266:H267)</f>
        <v>0</v>
      </c>
      <c r="I268" s="44">
        <f>SUM(I266:I267)</f>
        <v>0</v>
      </c>
      <c r="J268" s="179">
        <f>H268*3%</f>
        <v>0</v>
      </c>
      <c r="K268" s="30"/>
      <c r="L268" s="114"/>
      <c r="M268" s="114"/>
      <c r="N268" s="114"/>
      <c r="O268" s="114"/>
      <c r="P268" s="114"/>
      <c r="Q268" s="114"/>
      <c r="R268" s="114"/>
      <c r="S268" s="114"/>
      <c r="T268" s="114"/>
      <c r="U268" s="114"/>
      <c r="V268" s="114"/>
      <c r="W268" s="114"/>
      <c r="X268" s="114"/>
      <c r="Y268" s="114"/>
      <c r="Z268" s="114"/>
      <c r="AA268" s="114"/>
      <c r="AB268" s="114"/>
      <c r="AC268" s="114"/>
      <c r="AD268" s="114"/>
      <c r="AE268" s="114"/>
      <c r="AF268" s="114"/>
      <c r="AG268" s="114"/>
      <c r="AH268" s="114"/>
      <c r="AI268" s="114"/>
      <c r="AJ268" s="114"/>
      <c r="AK268" s="114"/>
      <c r="AL268" s="114"/>
      <c r="AM268" s="114"/>
      <c r="AN268" s="114"/>
      <c r="AO268" s="114"/>
      <c r="AP268" s="114"/>
      <c r="AQ268" s="114"/>
      <c r="AR268" s="114"/>
      <c r="AS268" s="114"/>
      <c r="AT268" s="114"/>
      <c r="AU268" s="114"/>
      <c r="AV268" s="114"/>
      <c r="AW268" s="114"/>
      <c r="AX268" s="114"/>
      <c r="AY268" s="114"/>
      <c r="AZ268" s="114"/>
      <c r="BA268" s="114"/>
      <c r="BB268" s="114"/>
      <c r="BC268" s="114"/>
      <c r="BD268" s="114"/>
      <c r="BE268" s="114"/>
      <c r="BF268" s="114"/>
      <c r="BG268" s="114"/>
      <c r="BH268" s="114"/>
      <c r="BI268" s="114"/>
      <c r="BJ268" s="114"/>
      <c r="BK268" s="114"/>
      <c r="BL268" s="114"/>
    </row>
    <row r="269" spans="12:64" ht="12.75">
      <c r="L269" s="114"/>
      <c r="M269" s="114"/>
      <c r="N269" s="114"/>
      <c r="O269" s="114"/>
      <c r="P269" s="114"/>
      <c r="Q269" s="114"/>
      <c r="R269" s="114"/>
      <c r="S269" s="114"/>
      <c r="T269" s="114"/>
      <c r="U269" s="114"/>
      <c r="V269" s="114"/>
      <c r="W269" s="114"/>
      <c r="X269" s="114"/>
      <c r="Y269" s="114"/>
      <c r="Z269" s="114"/>
      <c r="AA269" s="114"/>
      <c r="AB269" s="114"/>
      <c r="AC269" s="114"/>
      <c r="AD269" s="114"/>
      <c r="AE269" s="114"/>
      <c r="AF269" s="114"/>
      <c r="AG269" s="114"/>
      <c r="AH269" s="114"/>
      <c r="AI269" s="114"/>
      <c r="AJ269" s="114"/>
      <c r="AK269" s="114"/>
      <c r="AL269" s="114"/>
      <c r="AM269" s="114"/>
      <c r="AN269" s="114"/>
      <c r="AO269" s="114"/>
      <c r="AP269" s="114"/>
      <c r="AQ269" s="114"/>
      <c r="AR269" s="114"/>
      <c r="AS269" s="114"/>
      <c r="AT269" s="114"/>
      <c r="AU269" s="114"/>
      <c r="AV269" s="114"/>
      <c r="AW269" s="114"/>
      <c r="AX269" s="114"/>
      <c r="AY269" s="114"/>
      <c r="AZ269" s="114"/>
      <c r="BA269" s="114"/>
      <c r="BB269" s="114"/>
      <c r="BC269" s="114"/>
      <c r="BD269" s="114"/>
      <c r="BE269" s="114"/>
      <c r="BF269" s="114"/>
      <c r="BG269" s="114"/>
      <c r="BH269" s="114"/>
      <c r="BI269" s="114"/>
      <c r="BJ269" s="114"/>
      <c r="BK269" s="114"/>
      <c r="BL269" s="114"/>
    </row>
    <row r="270" spans="1:64" ht="12.75">
      <c r="A270" s="86" t="s">
        <v>172</v>
      </c>
      <c r="B270" s="86"/>
      <c r="C270" s="87"/>
      <c r="D270" s="88"/>
      <c r="E270" s="89"/>
      <c r="F270" s="90"/>
      <c r="G270" s="90"/>
      <c r="H270" s="89"/>
      <c r="I270" s="89"/>
      <c r="J270" s="91"/>
      <c r="K270" s="92"/>
      <c r="L270" s="114"/>
      <c r="M270" s="114"/>
      <c r="N270" s="114"/>
      <c r="O270" s="114"/>
      <c r="P270" s="114"/>
      <c r="Q270" s="114"/>
      <c r="R270" s="114"/>
      <c r="S270" s="114"/>
      <c r="T270" s="114"/>
      <c r="U270" s="114"/>
      <c r="V270" s="114"/>
      <c r="W270" s="114"/>
      <c r="X270" s="114"/>
      <c r="Y270" s="114"/>
      <c r="Z270" s="114"/>
      <c r="AA270" s="114"/>
      <c r="AB270" s="114"/>
      <c r="AC270" s="114"/>
      <c r="AD270" s="114"/>
      <c r="AE270" s="114"/>
      <c r="AF270" s="114"/>
      <c r="AG270" s="114"/>
      <c r="AH270" s="114"/>
      <c r="AI270" s="114"/>
      <c r="AJ270" s="114"/>
      <c r="AK270" s="114"/>
      <c r="AL270" s="114"/>
      <c r="AM270" s="114"/>
      <c r="AN270" s="114"/>
      <c r="AO270" s="114"/>
      <c r="AP270" s="114"/>
      <c r="AQ270" s="114"/>
      <c r="AR270" s="114"/>
      <c r="AS270" s="114"/>
      <c r="AT270" s="114"/>
      <c r="AU270" s="114"/>
      <c r="AV270" s="114"/>
      <c r="AW270" s="114"/>
      <c r="AX270" s="114"/>
      <c r="AY270" s="114"/>
      <c r="AZ270" s="114"/>
      <c r="BA270" s="114"/>
      <c r="BB270" s="114"/>
      <c r="BC270" s="114"/>
      <c r="BD270" s="114"/>
      <c r="BE270" s="114"/>
      <c r="BF270" s="114"/>
      <c r="BG270" s="114"/>
      <c r="BH270" s="114"/>
      <c r="BI270" s="114"/>
      <c r="BJ270" s="114"/>
      <c r="BK270" s="114"/>
      <c r="BL270" s="114"/>
    </row>
    <row r="271" spans="1:64" ht="38.25">
      <c r="A271" s="35" t="s">
        <v>1</v>
      </c>
      <c r="B271" s="35" t="s">
        <v>2</v>
      </c>
      <c r="C271" s="35" t="s">
        <v>3</v>
      </c>
      <c r="D271" s="36" t="s">
        <v>4</v>
      </c>
      <c r="E271" s="37" t="s">
        <v>5</v>
      </c>
      <c r="F271" s="38" t="s">
        <v>6</v>
      </c>
      <c r="G271" s="37" t="s">
        <v>7</v>
      </c>
      <c r="H271" s="37" t="s">
        <v>8</v>
      </c>
      <c r="I271" s="37" t="s">
        <v>9</v>
      </c>
      <c r="J271" s="39" t="s">
        <v>10</v>
      </c>
      <c r="K271" s="35" t="s">
        <v>11</v>
      </c>
      <c r="L271" s="35" t="s">
        <v>12</v>
      </c>
      <c r="M271" s="114"/>
      <c r="N271" s="114"/>
      <c r="O271" s="114"/>
      <c r="P271" s="114"/>
      <c r="Q271" s="114"/>
      <c r="R271" s="114"/>
      <c r="S271" s="114"/>
      <c r="T271" s="114"/>
      <c r="U271" s="114"/>
      <c r="V271" s="114"/>
      <c r="W271" s="114"/>
      <c r="X271" s="114"/>
      <c r="Y271" s="114"/>
      <c r="Z271" s="114"/>
      <c r="AA271" s="114"/>
      <c r="AB271" s="114"/>
      <c r="AC271" s="114"/>
      <c r="AD271" s="114"/>
      <c r="AE271" s="114"/>
      <c r="AF271" s="114"/>
      <c r="AG271" s="114"/>
      <c r="AH271" s="114"/>
      <c r="AI271" s="114"/>
      <c r="AJ271" s="114"/>
      <c r="AK271" s="114"/>
      <c r="AL271" s="114"/>
      <c r="AM271" s="114"/>
      <c r="AN271" s="114"/>
      <c r="AO271" s="114"/>
      <c r="AP271" s="114"/>
      <c r="AQ271" s="114"/>
      <c r="AR271" s="114"/>
      <c r="AS271" s="114"/>
      <c r="AT271" s="114"/>
      <c r="AU271" s="114"/>
      <c r="AV271" s="114"/>
      <c r="AW271" s="114"/>
      <c r="AX271" s="114"/>
      <c r="AY271" s="114"/>
      <c r="AZ271" s="114"/>
      <c r="BA271" s="114"/>
      <c r="BB271" s="114"/>
      <c r="BC271" s="114"/>
      <c r="BD271" s="114"/>
      <c r="BE271" s="114"/>
      <c r="BF271" s="114"/>
      <c r="BG271" s="114"/>
      <c r="BH271" s="114"/>
      <c r="BI271" s="114"/>
      <c r="BJ271" s="114"/>
      <c r="BK271" s="114"/>
      <c r="BL271" s="114"/>
    </row>
    <row r="272" spans="1:64" ht="65.25" customHeight="1">
      <c r="A272" s="93">
        <v>1</v>
      </c>
      <c r="B272" s="16" t="s">
        <v>173</v>
      </c>
      <c r="C272" s="24" t="s">
        <v>57</v>
      </c>
      <c r="D272" s="18">
        <v>1</v>
      </c>
      <c r="E272" s="19"/>
      <c r="F272" s="94">
        <v>0.08</v>
      </c>
      <c r="G272" s="6">
        <f aca="true" t="shared" si="20" ref="G272:G277">E272*F272+E272</f>
        <v>0</v>
      </c>
      <c r="H272" s="19">
        <f aca="true" t="shared" si="21" ref="H272:H277">E272*D272</f>
        <v>0</v>
      </c>
      <c r="I272" s="4">
        <f aca="true" t="shared" si="22" ref="I272:I277">D272*G272</f>
        <v>0</v>
      </c>
      <c r="J272" s="95"/>
      <c r="K272" s="93"/>
      <c r="L272" s="93"/>
      <c r="M272" s="114"/>
      <c r="N272" s="114"/>
      <c r="O272" s="114"/>
      <c r="P272" s="114"/>
      <c r="Q272" s="114"/>
      <c r="R272" s="114"/>
      <c r="S272" s="114"/>
      <c r="T272" s="114"/>
      <c r="U272" s="114"/>
      <c r="V272" s="114"/>
      <c r="W272" s="114"/>
      <c r="X272" s="114"/>
      <c r="Y272" s="114"/>
      <c r="Z272" s="114"/>
      <c r="AA272" s="114"/>
      <c r="AB272" s="114"/>
      <c r="AC272" s="114"/>
      <c r="AD272" s="114"/>
      <c r="AE272" s="114"/>
      <c r="AF272" s="114"/>
      <c r="AG272" s="114"/>
      <c r="AH272" s="114"/>
      <c r="AI272" s="114"/>
      <c r="AJ272" s="114"/>
      <c r="AK272" s="114"/>
      <c r="AL272" s="114"/>
      <c r="AM272" s="114"/>
      <c r="AN272" s="114"/>
      <c r="AO272" s="114"/>
      <c r="AP272" s="114"/>
      <c r="AQ272" s="114"/>
      <c r="AR272" s="114"/>
      <c r="AS272" s="114"/>
      <c r="AT272" s="114"/>
      <c r="AU272" s="114"/>
      <c r="AV272" s="114"/>
      <c r="AW272" s="114"/>
      <c r="AX272" s="114"/>
      <c r="AY272" s="114"/>
      <c r="AZ272" s="114"/>
      <c r="BA272" s="114"/>
      <c r="BB272" s="114"/>
      <c r="BC272" s="114"/>
      <c r="BD272" s="114"/>
      <c r="BE272" s="114"/>
      <c r="BF272" s="114"/>
      <c r="BG272" s="114"/>
      <c r="BH272" s="114"/>
      <c r="BI272" s="114"/>
      <c r="BJ272" s="114"/>
      <c r="BK272" s="114"/>
      <c r="BL272" s="114"/>
    </row>
    <row r="273" spans="1:64" ht="63.75">
      <c r="A273" s="93">
        <v>2</v>
      </c>
      <c r="B273" s="16" t="s">
        <v>174</v>
      </c>
      <c r="C273" s="24" t="s">
        <v>57</v>
      </c>
      <c r="D273" s="18">
        <v>1</v>
      </c>
      <c r="E273" s="19"/>
      <c r="F273" s="94">
        <v>0.08</v>
      </c>
      <c r="G273" s="6">
        <f t="shared" si="20"/>
        <v>0</v>
      </c>
      <c r="H273" s="19">
        <f t="shared" si="21"/>
        <v>0</v>
      </c>
      <c r="I273" s="4">
        <f t="shared" si="22"/>
        <v>0</v>
      </c>
      <c r="J273" s="95"/>
      <c r="K273" s="93"/>
      <c r="L273" s="93"/>
      <c r="M273" s="114"/>
      <c r="N273" s="114"/>
      <c r="O273" s="114"/>
      <c r="P273" s="114"/>
      <c r="Q273" s="114"/>
      <c r="R273" s="114"/>
      <c r="S273" s="114"/>
      <c r="T273" s="114"/>
      <c r="U273" s="114"/>
      <c r="V273" s="114"/>
      <c r="W273" s="114"/>
      <c r="X273" s="114"/>
      <c r="Y273" s="114"/>
      <c r="Z273" s="114"/>
      <c r="AA273" s="114"/>
      <c r="AB273" s="114"/>
      <c r="AC273" s="114"/>
      <c r="AD273" s="114"/>
      <c r="AE273" s="114"/>
      <c r="AF273" s="114"/>
      <c r="AG273" s="114"/>
      <c r="AH273" s="114"/>
      <c r="AI273" s="114"/>
      <c r="AJ273" s="114"/>
      <c r="AK273" s="114"/>
      <c r="AL273" s="114"/>
      <c r="AM273" s="114"/>
      <c r="AN273" s="114"/>
      <c r="AO273" s="114"/>
      <c r="AP273" s="114"/>
      <c r="AQ273" s="114"/>
      <c r="AR273" s="114"/>
      <c r="AS273" s="114"/>
      <c r="AT273" s="114"/>
      <c r="AU273" s="114"/>
      <c r="AV273" s="114"/>
      <c r="AW273" s="114"/>
      <c r="AX273" s="114"/>
      <c r="AY273" s="114"/>
      <c r="AZ273" s="114"/>
      <c r="BA273" s="114"/>
      <c r="BB273" s="114"/>
      <c r="BC273" s="114"/>
      <c r="BD273" s="114"/>
      <c r="BE273" s="114"/>
      <c r="BF273" s="114"/>
      <c r="BG273" s="114"/>
      <c r="BH273" s="114"/>
      <c r="BI273" s="114"/>
      <c r="BJ273" s="114"/>
      <c r="BK273" s="114"/>
      <c r="BL273" s="114"/>
    </row>
    <row r="274" spans="1:64" ht="76.5">
      <c r="A274" s="93">
        <v>3</v>
      </c>
      <c r="B274" s="16" t="s">
        <v>1041</v>
      </c>
      <c r="C274" s="24" t="s">
        <v>57</v>
      </c>
      <c r="D274" s="18">
        <v>1</v>
      </c>
      <c r="E274" s="19"/>
      <c r="F274" s="94">
        <v>0.08</v>
      </c>
      <c r="G274" s="6">
        <f t="shared" si="20"/>
        <v>0</v>
      </c>
      <c r="H274" s="19">
        <f t="shared" si="21"/>
        <v>0</v>
      </c>
      <c r="I274" s="4">
        <f t="shared" si="22"/>
        <v>0</v>
      </c>
      <c r="J274" s="95"/>
      <c r="K274" s="93"/>
      <c r="L274" s="93"/>
      <c r="M274" s="114"/>
      <c r="N274" s="114"/>
      <c r="O274" s="114"/>
      <c r="P274" s="114"/>
      <c r="Q274" s="114"/>
      <c r="R274" s="114"/>
      <c r="S274" s="114"/>
      <c r="T274" s="114"/>
      <c r="U274" s="114"/>
      <c r="V274" s="114"/>
      <c r="W274" s="114"/>
      <c r="X274" s="114"/>
      <c r="Y274" s="114"/>
      <c r="Z274" s="114"/>
      <c r="AA274" s="114"/>
      <c r="AB274" s="114"/>
      <c r="AC274" s="114"/>
      <c r="AD274" s="114"/>
      <c r="AE274" s="114"/>
      <c r="AF274" s="114"/>
      <c r="AG274" s="114"/>
      <c r="AH274" s="114"/>
      <c r="AI274" s="114"/>
      <c r="AJ274" s="114"/>
      <c r="AK274" s="114"/>
      <c r="AL274" s="114"/>
      <c r="AM274" s="114"/>
      <c r="AN274" s="114"/>
      <c r="AO274" s="114"/>
      <c r="AP274" s="114"/>
      <c r="AQ274" s="114"/>
      <c r="AR274" s="114"/>
      <c r="AS274" s="114"/>
      <c r="AT274" s="114"/>
      <c r="AU274" s="114"/>
      <c r="AV274" s="114"/>
      <c r="AW274" s="114"/>
      <c r="AX274" s="114"/>
      <c r="AY274" s="114"/>
      <c r="AZ274" s="114"/>
      <c r="BA274" s="114"/>
      <c r="BB274" s="114"/>
      <c r="BC274" s="114"/>
      <c r="BD274" s="114"/>
      <c r="BE274" s="114"/>
      <c r="BF274" s="114"/>
      <c r="BG274" s="114"/>
      <c r="BH274" s="114"/>
      <c r="BI274" s="114"/>
      <c r="BJ274" s="114"/>
      <c r="BK274" s="114"/>
      <c r="BL274" s="114"/>
    </row>
    <row r="275" spans="1:64" ht="109.5" customHeight="1">
      <c r="A275" s="93">
        <v>4</v>
      </c>
      <c r="B275" s="16" t="s">
        <v>175</v>
      </c>
      <c r="C275" s="24" t="s">
        <v>57</v>
      </c>
      <c r="D275" s="18">
        <v>1</v>
      </c>
      <c r="E275" s="19"/>
      <c r="F275" s="94">
        <v>0.08</v>
      </c>
      <c r="G275" s="6">
        <f t="shared" si="20"/>
        <v>0</v>
      </c>
      <c r="H275" s="19">
        <f t="shared" si="21"/>
        <v>0</v>
      </c>
      <c r="I275" s="4">
        <f t="shared" si="22"/>
        <v>0</v>
      </c>
      <c r="J275" s="95"/>
      <c r="K275" s="93"/>
      <c r="L275" s="93"/>
      <c r="M275" s="114"/>
      <c r="N275" s="114"/>
      <c r="O275" s="114"/>
      <c r="P275" s="114"/>
      <c r="Q275" s="114"/>
      <c r="R275" s="114"/>
      <c r="S275" s="114"/>
      <c r="T275" s="114"/>
      <c r="U275" s="114"/>
      <c r="V275" s="114"/>
      <c r="W275" s="114"/>
      <c r="X275" s="114"/>
      <c r="Y275" s="114"/>
      <c r="Z275" s="114"/>
      <c r="AA275" s="114"/>
      <c r="AB275" s="114"/>
      <c r="AC275" s="114"/>
      <c r="AD275" s="114"/>
      <c r="AE275" s="114"/>
      <c r="AF275" s="114"/>
      <c r="AG275" s="114"/>
      <c r="AH275" s="114"/>
      <c r="AI275" s="114"/>
      <c r="AJ275" s="114"/>
      <c r="AK275" s="114"/>
      <c r="AL275" s="114"/>
      <c r="AM275" s="114"/>
      <c r="AN275" s="114"/>
      <c r="AO275" s="114"/>
      <c r="AP275" s="114"/>
      <c r="AQ275" s="114"/>
      <c r="AR275" s="114"/>
      <c r="AS275" s="114"/>
      <c r="AT275" s="114"/>
      <c r="AU275" s="114"/>
      <c r="AV275" s="114"/>
      <c r="AW275" s="114"/>
      <c r="AX275" s="114"/>
      <c r="AY275" s="114"/>
      <c r="AZ275" s="114"/>
      <c r="BA275" s="114"/>
      <c r="BB275" s="114"/>
      <c r="BC275" s="114"/>
      <c r="BD275" s="114"/>
      <c r="BE275" s="114"/>
      <c r="BF275" s="114"/>
      <c r="BG275" s="114"/>
      <c r="BH275" s="114"/>
      <c r="BI275" s="114"/>
      <c r="BJ275" s="114"/>
      <c r="BK275" s="114"/>
      <c r="BL275" s="114"/>
    </row>
    <row r="276" spans="1:64" ht="108" customHeight="1">
      <c r="A276" s="93">
        <v>5</v>
      </c>
      <c r="B276" s="16" t="s">
        <v>176</v>
      </c>
      <c r="C276" s="24" t="s">
        <v>57</v>
      </c>
      <c r="D276" s="18">
        <v>1</v>
      </c>
      <c r="E276" s="19"/>
      <c r="F276" s="94">
        <v>0.08</v>
      </c>
      <c r="G276" s="6">
        <f t="shared" si="20"/>
        <v>0</v>
      </c>
      <c r="H276" s="19">
        <f t="shared" si="21"/>
        <v>0</v>
      </c>
      <c r="I276" s="4">
        <f t="shared" si="22"/>
        <v>0</v>
      </c>
      <c r="J276" s="95"/>
      <c r="K276" s="93"/>
      <c r="L276" s="93"/>
      <c r="M276" s="114"/>
      <c r="N276" s="114"/>
      <c r="O276" s="114"/>
      <c r="P276" s="114"/>
      <c r="Q276" s="114"/>
      <c r="R276" s="114"/>
      <c r="S276" s="114"/>
      <c r="T276" s="114"/>
      <c r="U276" s="114"/>
      <c r="V276" s="114"/>
      <c r="W276" s="114"/>
      <c r="X276" s="114"/>
      <c r="Y276" s="114"/>
      <c r="Z276" s="114"/>
      <c r="AA276" s="114"/>
      <c r="AB276" s="114"/>
      <c r="AC276" s="114"/>
      <c r="AD276" s="114"/>
      <c r="AE276" s="114"/>
      <c r="AF276" s="114"/>
      <c r="AG276" s="114"/>
      <c r="AH276" s="114"/>
      <c r="AI276" s="114"/>
      <c r="AJ276" s="114"/>
      <c r="AK276" s="114"/>
      <c r="AL276" s="114"/>
      <c r="AM276" s="114"/>
      <c r="AN276" s="114"/>
      <c r="AO276" s="114"/>
      <c r="AP276" s="114"/>
      <c r="AQ276" s="114"/>
      <c r="AR276" s="114"/>
      <c r="AS276" s="114"/>
      <c r="AT276" s="114"/>
      <c r="AU276" s="114"/>
      <c r="AV276" s="114"/>
      <c r="AW276" s="114"/>
      <c r="AX276" s="114"/>
      <c r="AY276" s="114"/>
      <c r="AZ276" s="114"/>
      <c r="BA276" s="114"/>
      <c r="BB276" s="114"/>
      <c r="BC276" s="114"/>
      <c r="BD276" s="114"/>
      <c r="BE276" s="114"/>
      <c r="BF276" s="114"/>
      <c r="BG276" s="114"/>
      <c r="BH276" s="114"/>
      <c r="BI276" s="114"/>
      <c r="BJ276" s="114"/>
      <c r="BK276" s="114"/>
      <c r="BL276" s="114"/>
    </row>
    <row r="277" spans="1:64" ht="68.25" customHeight="1">
      <c r="A277" s="93">
        <v>6</v>
      </c>
      <c r="B277" s="16" t="s">
        <v>177</v>
      </c>
      <c r="C277" s="24" t="s">
        <v>57</v>
      </c>
      <c r="D277" s="18">
        <v>1</v>
      </c>
      <c r="E277" s="19"/>
      <c r="F277" s="94">
        <v>0.08</v>
      </c>
      <c r="G277" s="6">
        <f t="shared" si="20"/>
        <v>0</v>
      </c>
      <c r="H277" s="19">
        <f t="shared" si="21"/>
        <v>0</v>
      </c>
      <c r="I277" s="4">
        <f t="shared" si="22"/>
        <v>0</v>
      </c>
      <c r="J277" s="95"/>
      <c r="K277" s="93"/>
      <c r="L277" s="93"/>
      <c r="M277" s="114"/>
      <c r="N277" s="114"/>
      <c r="O277" s="114"/>
      <c r="P277" s="114"/>
      <c r="Q277" s="114"/>
      <c r="R277" s="114"/>
      <c r="S277" s="114"/>
      <c r="T277" s="114"/>
      <c r="U277" s="114"/>
      <c r="V277" s="114"/>
      <c r="W277" s="114"/>
      <c r="X277" s="114"/>
      <c r="Y277" s="114"/>
      <c r="Z277" s="114"/>
      <c r="AA277" s="114"/>
      <c r="AB277" s="114"/>
      <c r="AC277" s="114"/>
      <c r="AD277" s="114"/>
      <c r="AE277" s="114"/>
      <c r="AF277" s="114"/>
      <c r="AG277" s="114"/>
      <c r="AH277" s="114"/>
      <c r="AI277" s="114"/>
      <c r="AJ277" s="114"/>
      <c r="AK277" s="114"/>
      <c r="AL277" s="114"/>
      <c r="AM277" s="114"/>
      <c r="AN277" s="114"/>
      <c r="AO277" s="114"/>
      <c r="AP277" s="114"/>
      <c r="AQ277" s="114"/>
      <c r="AR277" s="114"/>
      <c r="AS277" s="114"/>
      <c r="AT277" s="114"/>
      <c r="AU277" s="114"/>
      <c r="AV277" s="114"/>
      <c r="AW277" s="114"/>
      <c r="AX277" s="114"/>
      <c r="AY277" s="114"/>
      <c r="AZ277" s="114"/>
      <c r="BA277" s="114"/>
      <c r="BB277" s="114"/>
      <c r="BC277" s="114"/>
      <c r="BD277" s="114"/>
      <c r="BE277" s="114"/>
      <c r="BF277" s="114"/>
      <c r="BG277" s="114"/>
      <c r="BH277" s="114"/>
      <c r="BI277" s="114"/>
      <c r="BJ277" s="114"/>
      <c r="BK277" s="114"/>
      <c r="BL277" s="114"/>
    </row>
    <row r="278" spans="1:64" ht="12.75">
      <c r="A278" s="87"/>
      <c r="B278" s="96"/>
      <c r="C278" s="87"/>
      <c r="D278" s="88"/>
      <c r="E278" s="89"/>
      <c r="F278" s="38" t="s">
        <v>31</v>
      </c>
      <c r="G278" s="38"/>
      <c r="H278" s="61">
        <f>SUM(H272:H277)</f>
        <v>0</v>
      </c>
      <c r="I278" s="61">
        <f>SUM(I272:I277)</f>
        <v>0</v>
      </c>
      <c r="J278" s="91">
        <f>H278*3%</f>
        <v>0</v>
      </c>
      <c r="K278" s="92"/>
      <c r="L278" s="115"/>
      <c r="M278" s="115"/>
      <c r="N278" s="115"/>
      <c r="O278" s="115"/>
      <c r="P278" s="115"/>
      <c r="Q278" s="115"/>
      <c r="R278" s="115"/>
      <c r="S278" s="115"/>
      <c r="T278" s="115"/>
      <c r="U278" s="115"/>
      <c r="V278" s="115"/>
      <c r="W278" s="115"/>
      <c r="X278" s="115"/>
      <c r="Y278" s="115"/>
      <c r="Z278" s="115"/>
      <c r="AA278" s="115"/>
      <c r="AB278" s="115"/>
      <c r="AC278" s="115"/>
      <c r="AD278" s="115"/>
      <c r="AE278" s="115"/>
      <c r="AF278" s="115"/>
      <c r="AG278" s="115"/>
      <c r="AH278" s="115"/>
      <c r="AI278" s="115"/>
      <c r="AJ278" s="115"/>
      <c r="AK278" s="115"/>
      <c r="AL278" s="115"/>
      <c r="AM278" s="115"/>
      <c r="AN278" s="115"/>
      <c r="AO278" s="115"/>
      <c r="AP278" s="115"/>
      <c r="AQ278" s="115"/>
      <c r="AR278" s="115"/>
      <c r="AS278" s="115"/>
      <c r="AT278" s="115"/>
      <c r="AU278" s="115"/>
      <c r="AV278" s="115"/>
      <c r="AW278" s="115"/>
      <c r="AX278" s="115"/>
      <c r="AY278" s="115"/>
      <c r="AZ278" s="115"/>
      <c r="BA278" s="115"/>
      <c r="BB278" s="115"/>
      <c r="BC278" s="115"/>
      <c r="BD278" s="115"/>
      <c r="BE278" s="115"/>
      <c r="BF278" s="115"/>
      <c r="BG278" s="115"/>
      <c r="BH278" s="115"/>
      <c r="BI278" s="115"/>
      <c r="BJ278" s="115"/>
      <c r="BK278" s="115"/>
      <c r="BL278" s="115"/>
    </row>
    <row r="279" spans="2:64" ht="12.75">
      <c r="B279" s="161"/>
      <c r="L279" s="114"/>
      <c r="M279" s="114"/>
      <c r="N279" s="114"/>
      <c r="O279" s="114"/>
      <c r="P279" s="114"/>
      <c r="Q279" s="114"/>
      <c r="R279" s="114"/>
      <c r="S279" s="114"/>
      <c r="T279" s="114"/>
      <c r="U279" s="114"/>
      <c r="V279" s="114"/>
      <c r="W279" s="114"/>
      <c r="X279" s="114"/>
      <c r="Y279" s="114"/>
      <c r="Z279" s="114"/>
      <c r="AA279" s="114"/>
      <c r="AB279" s="114"/>
      <c r="AC279" s="114"/>
      <c r="AD279" s="114"/>
      <c r="AE279" s="114"/>
      <c r="AF279" s="114"/>
      <c r="AG279" s="114"/>
      <c r="AH279" s="114"/>
      <c r="AI279" s="114"/>
      <c r="AJ279" s="114"/>
      <c r="AK279" s="114"/>
      <c r="AL279" s="114"/>
      <c r="AM279" s="114"/>
      <c r="AN279" s="114"/>
      <c r="AO279" s="114"/>
      <c r="AP279" s="114"/>
      <c r="AQ279" s="114"/>
      <c r="AR279" s="114"/>
      <c r="AS279" s="114"/>
      <c r="AT279" s="114"/>
      <c r="AU279" s="114"/>
      <c r="AV279" s="114"/>
      <c r="AW279" s="114"/>
      <c r="AX279" s="114"/>
      <c r="AY279" s="114"/>
      <c r="AZ279" s="114"/>
      <c r="BA279" s="114"/>
      <c r="BB279" s="114"/>
      <c r="BC279" s="114"/>
      <c r="BD279" s="114"/>
      <c r="BE279" s="114"/>
      <c r="BF279" s="114"/>
      <c r="BG279" s="114"/>
      <c r="BH279" s="114"/>
      <c r="BI279" s="114"/>
      <c r="BJ279" s="114"/>
      <c r="BK279" s="114"/>
      <c r="BL279" s="114"/>
    </row>
    <row r="280" spans="1:64" ht="12.75">
      <c r="A280" s="180" t="s">
        <v>178</v>
      </c>
      <c r="B280" s="180"/>
      <c r="C280" s="181"/>
      <c r="D280" s="182"/>
      <c r="E280" s="183"/>
      <c r="F280" s="184"/>
      <c r="G280" s="184"/>
      <c r="H280" s="183"/>
      <c r="I280" s="183"/>
      <c r="J280" s="185"/>
      <c r="K280" s="84"/>
      <c r="L280" s="114"/>
      <c r="M280" s="114"/>
      <c r="N280" s="114"/>
      <c r="O280" s="114"/>
      <c r="P280" s="114"/>
      <c r="Q280" s="114"/>
      <c r="R280" s="114"/>
      <c r="S280" s="114"/>
      <c r="T280" s="114"/>
      <c r="U280" s="114"/>
      <c r="V280" s="114"/>
      <c r="W280" s="114"/>
      <c r="X280" s="114"/>
      <c r="Y280" s="114"/>
      <c r="Z280" s="114"/>
      <c r="AA280" s="114"/>
      <c r="AB280" s="114"/>
      <c r="AC280" s="114"/>
      <c r="AD280" s="114"/>
      <c r="AE280" s="114"/>
      <c r="AF280" s="114"/>
      <c r="AG280" s="114"/>
      <c r="AH280" s="114"/>
      <c r="AI280" s="114"/>
      <c r="AJ280" s="114"/>
      <c r="AK280" s="114"/>
      <c r="AL280" s="114"/>
      <c r="AM280" s="114"/>
      <c r="AN280" s="114"/>
      <c r="AO280" s="114"/>
      <c r="AP280" s="114"/>
      <c r="AQ280" s="114"/>
      <c r="AR280" s="114"/>
      <c r="AS280" s="114"/>
      <c r="AT280" s="114"/>
      <c r="AU280" s="114"/>
      <c r="AV280" s="114"/>
      <c r="AW280" s="114"/>
      <c r="AX280" s="114"/>
      <c r="AY280" s="114"/>
      <c r="AZ280" s="114"/>
      <c r="BA280" s="114"/>
      <c r="BB280" s="114"/>
      <c r="BC280" s="114"/>
      <c r="BD280" s="114"/>
      <c r="BE280" s="114"/>
      <c r="BF280" s="114"/>
      <c r="BG280" s="114"/>
      <c r="BH280" s="114"/>
      <c r="BI280" s="114"/>
      <c r="BJ280" s="114"/>
      <c r="BK280" s="114"/>
      <c r="BL280" s="114"/>
    </row>
    <row r="281" spans="1:64" ht="38.25">
      <c r="A281" s="35" t="s">
        <v>1</v>
      </c>
      <c r="B281" s="35" t="s">
        <v>2</v>
      </c>
      <c r="C281" s="35" t="s">
        <v>3</v>
      </c>
      <c r="D281" s="36" t="s">
        <v>4</v>
      </c>
      <c r="E281" s="37" t="s">
        <v>5</v>
      </c>
      <c r="F281" s="38" t="s">
        <v>6</v>
      </c>
      <c r="G281" s="37" t="s">
        <v>7</v>
      </c>
      <c r="H281" s="37" t="s">
        <v>8</v>
      </c>
      <c r="I281" s="37" t="s">
        <v>9</v>
      </c>
      <c r="J281" s="39" t="s">
        <v>10</v>
      </c>
      <c r="K281" s="35" t="s">
        <v>11</v>
      </c>
      <c r="L281" s="35" t="s">
        <v>12</v>
      </c>
      <c r="M281" s="114"/>
      <c r="N281" s="114"/>
      <c r="O281" s="114"/>
      <c r="P281" s="114"/>
      <c r="Q281" s="114"/>
      <c r="R281" s="114"/>
      <c r="S281" s="114"/>
      <c r="T281" s="114"/>
      <c r="U281" s="114"/>
      <c r="V281" s="114"/>
      <c r="W281" s="114"/>
      <c r="X281" s="114"/>
      <c r="Y281" s="114"/>
      <c r="Z281" s="114"/>
      <c r="AA281" s="114"/>
      <c r="AB281" s="114"/>
      <c r="AC281" s="114"/>
      <c r="AD281" s="114"/>
      <c r="AE281" s="114"/>
      <c r="AF281" s="114"/>
      <c r="AG281" s="114"/>
      <c r="AH281" s="114"/>
      <c r="AI281" s="114"/>
      <c r="AJ281" s="114"/>
      <c r="AK281" s="114"/>
      <c r="AL281" s="114"/>
      <c r="AM281" s="114"/>
      <c r="AN281" s="114"/>
      <c r="AO281" s="114"/>
      <c r="AP281" s="114"/>
      <c r="AQ281" s="114"/>
      <c r="AR281" s="114"/>
      <c r="AS281" s="114"/>
      <c r="AT281" s="114"/>
      <c r="AU281" s="114"/>
      <c r="AV281" s="114"/>
      <c r="AW281" s="114"/>
      <c r="AX281" s="114"/>
      <c r="AY281" s="114"/>
      <c r="AZ281" s="114"/>
      <c r="BA281" s="114"/>
      <c r="BB281" s="114"/>
      <c r="BC281" s="114"/>
      <c r="BD281" s="114"/>
      <c r="BE281" s="114"/>
      <c r="BF281" s="114"/>
      <c r="BG281" s="114"/>
      <c r="BH281" s="114"/>
      <c r="BI281" s="114"/>
      <c r="BJ281" s="114"/>
      <c r="BK281" s="114"/>
      <c r="BL281" s="114"/>
    </row>
    <row r="282" spans="1:64" ht="114.75">
      <c r="A282" s="186">
        <v>1</v>
      </c>
      <c r="B282" s="127" t="s">
        <v>179</v>
      </c>
      <c r="C282" s="24" t="s">
        <v>57</v>
      </c>
      <c r="D282" s="187">
        <v>1</v>
      </c>
      <c r="E282" s="188"/>
      <c r="F282" s="189">
        <v>0.08</v>
      </c>
      <c r="G282" s="6">
        <f>E282*F282+E282</f>
        <v>0</v>
      </c>
      <c r="H282" s="188">
        <f>ROUND(D282*E282,2)</f>
        <v>0</v>
      </c>
      <c r="I282" s="4">
        <f>D282*G282</f>
        <v>0</v>
      </c>
      <c r="J282" s="190"/>
      <c r="K282" s="126"/>
      <c r="L282" s="126"/>
      <c r="M282" s="114"/>
      <c r="N282" s="114"/>
      <c r="O282" s="114"/>
      <c r="P282" s="114"/>
      <c r="Q282" s="114"/>
      <c r="R282" s="114"/>
      <c r="S282" s="114"/>
      <c r="T282" s="114"/>
      <c r="U282" s="114"/>
      <c r="V282" s="114"/>
      <c r="W282" s="114"/>
      <c r="X282" s="114"/>
      <c r="Y282" s="114"/>
      <c r="Z282" s="114"/>
      <c r="AA282" s="114"/>
      <c r="AB282" s="114"/>
      <c r="AC282" s="114"/>
      <c r="AD282" s="114"/>
      <c r="AE282" s="114"/>
      <c r="AF282" s="114"/>
      <c r="AG282" s="114"/>
      <c r="AH282" s="114"/>
      <c r="AI282" s="114"/>
      <c r="AJ282" s="114"/>
      <c r="AK282" s="114"/>
      <c r="AL282" s="114"/>
      <c r="AM282" s="114"/>
      <c r="AN282" s="114"/>
      <c r="AO282" s="114"/>
      <c r="AP282" s="114"/>
      <c r="AQ282" s="114"/>
      <c r="AR282" s="114"/>
      <c r="AS282" s="114"/>
      <c r="AT282" s="114"/>
      <c r="AU282" s="114"/>
      <c r="AV282" s="114"/>
      <c r="AW282" s="114"/>
      <c r="AX282" s="114"/>
      <c r="AY282" s="114"/>
      <c r="AZ282" s="114"/>
      <c r="BA282" s="114"/>
      <c r="BB282" s="114"/>
      <c r="BC282" s="114"/>
      <c r="BD282" s="114"/>
      <c r="BE282" s="114"/>
      <c r="BF282" s="114"/>
      <c r="BG282" s="114"/>
      <c r="BH282" s="114"/>
      <c r="BI282" s="114"/>
      <c r="BJ282" s="114"/>
      <c r="BK282" s="114"/>
      <c r="BL282" s="114"/>
    </row>
    <row r="283" spans="1:64" ht="82.5" customHeight="1">
      <c r="A283" s="186">
        <v>2</v>
      </c>
      <c r="B283" s="127" t="s">
        <v>180</v>
      </c>
      <c r="C283" s="24" t="s">
        <v>57</v>
      </c>
      <c r="D283" s="187">
        <v>1</v>
      </c>
      <c r="E283" s="188"/>
      <c r="F283" s="189">
        <v>0.08</v>
      </c>
      <c r="G283" s="6">
        <f>E283*F283+E283</f>
        <v>0</v>
      </c>
      <c r="H283" s="188">
        <f>ROUND(D283*E283,2)</f>
        <v>0</v>
      </c>
      <c r="I283" s="4">
        <f>D283*G283</f>
        <v>0</v>
      </c>
      <c r="J283" s="190"/>
      <c r="K283" s="126"/>
      <c r="L283" s="126"/>
      <c r="M283" s="114"/>
      <c r="N283" s="114"/>
      <c r="O283" s="114"/>
      <c r="P283" s="114"/>
      <c r="Q283" s="114"/>
      <c r="R283" s="114"/>
      <c r="S283" s="114"/>
      <c r="T283" s="114"/>
      <c r="U283" s="114"/>
      <c r="V283" s="114"/>
      <c r="W283" s="114"/>
      <c r="X283" s="114"/>
      <c r="Y283" s="114"/>
      <c r="Z283" s="114"/>
      <c r="AA283" s="114"/>
      <c r="AB283" s="114"/>
      <c r="AC283" s="114"/>
      <c r="AD283" s="114"/>
      <c r="AE283" s="114"/>
      <c r="AF283" s="114"/>
      <c r="AG283" s="114"/>
      <c r="AH283" s="114"/>
      <c r="AI283" s="114"/>
      <c r="AJ283" s="114"/>
      <c r="AK283" s="114"/>
      <c r="AL283" s="114"/>
      <c r="AM283" s="114"/>
      <c r="AN283" s="114"/>
      <c r="AO283" s="114"/>
      <c r="AP283" s="114"/>
      <c r="AQ283" s="114"/>
      <c r="AR283" s="114"/>
      <c r="AS283" s="114"/>
      <c r="AT283" s="114"/>
      <c r="AU283" s="114"/>
      <c r="AV283" s="114"/>
      <c r="AW283" s="114"/>
      <c r="AX283" s="114"/>
      <c r="AY283" s="114"/>
      <c r="AZ283" s="114"/>
      <c r="BA283" s="114"/>
      <c r="BB283" s="114"/>
      <c r="BC283" s="114"/>
      <c r="BD283" s="114"/>
      <c r="BE283" s="114"/>
      <c r="BF283" s="114"/>
      <c r="BG283" s="114"/>
      <c r="BH283" s="114"/>
      <c r="BI283" s="114"/>
      <c r="BJ283" s="114"/>
      <c r="BK283" s="114"/>
      <c r="BL283" s="114"/>
    </row>
    <row r="284" spans="1:12" ht="86.25" customHeight="1">
      <c r="A284" s="186">
        <v>3</v>
      </c>
      <c r="B284" s="127" t="s">
        <v>181</v>
      </c>
      <c r="C284" s="24" t="s">
        <v>57</v>
      </c>
      <c r="D284" s="187">
        <v>1</v>
      </c>
      <c r="E284" s="188"/>
      <c r="F284" s="189">
        <v>0.08</v>
      </c>
      <c r="G284" s="6">
        <f>E284*F284+E284</f>
        <v>0</v>
      </c>
      <c r="H284" s="188">
        <f>ROUND(D284*E284,2)</f>
        <v>0</v>
      </c>
      <c r="I284" s="4">
        <f>D284*G284</f>
        <v>0</v>
      </c>
      <c r="J284" s="190"/>
      <c r="K284" s="126"/>
      <c r="L284" s="126"/>
    </row>
    <row r="285" spans="1:64" ht="52.5" customHeight="1">
      <c r="A285" s="186">
        <v>4</v>
      </c>
      <c r="B285" s="127" t="s">
        <v>182</v>
      </c>
      <c r="C285" s="24" t="s">
        <v>57</v>
      </c>
      <c r="D285" s="187">
        <v>1</v>
      </c>
      <c r="E285" s="188"/>
      <c r="F285" s="189">
        <v>0.08</v>
      </c>
      <c r="G285" s="6">
        <f>E285*F285+E285</f>
        <v>0</v>
      </c>
      <c r="H285" s="188">
        <f>ROUND(D285*E285,2)</f>
        <v>0</v>
      </c>
      <c r="I285" s="4">
        <f>D285*G285</f>
        <v>0</v>
      </c>
      <c r="J285" s="190"/>
      <c r="K285" s="126"/>
      <c r="L285" s="126"/>
      <c r="M285" s="114"/>
      <c r="N285" s="114"/>
      <c r="O285" s="114"/>
      <c r="P285" s="114"/>
      <c r="Q285" s="114"/>
      <c r="R285" s="114"/>
      <c r="S285" s="114"/>
      <c r="T285" s="114"/>
      <c r="U285" s="114"/>
      <c r="V285" s="114"/>
      <c r="W285" s="114"/>
      <c r="X285" s="114"/>
      <c r="Y285" s="114"/>
      <c r="Z285" s="114"/>
      <c r="AA285" s="114"/>
      <c r="AB285" s="114"/>
      <c r="AC285" s="114"/>
      <c r="AD285" s="114"/>
      <c r="AE285" s="114"/>
      <c r="AF285" s="114"/>
      <c r="AG285" s="114"/>
      <c r="AH285" s="114"/>
      <c r="AI285" s="114"/>
      <c r="AJ285" s="114"/>
      <c r="AK285" s="114"/>
      <c r="AL285" s="114"/>
      <c r="AM285" s="114"/>
      <c r="AN285" s="114"/>
      <c r="AO285" s="114"/>
      <c r="AP285" s="114"/>
      <c r="AQ285" s="114"/>
      <c r="AR285" s="114"/>
      <c r="AS285" s="114"/>
      <c r="AT285" s="114"/>
      <c r="AU285" s="114"/>
      <c r="AV285" s="114"/>
      <c r="AW285" s="114"/>
      <c r="AX285" s="114"/>
      <c r="AY285" s="114"/>
      <c r="AZ285" s="114"/>
      <c r="BA285" s="114"/>
      <c r="BB285" s="114"/>
      <c r="BC285" s="114"/>
      <c r="BD285" s="114"/>
      <c r="BE285" s="114"/>
      <c r="BF285" s="114"/>
      <c r="BG285" s="114"/>
      <c r="BH285" s="114"/>
      <c r="BI285" s="114"/>
      <c r="BJ285" s="114"/>
      <c r="BK285" s="114"/>
      <c r="BL285" s="114"/>
    </row>
    <row r="286" spans="1:64" ht="52.5" customHeight="1">
      <c r="A286" s="186">
        <v>5</v>
      </c>
      <c r="B286" s="127" t="s">
        <v>183</v>
      </c>
      <c r="C286" s="24" t="s">
        <v>57</v>
      </c>
      <c r="D286" s="187">
        <v>1</v>
      </c>
      <c r="E286" s="188"/>
      <c r="F286" s="189">
        <v>0.08</v>
      </c>
      <c r="G286" s="6">
        <f>E286*F286+E286</f>
        <v>0</v>
      </c>
      <c r="H286" s="188">
        <f>ROUND(D286*E286,2)</f>
        <v>0</v>
      </c>
      <c r="I286" s="4">
        <f>D286*G286</f>
        <v>0</v>
      </c>
      <c r="J286" s="190"/>
      <c r="K286" s="126"/>
      <c r="L286" s="126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40"/>
      <c r="AG286" s="40"/>
      <c r="AH286" s="40"/>
      <c r="AI286" s="40"/>
      <c r="AJ286" s="40"/>
      <c r="AK286" s="40"/>
      <c r="AL286" s="40"/>
      <c r="AM286" s="40"/>
      <c r="AN286" s="40"/>
      <c r="AO286" s="40"/>
      <c r="AP286" s="40"/>
      <c r="AQ286" s="40"/>
      <c r="AR286" s="40"/>
      <c r="AS286" s="40"/>
      <c r="AT286" s="40"/>
      <c r="AU286" s="40"/>
      <c r="AV286" s="40"/>
      <c r="AW286" s="40"/>
      <c r="AX286" s="40"/>
      <c r="AY286" s="40"/>
      <c r="AZ286" s="40"/>
      <c r="BA286" s="40"/>
      <c r="BB286" s="40"/>
      <c r="BC286" s="40"/>
      <c r="BD286" s="40"/>
      <c r="BE286" s="40"/>
      <c r="BF286" s="40"/>
      <c r="BG286" s="40"/>
      <c r="BH286" s="40"/>
      <c r="BI286" s="40"/>
      <c r="BJ286" s="40"/>
      <c r="BK286" s="40"/>
      <c r="BL286" s="40"/>
    </row>
    <row r="287" spans="1:64" ht="12.75">
      <c r="A287" s="191"/>
      <c r="B287" s="192"/>
      <c r="C287" s="191"/>
      <c r="D287" s="193"/>
      <c r="E287" s="194"/>
      <c r="F287" s="38" t="s">
        <v>31</v>
      </c>
      <c r="G287" s="38"/>
      <c r="H287" s="145">
        <f>SUM(H282:H286)</f>
        <v>0</v>
      </c>
      <c r="I287" s="145">
        <f>SUM(I282:I286)</f>
        <v>0</v>
      </c>
      <c r="J287" s="195">
        <f>H287*3%</f>
        <v>0</v>
      </c>
      <c r="K287" s="191"/>
      <c r="L287" s="114"/>
      <c r="M287" s="114"/>
      <c r="N287" s="114"/>
      <c r="O287" s="114"/>
      <c r="P287" s="114"/>
      <c r="Q287" s="114"/>
      <c r="R287" s="114"/>
      <c r="S287" s="114"/>
      <c r="T287" s="114"/>
      <c r="U287" s="114"/>
      <c r="V287" s="114"/>
      <c r="W287" s="114"/>
      <c r="X287" s="114"/>
      <c r="Y287" s="114"/>
      <c r="Z287" s="114"/>
      <c r="AA287" s="114"/>
      <c r="AB287" s="114"/>
      <c r="AC287" s="114"/>
      <c r="AD287" s="114"/>
      <c r="AE287" s="114"/>
      <c r="AF287" s="114"/>
      <c r="AG287" s="114"/>
      <c r="AH287" s="114"/>
      <c r="AI287" s="114"/>
      <c r="AJ287" s="114"/>
      <c r="AK287" s="114"/>
      <c r="AL287" s="114"/>
      <c r="AM287" s="114"/>
      <c r="AN287" s="114"/>
      <c r="AO287" s="114"/>
      <c r="AP287" s="114"/>
      <c r="AQ287" s="114"/>
      <c r="AR287" s="114"/>
      <c r="AS287" s="114"/>
      <c r="AT287" s="114"/>
      <c r="AU287" s="114"/>
      <c r="AV287" s="114"/>
      <c r="AW287" s="114"/>
      <c r="AX287" s="114"/>
      <c r="AY287" s="114"/>
      <c r="AZ287" s="114"/>
      <c r="BA287" s="114"/>
      <c r="BB287" s="114"/>
      <c r="BC287" s="114"/>
      <c r="BD287" s="114"/>
      <c r="BE287" s="114"/>
      <c r="BF287" s="114"/>
      <c r="BG287" s="114"/>
      <c r="BH287" s="114"/>
      <c r="BI287" s="114"/>
      <c r="BJ287" s="114"/>
      <c r="BK287" s="114"/>
      <c r="BL287" s="114"/>
    </row>
    <row r="288" spans="12:64" ht="12.75">
      <c r="L288" s="114"/>
      <c r="M288" s="114"/>
      <c r="N288" s="114"/>
      <c r="O288" s="114"/>
      <c r="P288" s="114"/>
      <c r="Q288" s="114"/>
      <c r="R288" s="114"/>
      <c r="S288" s="114"/>
      <c r="T288" s="114"/>
      <c r="U288" s="114"/>
      <c r="V288" s="114"/>
      <c r="W288" s="114"/>
      <c r="X288" s="114"/>
      <c r="Y288" s="114"/>
      <c r="Z288" s="114"/>
      <c r="AA288" s="114"/>
      <c r="AB288" s="114"/>
      <c r="AC288" s="114"/>
      <c r="AD288" s="114"/>
      <c r="AE288" s="114"/>
      <c r="AF288" s="114"/>
      <c r="AG288" s="114"/>
      <c r="AH288" s="114"/>
      <c r="AI288" s="114"/>
      <c r="AJ288" s="114"/>
      <c r="AK288" s="114"/>
      <c r="AL288" s="114"/>
      <c r="AM288" s="114"/>
      <c r="AN288" s="114"/>
      <c r="AO288" s="114"/>
      <c r="AP288" s="114"/>
      <c r="AQ288" s="114"/>
      <c r="AR288" s="114"/>
      <c r="AS288" s="114"/>
      <c r="AT288" s="114"/>
      <c r="AU288" s="114"/>
      <c r="AV288" s="114"/>
      <c r="AW288" s="114"/>
      <c r="AX288" s="114"/>
      <c r="AY288" s="114"/>
      <c r="AZ288" s="114"/>
      <c r="BA288" s="114"/>
      <c r="BB288" s="114"/>
      <c r="BC288" s="114"/>
      <c r="BD288" s="114"/>
      <c r="BE288" s="114"/>
      <c r="BF288" s="114"/>
      <c r="BG288" s="114"/>
      <c r="BH288" s="114"/>
      <c r="BI288" s="114"/>
      <c r="BJ288" s="114"/>
      <c r="BK288" s="114"/>
      <c r="BL288" s="114"/>
    </row>
    <row r="289" spans="1:11" ht="12.75">
      <c r="A289" s="70" t="s">
        <v>184</v>
      </c>
      <c r="B289" s="70"/>
      <c r="C289" s="57"/>
      <c r="D289" s="58"/>
      <c r="E289" s="11"/>
      <c r="F289" s="59"/>
      <c r="G289" s="59"/>
      <c r="H289" s="11"/>
      <c r="I289" s="11"/>
      <c r="J289" s="60"/>
      <c r="K289" s="100"/>
    </row>
    <row r="290" spans="1:64" ht="38.25">
      <c r="A290" s="35" t="s">
        <v>1</v>
      </c>
      <c r="B290" s="35" t="s">
        <v>2</v>
      </c>
      <c r="C290" s="35" t="s">
        <v>3</v>
      </c>
      <c r="D290" s="36" t="s">
        <v>4</v>
      </c>
      <c r="E290" s="37" t="s">
        <v>5</v>
      </c>
      <c r="F290" s="38" t="s">
        <v>6</v>
      </c>
      <c r="G290" s="37" t="s">
        <v>7</v>
      </c>
      <c r="H290" s="37" t="s">
        <v>8</v>
      </c>
      <c r="I290" s="37" t="s">
        <v>9</v>
      </c>
      <c r="J290" s="39" t="s">
        <v>10</v>
      </c>
      <c r="K290" s="35" t="s">
        <v>11</v>
      </c>
      <c r="L290" s="35" t="s">
        <v>12</v>
      </c>
      <c r="M290" s="7"/>
      <c r="N290" s="7"/>
      <c r="O290" s="7"/>
      <c r="P290" s="7"/>
      <c r="Q290" s="57"/>
      <c r="R290" s="57"/>
      <c r="S290" s="57"/>
      <c r="T290" s="57"/>
      <c r="U290" s="5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</row>
    <row r="291" spans="1:64" ht="12.75">
      <c r="A291" s="1">
        <v>1</v>
      </c>
      <c r="B291" s="101" t="s">
        <v>185</v>
      </c>
      <c r="C291" s="102" t="s">
        <v>57</v>
      </c>
      <c r="D291" s="3">
        <v>160</v>
      </c>
      <c r="E291" s="4"/>
      <c r="F291" s="5">
        <v>0.08</v>
      </c>
      <c r="G291" s="6">
        <f>E291*F291+E291</f>
        <v>0</v>
      </c>
      <c r="H291" s="4">
        <f>E291*D291</f>
        <v>0</v>
      </c>
      <c r="I291" s="4">
        <f>D291*G291</f>
        <v>0</v>
      </c>
      <c r="J291" s="28"/>
      <c r="K291" s="1"/>
      <c r="L291" s="1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</row>
    <row r="292" spans="1:64" ht="12.75">
      <c r="A292" s="1">
        <v>2</v>
      </c>
      <c r="B292" s="101" t="s">
        <v>186</v>
      </c>
      <c r="C292" s="102" t="s">
        <v>57</v>
      </c>
      <c r="D292" s="3">
        <v>100</v>
      </c>
      <c r="E292" s="4"/>
      <c r="F292" s="5">
        <v>0.08</v>
      </c>
      <c r="G292" s="6">
        <f>E292*F292+E292</f>
        <v>0</v>
      </c>
      <c r="H292" s="4">
        <f>E292*D292</f>
        <v>0</v>
      </c>
      <c r="I292" s="4">
        <f>D292*G292</f>
        <v>0</v>
      </c>
      <c r="J292" s="28"/>
      <c r="K292" s="1"/>
      <c r="L292" s="1"/>
      <c r="M292" s="57"/>
      <c r="N292" s="57"/>
      <c r="O292" s="57"/>
      <c r="P292" s="57"/>
      <c r="Q292" s="57"/>
      <c r="R292" s="57"/>
      <c r="S292" s="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  <c r="AH292" s="57"/>
      <c r="AI292" s="57"/>
      <c r="AJ292" s="57"/>
      <c r="AK292" s="57"/>
      <c r="AL292" s="57"/>
      <c r="AM292" s="57"/>
      <c r="AN292" s="57"/>
      <c r="AO292" s="57"/>
      <c r="AP292" s="57"/>
      <c r="AQ292" s="57"/>
      <c r="AR292" s="57"/>
      <c r="AS292" s="57"/>
      <c r="AT292" s="57"/>
      <c r="AU292" s="57"/>
      <c r="AV292" s="57"/>
      <c r="AW292" s="57"/>
      <c r="AX292" s="57"/>
      <c r="AY292" s="57"/>
      <c r="AZ292" s="57"/>
      <c r="BA292" s="57"/>
      <c r="BB292" s="57"/>
      <c r="BC292" s="57"/>
      <c r="BD292" s="57"/>
      <c r="BE292" s="57"/>
      <c r="BF292" s="57"/>
      <c r="BG292" s="57"/>
      <c r="BH292" s="57"/>
      <c r="BI292" s="57"/>
      <c r="BJ292" s="57"/>
      <c r="BK292" s="57"/>
      <c r="BL292" s="57"/>
    </row>
    <row r="293" spans="1:64" ht="12.75">
      <c r="A293" s="1">
        <v>3</v>
      </c>
      <c r="B293" s="101" t="s">
        <v>187</v>
      </c>
      <c r="C293" s="102" t="s">
        <v>57</v>
      </c>
      <c r="D293" s="3">
        <v>2</v>
      </c>
      <c r="E293" s="4"/>
      <c r="F293" s="5">
        <v>0.08</v>
      </c>
      <c r="G293" s="6">
        <f>E293*F293+E293</f>
        <v>0</v>
      </c>
      <c r="H293" s="4">
        <f>E293*D293</f>
        <v>0</v>
      </c>
      <c r="I293" s="4">
        <f>D293*G293</f>
        <v>0</v>
      </c>
      <c r="J293" s="28"/>
      <c r="K293" s="1"/>
      <c r="L293" s="1"/>
      <c r="M293" s="57"/>
      <c r="N293" s="57"/>
      <c r="O293" s="57"/>
      <c r="P293" s="57"/>
      <c r="Q293" s="57"/>
      <c r="R293" s="5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</row>
    <row r="294" spans="1:11" ht="12.75">
      <c r="A294" s="57"/>
      <c r="B294" s="103"/>
      <c r="C294" s="57"/>
      <c r="D294" s="58"/>
      <c r="E294" s="11"/>
      <c r="F294" s="38" t="s">
        <v>31</v>
      </c>
      <c r="G294" s="38"/>
      <c r="H294" s="61">
        <f>SUM(H291:H293)</f>
        <v>0</v>
      </c>
      <c r="I294" s="61">
        <f>SUM(I291:I293)</f>
        <v>0</v>
      </c>
      <c r="J294" s="60">
        <f>H294*3%</f>
        <v>0</v>
      </c>
      <c r="K294" s="7"/>
    </row>
    <row r="295" spans="1:64" ht="12.75">
      <c r="A295" s="57"/>
      <c r="B295" s="103"/>
      <c r="C295" s="57"/>
      <c r="D295" s="58"/>
      <c r="E295" s="11"/>
      <c r="F295" s="59"/>
      <c r="G295" s="59"/>
      <c r="H295" s="11"/>
      <c r="I295" s="11"/>
      <c r="J295" s="60"/>
      <c r="K295" s="100"/>
      <c r="L295" s="168"/>
      <c r="M295" s="168"/>
      <c r="N295" s="168"/>
      <c r="O295" s="168"/>
      <c r="P295" s="168"/>
      <c r="Q295" s="168"/>
      <c r="R295" s="168"/>
      <c r="S295" s="168"/>
      <c r="T295" s="168"/>
      <c r="U295" s="168"/>
      <c r="V295" s="168"/>
      <c r="W295" s="168"/>
      <c r="X295" s="168"/>
      <c r="Y295" s="168"/>
      <c r="Z295" s="168"/>
      <c r="AA295" s="168"/>
      <c r="AB295" s="168"/>
      <c r="AC295" s="168"/>
      <c r="AD295" s="168"/>
      <c r="AE295" s="168"/>
      <c r="AF295" s="168"/>
      <c r="AG295" s="168"/>
      <c r="AH295" s="168"/>
      <c r="AI295" s="168"/>
      <c r="AJ295" s="168"/>
      <c r="AK295" s="168"/>
      <c r="AL295" s="168"/>
      <c r="AM295" s="168"/>
      <c r="AN295" s="168"/>
      <c r="AO295" s="168"/>
      <c r="AP295" s="168"/>
      <c r="AQ295" s="168"/>
      <c r="AR295" s="168"/>
      <c r="AS295" s="168"/>
      <c r="AT295" s="168"/>
      <c r="AU295" s="168"/>
      <c r="AV295" s="168"/>
      <c r="AW295" s="168"/>
      <c r="AX295" s="168"/>
      <c r="AY295" s="168"/>
      <c r="AZ295" s="168"/>
      <c r="BA295" s="168"/>
      <c r="BB295" s="168"/>
      <c r="BC295" s="168"/>
      <c r="BD295" s="168"/>
      <c r="BE295" s="168"/>
      <c r="BF295" s="168"/>
      <c r="BG295" s="168"/>
      <c r="BH295" s="168"/>
      <c r="BI295" s="168"/>
      <c r="BJ295" s="168"/>
      <c r="BK295" s="168"/>
      <c r="BL295" s="168"/>
    </row>
    <row r="296" spans="12:64" ht="12.75"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F296" s="40"/>
      <c r="AG296" s="40"/>
      <c r="AH296" s="40"/>
      <c r="AI296" s="40"/>
      <c r="AJ296" s="40"/>
      <c r="AK296" s="40"/>
      <c r="AL296" s="40"/>
      <c r="AM296" s="40"/>
      <c r="AN296" s="40"/>
      <c r="AO296" s="40"/>
      <c r="AP296" s="40"/>
      <c r="AQ296" s="40"/>
      <c r="AR296" s="40"/>
      <c r="AS296" s="40"/>
      <c r="AT296" s="40"/>
      <c r="AU296" s="40"/>
      <c r="AV296" s="40"/>
      <c r="AW296" s="40"/>
      <c r="AX296" s="40"/>
      <c r="AY296" s="40"/>
      <c r="AZ296" s="40"/>
      <c r="BA296" s="40"/>
      <c r="BB296" s="40"/>
      <c r="BC296" s="40"/>
      <c r="BD296" s="40"/>
      <c r="BE296" s="40"/>
      <c r="BF296" s="40"/>
      <c r="BG296" s="40"/>
      <c r="BH296" s="40"/>
      <c r="BI296" s="40"/>
      <c r="BJ296" s="40"/>
      <c r="BK296" s="40"/>
      <c r="BL296" s="40"/>
    </row>
    <row r="297" spans="1:64" ht="12.75">
      <c r="A297" s="70" t="s">
        <v>188</v>
      </c>
      <c r="B297" s="70"/>
      <c r="C297" s="57"/>
      <c r="D297" s="58"/>
      <c r="E297" s="11"/>
      <c r="F297" s="59"/>
      <c r="G297" s="59"/>
      <c r="H297" s="11"/>
      <c r="I297" s="11"/>
      <c r="J297" s="60"/>
      <c r="K297" s="100"/>
      <c r="L297" s="168"/>
      <c r="M297" s="168"/>
      <c r="N297" s="168"/>
      <c r="O297" s="168"/>
      <c r="P297" s="168"/>
      <c r="Q297" s="168"/>
      <c r="R297" s="168"/>
      <c r="S297" s="168"/>
      <c r="T297" s="168"/>
      <c r="U297" s="168"/>
      <c r="V297" s="168"/>
      <c r="W297" s="168"/>
      <c r="X297" s="168"/>
      <c r="Y297" s="168"/>
      <c r="Z297" s="168"/>
      <c r="AA297" s="168"/>
      <c r="AB297" s="168"/>
      <c r="AC297" s="168"/>
      <c r="AD297" s="168"/>
      <c r="AE297" s="168"/>
      <c r="AF297" s="168"/>
      <c r="AG297" s="168"/>
      <c r="AH297" s="168"/>
      <c r="AI297" s="168"/>
      <c r="AJ297" s="168"/>
      <c r="AK297" s="168"/>
      <c r="AL297" s="168"/>
      <c r="AM297" s="168"/>
      <c r="AN297" s="168"/>
      <c r="AO297" s="168"/>
      <c r="AP297" s="168"/>
      <c r="AQ297" s="168"/>
      <c r="AR297" s="168"/>
      <c r="AS297" s="168"/>
      <c r="AT297" s="168"/>
      <c r="AU297" s="168"/>
      <c r="AV297" s="168"/>
      <c r="AW297" s="168"/>
      <c r="AX297" s="168"/>
      <c r="AY297" s="168"/>
      <c r="AZ297" s="168"/>
      <c r="BA297" s="168"/>
      <c r="BB297" s="168"/>
      <c r="BC297" s="168"/>
      <c r="BD297" s="168"/>
      <c r="BE297" s="168"/>
      <c r="BF297" s="168"/>
      <c r="BG297" s="168"/>
      <c r="BH297" s="168"/>
      <c r="BI297" s="168"/>
      <c r="BJ297" s="168"/>
      <c r="BK297" s="168"/>
      <c r="BL297" s="168"/>
    </row>
    <row r="298" spans="1:64" ht="38.25">
      <c r="A298" s="35" t="s">
        <v>1</v>
      </c>
      <c r="B298" s="35" t="s">
        <v>2</v>
      </c>
      <c r="C298" s="35" t="s">
        <v>3</v>
      </c>
      <c r="D298" s="36" t="s">
        <v>4</v>
      </c>
      <c r="E298" s="37" t="s">
        <v>5</v>
      </c>
      <c r="F298" s="38" t="s">
        <v>6</v>
      </c>
      <c r="G298" s="37" t="s">
        <v>7</v>
      </c>
      <c r="H298" s="37" t="s">
        <v>8</v>
      </c>
      <c r="I298" s="37" t="s">
        <v>9</v>
      </c>
      <c r="J298" s="39" t="s">
        <v>10</v>
      </c>
      <c r="K298" s="35" t="s">
        <v>11</v>
      </c>
      <c r="L298" s="35" t="s">
        <v>12</v>
      </c>
      <c r="M298" s="168"/>
      <c r="N298" s="168"/>
      <c r="O298" s="168"/>
      <c r="P298" s="168"/>
      <c r="Q298" s="168"/>
      <c r="R298" s="168"/>
      <c r="S298" s="168"/>
      <c r="T298" s="168"/>
      <c r="U298" s="168"/>
      <c r="V298" s="168"/>
      <c r="W298" s="168"/>
      <c r="X298" s="168"/>
      <c r="Y298" s="168"/>
      <c r="Z298" s="168"/>
      <c r="AA298" s="168"/>
      <c r="AB298" s="168"/>
      <c r="AC298" s="168"/>
      <c r="AD298" s="168"/>
      <c r="AE298" s="168"/>
      <c r="AF298" s="168"/>
      <c r="AG298" s="168"/>
      <c r="AH298" s="168"/>
      <c r="AI298" s="168"/>
      <c r="AJ298" s="168"/>
      <c r="AK298" s="168"/>
      <c r="AL298" s="168"/>
      <c r="AM298" s="168"/>
      <c r="AN298" s="168"/>
      <c r="AO298" s="168"/>
      <c r="AP298" s="168"/>
      <c r="AQ298" s="168"/>
      <c r="AR298" s="168"/>
      <c r="AS298" s="168"/>
      <c r="AT298" s="168"/>
      <c r="AU298" s="168"/>
      <c r="AV298" s="168"/>
      <c r="AW298" s="168"/>
      <c r="AX298" s="168"/>
      <c r="AY298" s="168"/>
      <c r="AZ298" s="168"/>
      <c r="BA298" s="168"/>
      <c r="BB298" s="168"/>
      <c r="BC298" s="168"/>
      <c r="BD298" s="168"/>
      <c r="BE298" s="168"/>
      <c r="BF298" s="168"/>
      <c r="BG298" s="168"/>
      <c r="BH298" s="168"/>
      <c r="BI298" s="168"/>
      <c r="BJ298" s="168"/>
      <c r="BK298" s="168"/>
      <c r="BL298" s="168"/>
    </row>
    <row r="299" spans="1:64" ht="12.75">
      <c r="A299" s="1">
        <v>1</v>
      </c>
      <c r="B299" s="101" t="s">
        <v>189</v>
      </c>
      <c r="C299" s="102" t="s">
        <v>57</v>
      </c>
      <c r="D299" s="3">
        <v>1</v>
      </c>
      <c r="E299" s="4"/>
      <c r="F299" s="5">
        <v>0.08</v>
      </c>
      <c r="G299" s="6">
        <f>E299*F299+E299</f>
        <v>0</v>
      </c>
      <c r="H299" s="4">
        <f>D299*E299</f>
        <v>0</v>
      </c>
      <c r="I299" s="4">
        <f>D299*G299</f>
        <v>0</v>
      </c>
      <c r="J299" s="28"/>
      <c r="K299" s="1"/>
      <c r="L299" s="1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</row>
    <row r="300" spans="1:12" ht="12.75">
      <c r="A300" s="1">
        <v>2</v>
      </c>
      <c r="B300" s="101" t="s">
        <v>190</v>
      </c>
      <c r="C300" s="102" t="s">
        <v>57</v>
      </c>
      <c r="D300" s="3">
        <v>560</v>
      </c>
      <c r="E300" s="4"/>
      <c r="F300" s="5">
        <v>0.08</v>
      </c>
      <c r="G300" s="6">
        <f>E300*F300+E300</f>
        <v>0</v>
      </c>
      <c r="H300" s="4">
        <f>D300*E300</f>
        <v>0</v>
      </c>
      <c r="I300" s="4">
        <f>D300*G300</f>
        <v>0</v>
      </c>
      <c r="J300" s="28"/>
      <c r="K300" s="1"/>
      <c r="L300" s="1"/>
    </row>
    <row r="301" spans="1:64" ht="12.75">
      <c r="A301" s="57"/>
      <c r="B301" s="103"/>
      <c r="C301" s="57"/>
      <c r="D301" s="58"/>
      <c r="E301" s="11"/>
      <c r="F301" s="38" t="s">
        <v>31</v>
      </c>
      <c r="G301" s="38"/>
      <c r="H301" s="61">
        <f>SUM(H299:H300)</f>
        <v>0</v>
      </c>
      <c r="I301" s="61">
        <f>SUM(I299:I300)</f>
        <v>0</v>
      </c>
      <c r="J301" s="104">
        <f>H301*3%</f>
        <v>0</v>
      </c>
      <c r="K301" s="57"/>
      <c r="L301" s="114"/>
      <c r="M301" s="114"/>
      <c r="N301" s="114"/>
      <c r="O301" s="114"/>
      <c r="P301" s="114"/>
      <c r="Q301" s="114"/>
      <c r="R301" s="114"/>
      <c r="S301" s="114"/>
      <c r="T301" s="114"/>
      <c r="U301" s="114"/>
      <c r="V301" s="114"/>
      <c r="W301" s="114"/>
      <c r="X301" s="114"/>
      <c r="Y301" s="114"/>
      <c r="Z301" s="114"/>
      <c r="AA301" s="114"/>
      <c r="AB301" s="114"/>
      <c r="AC301" s="114"/>
      <c r="AD301" s="114"/>
      <c r="AE301" s="114"/>
      <c r="AF301" s="114"/>
      <c r="AG301" s="114"/>
      <c r="AH301" s="114"/>
      <c r="AI301" s="114"/>
      <c r="AJ301" s="114"/>
      <c r="AK301" s="114"/>
      <c r="AL301" s="114"/>
      <c r="AM301" s="114"/>
      <c r="AN301" s="114"/>
      <c r="AO301" s="114"/>
      <c r="AP301" s="114"/>
      <c r="AQ301" s="114"/>
      <c r="AR301" s="114"/>
      <c r="AS301" s="114"/>
      <c r="AT301" s="114"/>
      <c r="AU301" s="114"/>
      <c r="AV301" s="114"/>
      <c r="AW301" s="114"/>
      <c r="AX301" s="114"/>
      <c r="AY301" s="114"/>
      <c r="AZ301" s="114"/>
      <c r="BA301" s="114"/>
      <c r="BB301" s="114"/>
      <c r="BC301" s="114"/>
      <c r="BD301" s="114"/>
      <c r="BE301" s="114"/>
      <c r="BF301" s="114"/>
      <c r="BG301" s="114"/>
      <c r="BH301" s="114"/>
      <c r="BI301" s="114"/>
      <c r="BJ301" s="114"/>
      <c r="BK301" s="114"/>
      <c r="BL301" s="114"/>
    </row>
    <row r="302" spans="12:64" ht="12.75"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F302" s="40"/>
      <c r="AG302" s="40"/>
      <c r="AH302" s="40"/>
      <c r="AI302" s="40"/>
      <c r="AJ302" s="40"/>
      <c r="AK302" s="40"/>
      <c r="AL302" s="40"/>
      <c r="AM302" s="40"/>
      <c r="AN302" s="40"/>
      <c r="AO302" s="40"/>
      <c r="AP302" s="40"/>
      <c r="AQ302" s="40"/>
      <c r="AR302" s="40"/>
      <c r="AS302" s="40"/>
      <c r="AT302" s="40"/>
      <c r="AU302" s="40"/>
      <c r="AV302" s="40"/>
      <c r="AW302" s="40"/>
      <c r="AX302" s="40"/>
      <c r="AY302" s="40"/>
      <c r="AZ302" s="40"/>
      <c r="BA302" s="40"/>
      <c r="BB302" s="40"/>
      <c r="BC302" s="40"/>
      <c r="BD302" s="40"/>
      <c r="BE302" s="40"/>
      <c r="BF302" s="40"/>
      <c r="BG302" s="40"/>
      <c r="BH302" s="40"/>
      <c r="BI302" s="40"/>
      <c r="BJ302" s="40"/>
      <c r="BK302" s="40"/>
      <c r="BL302" s="40"/>
    </row>
    <row r="303" spans="1:64" ht="12.75">
      <c r="A303" s="70" t="s">
        <v>191</v>
      </c>
      <c r="B303" s="70"/>
      <c r="C303" s="57"/>
      <c r="D303" s="58"/>
      <c r="E303" s="11"/>
      <c r="F303" s="59"/>
      <c r="G303" s="59"/>
      <c r="H303" s="11"/>
      <c r="I303" s="11"/>
      <c r="J303" s="60"/>
      <c r="K303" s="100"/>
      <c r="L303" s="114"/>
      <c r="M303" s="114"/>
      <c r="N303" s="114"/>
      <c r="O303" s="114"/>
      <c r="P303" s="114"/>
      <c r="Q303" s="114"/>
      <c r="R303" s="114"/>
      <c r="S303" s="114"/>
      <c r="T303" s="114"/>
      <c r="U303" s="114"/>
      <c r="V303" s="114"/>
      <c r="W303" s="114"/>
      <c r="X303" s="114"/>
      <c r="Y303" s="114"/>
      <c r="Z303" s="114"/>
      <c r="AA303" s="114"/>
      <c r="AB303" s="114"/>
      <c r="AC303" s="114"/>
      <c r="AD303" s="114"/>
      <c r="AE303" s="114"/>
      <c r="AF303" s="114"/>
      <c r="AG303" s="114"/>
      <c r="AH303" s="114"/>
      <c r="AI303" s="114"/>
      <c r="AJ303" s="114"/>
      <c r="AK303" s="114"/>
      <c r="AL303" s="114"/>
      <c r="AM303" s="114"/>
      <c r="AN303" s="114"/>
      <c r="AO303" s="114"/>
      <c r="AP303" s="114"/>
      <c r="AQ303" s="114"/>
      <c r="AR303" s="114"/>
      <c r="AS303" s="114"/>
      <c r="AT303" s="114"/>
      <c r="AU303" s="114"/>
      <c r="AV303" s="114"/>
      <c r="AW303" s="114"/>
      <c r="AX303" s="114"/>
      <c r="AY303" s="114"/>
      <c r="AZ303" s="114"/>
      <c r="BA303" s="114"/>
      <c r="BB303" s="114"/>
      <c r="BC303" s="114"/>
      <c r="BD303" s="114"/>
      <c r="BE303" s="114"/>
      <c r="BF303" s="114"/>
      <c r="BG303" s="114"/>
      <c r="BH303" s="114"/>
      <c r="BI303" s="114"/>
      <c r="BJ303" s="114"/>
      <c r="BK303" s="114"/>
      <c r="BL303" s="114"/>
    </row>
    <row r="304" spans="1:64" ht="38.25">
      <c r="A304" s="35" t="s">
        <v>1</v>
      </c>
      <c r="B304" s="35" t="s">
        <v>2</v>
      </c>
      <c r="C304" s="35" t="s">
        <v>3</v>
      </c>
      <c r="D304" s="36" t="s">
        <v>4</v>
      </c>
      <c r="E304" s="37" t="s">
        <v>5</v>
      </c>
      <c r="F304" s="38" t="s">
        <v>6</v>
      </c>
      <c r="G304" s="37" t="s">
        <v>7</v>
      </c>
      <c r="H304" s="37" t="s">
        <v>8</v>
      </c>
      <c r="I304" s="37" t="s">
        <v>9</v>
      </c>
      <c r="J304" s="39" t="s">
        <v>10</v>
      </c>
      <c r="K304" s="35" t="s">
        <v>11</v>
      </c>
      <c r="L304" s="35" t="s">
        <v>12</v>
      </c>
      <c r="M304" s="114"/>
      <c r="N304" s="114"/>
      <c r="O304" s="114"/>
      <c r="P304" s="114"/>
      <c r="Q304" s="114"/>
      <c r="R304" s="114"/>
      <c r="S304" s="114"/>
      <c r="T304" s="114"/>
      <c r="U304" s="114"/>
      <c r="V304" s="114"/>
      <c r="W304" s="114"/>
      <c r="X304" s="114"/>
      <c r="Y304" s="114"/>
      <c r="Z304" s="114"/>
      <c r="AA304" s="114"/>
      <c r="AB304" s="114"/>
      <c r="AC304" s="114"/>
      <c r="AD304" s="114"/>
      <c r="AE304" s="114"/>
      <c r="AF304" s="114"/>
      <c r="AG304" s="114"/>
      <c r="AH304" s="114"/>
      <c r="AI304" s="114"/>
      <c r="AJ304" s="114"/>
      <c r="AK304" s="114"/>
      <c r="AL304" s="114"/>
      <c r="AM304" s="114"/>
      <c r="AN304" s="114"/>
      <c r="AO304" s="114"/>
      <c r="AP304" s="114"/>
      <c r="AQ304" s="114"/>
      <c r="AR304" s="114"/>
      <c r="AS304" s="114"/>
      <c r="AT304" s="114"/>
      <c r="AU304" s="114"/>
      <c r="AV304" s="114"/>
      <c r="AW304" s="114"/>
      <c r="AX304" s="114"/>
      <c r="AY304" s="114"/>
      <c r="AZ304" s="114"/>
      <c r="BA304" s="114"/>
      <c r="BB304" s="114"/>
      <c r="BC304" s="114"/>
      <c r="BD304" s="114"/>
      <c r="BE304" s="114"/>
      <c r="BF304" s="114"/>
      <c r="BG304" s="114"/>
      <c r="BH304" s="114"/>
      <c r="BI304" s="114"/>
      <c r="BJ304" s="114"/>
      <c r="BK304" s="114"/>
      <c r="BL304" s="114"/>
    </row>
    <row r="305" spans="1:12" ht="12.75">
      <c r="A305" s="1">
        <v>1</v>
      </c>
      <c r="B305" s="101" t="s">
        <v>192</v>
      </c>
      <c r="C305" s="102" t="s">
        <v>57</v>
      </c>
      <c r="D305" s="3">
        <v>270</v>
      </c>
      <c r="E305" s="4"/>
      <c r="F305" s="5">
        <v>0.08</v>
      </c>
      <c r="G305" s="6">
        <f>E305*F305+E305</f>
        <v>0</v>
      </c>
      <c r="H305" s="4">
        <f>D305*E305</f>
        <v>0</v>
      </c>
      <c r="I305" s="4">
        <f>D305*G305</f>
        <v>0</v>
      </c>
      <c r="J305" s="28"/>
      <c r="K305" s="1"/>
      <c r="L305" s="1"/>
    </row>
    <row r="306" spans="1:64" ht="12.75">
      <c r="A306" s="57"/>
      <c r="B306" s="103"/>
      <c r="C306" s="57"/>
      <c r="D306" s="58"/>
      <c r="E306" s="11"/>
      <c r="F306" s="38" t="s">
        <v>31</v>
      </c>
      <c r="G306" s="38"/>
      <c r="H306" s="61">
        <f>SUM(H305)</f>
        <v>0</v>
      </c>
      <c r="I306" s="61">
        <f>SUM(I305)</f>
        <v>0</v>
      </c>
      <c r="J306" s="104">
        <f>H306*3%</f>
        <v>0</v>
      </c>
      <c r="K306" s="57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</row>
    <row r="307" spans="12:64" ht="12.75"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F307" s="40"/>
      <c r="AG307" s="40"/>
      <c r="AH307" s="40"/>
      <c r="AI307" s="40"/>
      <c r="AJ307" s="40"/>
      <c r="AK307" s="40"/>
      <c r="AL307" s="40"/>
      <c r="AM307" s="40"/>
      <c r="AN307" s="40"/>
      <c r="AO307" s="40"/>
      <c r="AP307" s="40"/>
      <c r="AQ307" s="40"/>
      <c r="AR307" s="40"/>
      <c r="AS307" s="40"/>
      <c r="AT307" s="40"/>
      <c r="AU307" s="40"/>
      <c r="AV307" s="40"/>
      <c r="AW307" s="40"/>
      <c r="AX307" s="40"/>
      <c r="AY307" s="40"/>
      <c r="AZ307" s="40"/>
      <c r="BA307" s="40"/>
      <c r="BB307" s="40"/>
      <c r="BC307" s="40"/>
      <c r="BD307" s="40"/>
      <c r="BE307" s="40"/>
      <c r="BF307" s="40"/>
      <c r="BG307" s="40"/>
      <c r="BH307" s="40"/>
      <c r="BI307" s="40"/>
      <c r="BJ307" s="40"/>
      <c r="BK307" s="40"/>
      <c r="BL307" s="40"/>
    </row>
    <row r="308" spans="1:64" ht="12.75">
      <c r="A308" s="47" t="s">
        <v>193</v>
      </c>
      <c r="B308" s="47"/>
      <c r="C308" s="30"/>
      <c r="D308" s="31"/>
      <c r="E308" s="32"/>
      <c r="F308" s="62"/>
      <c r="G308" s="62"/>
      <c r="H308" s="32" t="s">
        <v>194</v>
      </c>
      <c r="I308" s="32"/>
      <c r="J308" s="34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</row>
    <row r="309" spans="1:64" ht="38.25">
      <c r="A309" s="35" t="s">
        <v>1</v>
      </c>
      <c r="B309" s="35" t="s">
        <v>2</v>
      </c>
      <c r="C309" s="35" t="s">
        <v>3</v>
      </c>
      <c r="D309" s="36" t="s">
        <v>4</v>
      </c>
      <c r="E309" s="37" t="s">
        <v>5</v>
      </c>
      <c r="F309" s="38" t="s">
        <v>6</v>
      </c>
      <c r="G309" s="37" t="s">
        <v>7</v>
      </c>
      <c r="H309" s="37" t="s">
        <v>8</v>
      </c>
      <c r="I309" s="37" t="s">
        <v>9</v>
      </c>
      <c r="J309" s="39" t="s">
        <v>10</v>
      </c>
      <c r="K309" s="35" t="s">
        <v>11</v>
      </c>
      <c r="L309" s="35" t="s">
        <v>12</v>
      </c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</row>
    <row r="310" spans="1:64" ht="12.75">
      <c r="A310" s="63">
        <v>1</v>
      </c>
      <c r="B310" s="107" t="s">
        <v>195</v>
      </c>
      <c r="C310" s="17" t="s">
        <v>57</v>
      </c>
      <c r="D310" s="65">
        <v>90</v>
      </c>
      <c r="E310" s="66"/>
      <c r="F310" s="67">
        <v>0.08</v>
      </c>
      <c r="G310" s="6">
        <f>E310*F310+E310</f>
        <v>0</v>
      </c>
      <c r="H310" s="66">
        <f>E310*D310</f>
        <v>0</v>
      </c>
      <c r="I310" s="4">
        <f>D310*G310</f>
        <v>0</v>
      </c>
      <c r="J310" s="68"/>
      <c r="K310" s="63"/>
      <c r="L310" s="63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</row>
    <row r="311" spans="1:11" ht="12.75">
      <c r="A311" s="30"/>
      <c r="B311" s="149"/>
      <c r="C311" s="30"/>
      <c r="D311" s="31"/>
      <c r="E311" s="32"/>
      <c r="F311" s="43" t="s">
        <v>31</v>
      </c>
      <c r="G311" s="43"/>
      <c r="H311" s="44">
        <f>SUM(H310)</f>
        <v>0</v>
      </c>
      <c r="I311" s="44">
        <f>SUM(I310)</f>
        <v>0</v>
      </c>
      <c r="J311" s="34">
        <f>H311*3%</f>
        <v>0</v>
      </c>
      <c r="K311" s="30"/>
    </row>
    <row r="312" spans="12:64" ht="12.75"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</row>
    <row r="313" spans="1:64" ht="12.75">
      <c r="A313" s="47" t="s">
        <v>196</v>
      </c>
      <c r="B313" s="47"/>
      <c r="C313" s="30"/>
      <c r="D313" s="31"/>
      <c r="E313" s="32"/>
      <c r="F313" s="62"/>
      <c r="G313" s="62"/>
      <c r="H313" s="32"/>
      <c r="I313" s="32"/>
      <c r="J313" s="34"/>
      <c r="K313" s="3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F313" s="40"/>
      <c r="AG313" s="40"/>
      <c r="AH313" s="40"/>
      <c r="AI313" s="40"/>
      <c r="AJ313" s="40"/>
      <c r="AK313" s="40"/>
      <c r="AL313" s="40"/>
      <c r="AM313" s="40"/>
      <c r="AN313" s="40"/>
      <c r="AO313" s="40"/>
      <c r="AP313" s="40"/>
      <c r="AQ313" s="40"/>
      <c r="AR313" s="40"/>
      <c r="AS313" s="40"/>
      <c r="AT313" s="40"/>
      <c r="AU313" s="40"/>
      <c r="AV313" s="40"/>
      <c r="AW313" s="40"/>
      <c r="AX313" s="40"/>
      <c r="AY313" s="40"/>
      <c r="AZ313" s="40"/>
      <c r="BA313" s="40"/>
      <c r="BB313" s="40"/>
      <c r="BC313" s="40"/>
      <c r="BD313" s="40"/>
      <c r="BE313" s="40"/>
      <c r="BF313" s="40"/>
      <c r="BG313" s="40"/>
      <c r="BH313" s="40"/>
      <c r="BI313" s="40"/>
      <c r="BJ313" s="40"/>
      <c r="BK313" s="40"/>
      <c r="BL313" s="40"/>
    </row>
    <row r="314" spans="1:64" ht="38.25">
      <c r="A314" s="35" t="s">
        <v>1</v>
      </c>
      <c r="B314" s="35" t="s">
        <v>2</v>
      </c>
      <c r="C314" s="35" t="s">
        <v>3</v>
      </c>
      <c r="D314" s="36" t="s">
        <v>4</v>
      </c>
      <c r="E314" s="37" t="s">
        <v>5</v>
      </c>
      <c r="F314" s="38" t="s">
        <v>6</v>
      </c>
      <c r="G314" s="37" t="s">
        <v>7</v>
      </c>
      <c r="H314" s="37" t="s">
        <v>8</v>
      </c>
      <c r="I314" s="37" t="s">
        <v>9</v>
      </c>
      <c r="J314" s="39" t="s">
        <v>10</v>
      </c>
      <c r="K314" s="35" t="s">
        <v>11</v>
      </c>
      <c r="L314" s="35" t="s">
        <v>12</v>
      </c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</row>
    <row r="315" spans="1:64" ht="12.75">
      <c r="A315" s="63">
        <v>1</v>
      </c>
      <c r="B315" s="107" t="s">
        <v>197</v>
      </c>
      <c r="C315" s="17" t="s">
        <v>57</v>
      </c>
      <c r="D315" s="65">
        <v>1100</v>
      </c>
      <c r="E315" s="66"/>
      <c r="F315" s="67">
        <v>0.08</v>
      </c>
      <c r="G315" s="6">
        <f>E315*F315+E315</f>
        <v>0</v>
      </c>
      <c r="H315" s="66">
        <f>D315*E315</f>
        <v>0</v>
      </c>
      <c r="I315" s="4">
        <f>D315*G315</f>
        <v>0</v>
      </c>
      <c r="J315" s="68"/>
      <c r="K315" s="63"/>
      <c r="L315" s="63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</row>
    <row r="316" spans="1:64" ht="12.75">
      <c r="A316" s="30"/>
      <c r="B316" s="149"/>
      <c r="C316" s="30"/>
      <c r="D316" s="31"/>
      <c r="E316" s="32"/>
      <c r="F316" s="43" t="s">
        <v>31</v>
      </c>
      <c r="G316" s="43"/>
      <c r="H316" s="44">
        <f>SUM(H315)</f>
        <v>0</v>
      </c>
      <c r="I316" s="44">
        <f>SUM(I315)</f>
        <v>0</v>
      </c>
      <c r="J316" s="34">
        <f>H316*3%</f>
        <v>0</v>
      </c>
      <c r="K316" s="30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</row>
    <row r="317" spans="12:64" ht="12.75"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</row>
    <row r="318" spans="12:64" ht="12.75"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</row>
    <row r="319" spans="1:64" ht="12.75">
      <c r="A319" s="196" t="s">
        <v>198</v>
      </c>
      <c r="B319" s="196"/>
      <c r="C319" s="87"/>
      <c r="D319" s="88"/>
      <c r="E319" s="89"/>
      <c r="F319" s="90"/>
      <c r="G319" s="90"/>
      <c r="H319" s="89"/>
      <c r="I319" s="89"/>
      <c r="J319" s="91"/>
      <c r="K319" s="92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</row>
    <row r="320" spans="1:64" ht="38.25">
      <c r="A320" s="35" t="s">
        <v>1</v>
      </c>
      <c r="B320" s="35" t="s">
        <v>2</v>
      </c>
      <c r="C320" s="35" t="s">
        <v>3</v>
      </c>
      <c r="D320" s="36" t="s">
        <v>4</v>
      </c>
      <c r="E320" s="37" t="s">
        <v>5</v>
      </c>
      <c r="F320" s="38" t="s">
        <v>6</v>
      </c>
      <c r="G320" s="37" t="s">
        <v>7</v>
      </c>
      <c r="H320" s="37" t="s">
        <v>8</v>
      </c>
      <c r="I320" s="37" t="s">
        <v>9</v>
      </c>
      <c r="J320" s="39" t="s">
        <v>10</v>
      </c>
      <c r="K320" s="35" t="s">
        <v>11</v>
      </c>
      <c r="L320" s="35" t="s">
        <v>12</v>
      </c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</row>
    <row r="321" spans="1:12" ht="12.75">
      <c r="A321" s="93">
        <v>1</v>
      </c>
      <c r="B321" s="16" t="s">
        <v>199</v>
      </c>
      <c r="C321" s="17" t="s">
        <v>57</v>
      </c>
      <c r="D321" s="18">
        <v>1</v>
      </c>
      <c r="E321" s="19"/>
      <c r="F321" s="5">
        <v>0.08</v>
      </c>
      <c r="G321" s="6">
        <f aca="true" t="shared" si="23" ref="G321:G335">E321*F321+E321</f>
        <v>0</v>
      </c>
      <c r="H321" s="19">
        <f aca="true" t="shared" si="24" ref="H321:H335">E321*D321</f>
        <v>0</v>
      </c>
      <c r="I321" s="4">
        <f aca="true" t="shared" si="25" ref="I321:I335">D321*G321</f>
        <v>0</v>
      </c>
      <c r="J321" s="95"/>
      <c r="K321" s="1"/>
      <c r="L321" s="1"/>
    </row>
    <row r="322" spans="1:64" ht="12.75">
      <c r="A322" s="93">
        <v>2</v>
      </c>
      <c r="B322" s="16" t="s">
        <v>200</v>
      </c>
      <c r="C322" s="17" t="s">
        <v>57</v>
      </c>
      <c r="D322" s="18">
        <v>1</v>
      </c>
      <c r="E322" s="19"/>
      <c r="F322" s="5">
        <v>0.08</v>
      </c>
      <c r="G322" s="6">
        <f t="shared" si="23"/>
        <v>0</v>
      </c>
      <c r="H322" s="19">
        <f t="shared" si="24"/>
        <v>0</v>
      </c>
      <c r="I322" s="4">
        <f t="shared" si="25"/>
        <v>0</v>
      </c>
      <c r="J322" s="95"/>
      <c r="K322" s="1"/>
      <c r="L322" s="1"/>
      <c r="M322" s="84"/>
      <c r="N322" s="84"/>
      <c r="O322" s="84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84"/>
      <c r="AA322" s="84"/>
      <c r="AB322" s="84"/>
      <c r="AC322" s="84"/>
      <c r="AD322" s="84"/>
      <c r="AE322" s="84"/>
      <c r="AF322" s="84"/>
      <c r="AG322" s="84"/>
      <c r="AH322" s="84"/>
      <c r="AI322" s="84"/>
      <c r="AJ322" s="84"/>
      <c r="AK322" s="84"/>
      <c r="AL322" s="84"/>
      <c r="AM322" s="84"/>
      <c r="AN322" s="84"/>
      <c r="AO322" s="84"/>
      <c r="AP322" s="84"/>
      <c r="AQ322" s="84"/>
      <c r="AR322" s="84"/>
      <c r="AS322" s="84"/>
      <c r="AT322" s="84"/>
      <c r="AU322" s="84"/>
      <c r="AV322" s="84"/>
      <c r="AW322" s="84"/>
      <c r="AX322" s="84"/>
      <c r="AY322" s="84"/>
      <c r="AZ322" s="84"/>
      <c r="BA322" s="84"/>
      <c r="BB322" s="84"/>
      <c r="BC322" s="84"/>
      <c r="BD322" s="84"/>
      <c r="BE322" s="84"/>
      <c r="BF322" s="84"/>
      <c r="BG322" s="84"/>
      <c r="BH322" s="84"/>
      <c r="BI322" s="84"/>
      <c r="BJ322" s="84"/>
      <c r="BK322" s="84"/>
      <c r="BL322" s="84"/>
    </row>
    <row r="323" spans="1:64" ht="12.75">
      <c r="A323" s="93">
        <v>3</v>
      </c>
      <c r="B323" s="16" t="s">
        <v>201</v>
      </c>
      <c r="C323" s="17" t="s">
        <v>57</v>
      </c>
      <c r="D323" s="18">
        <v>2</v>
      </c>
      <c r="E323" s="19"/>
      <c r="F323" s="5">
        <v>0.08</v>
      </c>
      <c r="G323" s="6">
        <f t="shared" si="23"/>
        <v>0</v>
      </c>
      <c r="H323" s="19">
        <f t="shared" si="24"/>
        <v>0</v>
      </c>
      <c r="I323" s="4">
        <f t="shared" si="25"/>
        <v>0</v>
      </c>
      <c r="J323" s="95"/>
      <c r="K323" s="1"/>
      <c r="L323" s="1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F323" s="40"/>
      <c r="AG323" s="40"/>
      <c r="AH323" s="40"/>
      <c r="AI323" s="40"/>
      <c r="AJ323" s="40"/>
      <c r="AK323" s="40"/>
      <c r="AL323" s="40"/>
      <c r="AM323" s="40"/>
      <c r="AN323" s="40"/>
      <c r="AO323" s="40"/>
      <c r="AP323" s="40"/>
      <c r="AQ323" s="40"/>
      <c r="AR323" s="40"/>
      <c r="AS323" s="40"/>
      <c r="AT323" s="40"/>
      <c r="AU323" s="40"/>
      <c r="AV323" s="40"/>
      <c r="AW323" s="40"/>
      <c r="AX323" s="40"/>
      <c r="AY323" s="40"/>
      <c r="AZ323" s="40"/>
      <c r="BA323" s="40"/>
      <c r="BB323" s="40"/>
      <c r="BC323" s="40"/>
      <c r="BD323" s="40"/>
      <c r="BE323" s="40"/>
      <c r="BF323" s="40"/>
      <c r="BG323" s="40"/>
      <c r="BH323" s="40"/>
      <c r="BI323" s="40"/>
      <c r="BJ323" s="40"/>
      <c r="BK323" s="40"/>
      <c r="BL323" s="40"/>
    </row>
    <row r="324" spans="1:64" ht="12.75">
      <c r="A324" s="93">
        <v>4</v>
      </c>
      <c r="B324" s="16" t="s">
        <v>202</v>
      </c>
      <c r="C324" s="17" t="s">
        <v>57</v>
      </c>
      <c r="D324" s="18">
        <v>30</v>
      </c>
      <c r="E324" s="19"/>
      <c r="F324" s="5">
        <v>0.08</v>
      </c>
      <c r="G324" s="6">
        <f t="shared" si="23"/>
        <v>0</v>
      </c>
      <c r="H324" s="19">
        <f t="shared" si="24"/>
        <v>0</v>
      </c>
      <c r="I324" s="4">
        <f t="shared" si="25"/>
        <v>0</v>
      </c>
      <c r="J324" s="95"/>
      <c r="K324" s="1"/>
      <c r="L324" s="1"/>
      <c r="M324" s="168"/>
      <c r="N324" s="168"/>
      <c r="O324" s="168"/>
      <c r="P324" s="168"/>
      <c r="Q324" s="168"/>
      <c r="R324" s="168"/>
      <c r="S324" s="168"/>
      <c r="T324" s="168"/>
      <c r="U324" s="168"/>
      <c r="V324" s="168"/>
      <c r="W324" s="168"/>
      <c r="X324" s="168"/>
      <c r="Y324" s="168"/>
      <c r="Z324" s="168"/>
      <c r="AA324" s="168"/>
      <c r="AB324" s="168"/>
      <c r="AC324" s="168"/>
      <c r="AD324" s="168"/>
      <c r="AE324" s="168"/>
      <c r="AF324" s="168"/>
      <c r="AG324" s="168"/>
      <c r="AH324" s="168"/>
      <c r="AI324" s="168"/>
      <c r="AJ324" s="168"/>
      <c r="AK324" s="168"/>
      <c r="AL324" s="168"/>
      <c r="AM324" s="168"/>
      <c r="AN324" s="168"/>
      <c r="AO324" s="168"/>
      <c r="AP324" s="168"/>
      <c r="AQ324" s="168"/>
      <c r="AR324" s="168"/>
      <c r="AS324" s="168"/>
      <c r="AT324" s="168"/>
      <c r="AU324" s="168"/>
      <c r="AV324" s="168"/>
      <c r="AW324" s="168"/>
      <c r="AX324" s="168"/>
      <c r="AY324" s="168"/>
      <c r="AZ324" s="168"/>
      <c r="BA324" s="168"/>
      <c r="BB324" s="168"/>
      <c r="BC324" s="168"/>
      <c r="BD324" s="168"/>
      <c r="BE324" s="168"/>
      <c r="BF324" s="168"/>
      <c r="BG324" s="168"/>
      <c r="BH324" s="168"/>
      <c r="BI324" s="168"/>
      <c r="BJ324" s="168"/>
      <c r="BK324" s="168"/>
      <c r="BL324" s="168"/>
    </row>
    <row r="325" spans="1:64" ht="12.75">
      <c r="A325" s="93">
        <v>5</v>
      </c>
      <c r="B325" s="16" t="s">
        <v>203</v>
      </c>
      <c r="C325" s="17" t="s">
        <v>57</v>
      </c>
      <c r="D325" s="18">
        <v>1</v>
      </c>
      <c r="E325" s="19"/>
      <c r="F325" s="5">
        <v>0.08</v>
      </c>
      <c r="G325" s="6">
        <f t="shared" si="23"/>
        <v>0</v>
      </c>
      <c r="H325" s="19">
        <f t="shared" si="24"/>
        <v>0</v>
      </c>
      <c r="I325" s="4">
        <f t="shared" si="25"/>
        <v>0</v>
      </c>
      <c r="J325" s="95"/>
      <c r="K325" s="1"/>
      <c r="L325" s="1"/>
      <c r="M325" s="168"/>
      <c r="N325" s="168"/>
      <c r="O325" s="168"/>
      <c r="P325" s="168"/>
      <c r="Q325" s="168"/>
      <c r="R325" s="168"/>
      <c r="S325" s="168"/>
      <c r="T325" s="168"/>
      <c r="U325" s="168"/>
      <c r="V325" s="168"/>
      <c r="W325" s="168"/>
      <c r="X325" s="168"/>
      <c r="Y325" s="168"/>
      <c r="Z325" s="168"/>
      <c r="AA325" s="168"/>
      <c r="AB325" s="168"/>
      <c r="AC325" s="168"/>
      <c r="AD325" s="168"/>
      <c r="AE325" s="168"/>
      <c r="AF325" s="168"/>
      <c r="AG325" s="168"/>
      <c r="AH325" s="168"/>
      <c r="AI325" s="168"/>
      <c r="AJ325" s="168"/>
      <c r="AK325" s="168"/>
      <c r="AL325" s="168"/>
      <c r="AM325" s="168"/>
      <c r="AN325" s="168"/>
      <c r="AO325" s="168"/>
      <c r="AP325" s="168"/>
      <c r="AQ325" s="168"/>
      <c r="AR325" s="168"/>
      <c r="AS325" s="168"/>
      <c r="AT325" s="168"/>
      <c r="AU325" s="168"/>
      <c r="AV325" s="168"/>
      <c r="AW325" s="168"/>
      <c r="AX325" s="168"/>
      <c r="AY325" s="168"/>
      <c r="AZ325" s="168"/>
      <c r="BA325" s="168"/>
      <c r="BB325" s="168"/>
      <c r="BC325" s="168"/>
      <c r="BD325" s="168"/>
      <c r="BE325" s="168"/>
      <c r="BF325" s="168"/>
      <c r="BG325" s="168"/>
      <c r="BH325" s="168"/>
      <c r="BI325" s="168"/>
      <c r="BJ325" s="168"/>
      <c r="BK325" s="168"/>
      <c r="BL325" s="168"/>
    </row>
    <row r="326" spans="1:64" ht="12.75">
      <c r="A326" s="93">
        <v>6</v>
      </c>
      <c r="B326" s="16" t="s">
        <v>204</v>
      </c>
      <c r="C326" s="17" t="s">
        <v>57</v>
      </c>
      <c r="D326" s="18">
        <v>100</v>
      </c>
      <c r="E326" s="19"/>
      <c r="F326" s="5">
        <v>0.08</v>
      </c>
      <c r="G326" s="6">
        <f t="shared" si="23"/>
        <v>0</v>
      </c>
      <c r="H326" s="19">
        <f t="shared" si="24"/>
        <v>0</v>
      </c>
      <c r="I326" s="4">
        <f t="shared" si="25"/>
        <v>0</v>
      </c>
      <c r="J326" s="95"/>
      <c r="K326" s="1"/>
      <c r="L326" s="1"/>
      <c r="M326" s="168"/>
      <c r="N326" s="168"/>
      <c r="O326" s="168"/>
      <c r="P326" s="168"/>
      <c r="Q326" s="168"/>
      <c r="R326" s="168"/>
      <c r="S326" s="168"/>
      <c r="T326" s="168"/>
      <c r="U326" s="168"/>
      <c r="V326" s="168"/>
      <c r="W326" s="168"/>
      <c r="X326" s="168"/>
      <c r="Y326" s="168"/>
      <c r="Z326" s="168"/>
      <c r="AA326" s="168"/>
      <c r="AB326" s="168"/>
      <c r="AC326" s="168"/>
      <c r="AD326" s="168"/>
      <c r="AE326" s="168"/>
      <c r="AF326" s="168"/>
      <c r="AG326" s="168"/>
      <c r="AH326" s="168"/>
      <c r="AI326" s="168"/>
      <c r="AJ326" s="168"/>
      <c r="AK326" s="168"/>
      <c r="AL326" s="168"/>
      <c r="AM326" s="168"/>
      <c r="AN326" s="168"/>
      <c r="AO326" s="168"/>
      <c r="AP326" s="168"/>
      <c r="AQ326" s="168"/>
      <c r="AR326" s="168"/>
      <c r="AS326" s="168"/>
      <c r="AT326" s="168"/>
      <c r="AU326" s="168"/>
      <c r="AV326" s="168"/>
      <c r="AW326" s="168"/>
      <c r="AX326" s="168"/>
      <c r="AY326" s="168"/>
      <c r="AZ326" s="168"/>
      <c r="BA326" s="168"/>
      <c r="BB326" s="168"/>
      <c r="BC326" s="168"/>
      <c r="BD326" s="168"/>
      <c r="BE326" s="168"/>
      <c r="BF326" s="168"/>
      <c r="BG326" s="168"/>
      <c r="BH326" s="168"/>
      <c r="BI326" s="168"/>
      <c r="BJ326" s="168"/>
      <c r="BK326" s="168"/>
      <c r="BL326" s="168"/>
    </row>
    <row r="327" spans="1:64" ht="12.75">
      <c r="A327" s="93">
        <v>7</v>
      </c>
      <c r="B327" s="16" t="s">
        <v>205</v>
      </c>
      <c r="C327" s="17" t="s">
        <v>57</v>
      </c>
      <c r="D327" s="18">
        <v>1</v>
      </c>
      <c r="E327" s="19"/>
      <c r="F327" s="5">
        <v>0.08</v>
      </c>
      <c r="G327" s="6">
        <f t="shared" si="23"/>
        <v>0</v>
      </c>
      <c r="H327" s="19">
        <f t="shared" si="24"/>
        <v>0</v>
      </c>
      <c r="I327" s="4">
        <f t="shared" si="25"/>
        <v>0</v>
      </c>
      <c r="J327" s="95"/>
      <c r="K327" s="1"/>
      <c r="L327" s="1"/>
      <c r="M327" s="168"/>
      <c r="N327" s="168"/>
      <c r="O327" s="168"/>
      <c r="P327" s="168"/>
      <c r="Q327" s="168"/>
      <c r="R327" s="168"/>
      <c r="S327" s="168"/>
      <c r="T327" s="168"/>
      <c r="U327" s="168"/>
      <c r="V327" s="168"/>
      <c r="W327" s="168"/>
      <c r="X327" s="168"/>
      <c r="Y327" s="168"/>
      <c r="Z327" s="168"/>
      <c r="AA327" s="168"/>
      <c r="AB327" s="168"/>
      <c r="AC327" s="168"/>
      <c r="AD327" s="168"/>
      <c r="AE327" s="168"/>
      <c r="AF327" s="168"/>
      <c r="AG327" s="168"/>
      <c r="AH327" s="168"/>
      <c r="AI327" s="168"/>
      <c r="AJ327" s="168"/>
      <c r="AK327" s="168"/>
      <c r="AL327" s="168"/>
      <c r="AM327" s="168"/>
      <c r="AN327" s="168"/>
      <c r="AO327" s="168"/>
      <c r="AP327" s="168"/>
      <c r="AQ327" s="168"/>
      <c r="AR327" s="168"/>
      <c r="AS327" s="168"/>
      <c r="AT327" s="168"/>
      <c r="AU327" s="168"/>
      <c r="AV327" s="168"/>
      <c r="AW327" s="168"/>
      <c r="AX327" s="168"/>
      <c r="AY327" s="168"/>
      <c r="AZ327" s="168"/>
      <c r="BA327" s="168"/>
      <c r="BB327" s="168"/>
      <c r="BC327" s="168"/>
      <c r="BD327" s="168"/>
      <c r="BE327" s="168"/>
      <c r="BF327" s="168"/>
      <c r="BG327" s="168"/>
      <c r="BH327" s="168"/>
      <c r="BI327" s="168"/>
      <c r="BJ327" s="168"/>
      <c r="BK327" s="168"/>
      <c r="BL327" s="168"/>
    </row>
    <row r="328" spans="1:64" ht="12.75">
      <c r="A328" s="93">
        <v>8</v>
      </c>
      <c r="B328" s="16" t="s">
        <v>206</v>
      </c>
      <c r="C328" s="17" t="s">
        <v>57</v>
      </c>
      <c r="D328" s="18">
        <v>1</v>
      </c>
      <c r="E328" s="19"/>
      <c r="F328" s="5">
        <v>0.08</v>
      </c>
      <c r="G328" s="6">
        <f t="shared" si="23"/>
        <v>0</v>
      </c>
      <c r="H328" s="19">
        <f t="shared" si="24"/>
        <v>0</v>
      </c>
      <c r="I328" s="4">
        <f t="shared" si="25"/>
        <v>0</v>
      </c>
      <c r="J328" s="95"/>
      <c r="K328" s="1"/>
      <c r="L328" s="1"/>
      <c r="M328" s="168"/>
      <c r="N328" s="168"/>
      <c r="O328" s="168"/>
      <c r="P328" s="168"/>
      <c r="Q328" s="168"/>
      <c r="R328" s="168"/>
      <c r="S328" s="168"/>
      <c r="T328" s="168"/>
      <c r="U328" s="168"/>
      <c r="V328" s="168"/>
      <c r="W328" s="168"/>
      <c r="X328" s="168"/>
      <c r="Y328" s="168"/>
      <c r="Z328" s="168"/>
      <c r="AA328" s="168"/>
      <c r="AB328" s="168"/>
      <c r="AC328" s="168"/>
      <c r="AD328" s="168"/>
      <c r="AE328" s="168"/>
      <c r="AF328" s="168"/>
      <c r="AG328" s="168"/>
      <c r="AH328" s="168"/>
      <c r="AI328" s="168"/>
      <c r="AJ328" s="168"/>
      <c r="AK328" s="168"/>
      <c r="AL328" s="168"/>
      <c r="AM328" s="168"/>
      <c r="AN328" s="168"/>
      <c r="AO328" s="168"/>
      <c r="AP328" s="168"/>
      <c r="AQ328" s="168"/>
      <c r="AR328" s="168"/>
      <c r="AS328" s="168"/>
      <c r="AT328" s="168"/>
      <c r="AU328" s="168"/>
      <c r="AV328" s="168"/>
      <c r="AW328" s="168"/>
      <c r="AX328" s="168"/>
      <c r="AY328" s="168"/>
      <c r="AZ328" s="168"/>
      <c r="BA328" s="168"/>
      <c r="BB328" s="168"/>
      <c r="BC328" s="168"/>
      <c r="BD328" s="168"/>
      <c r="BE328" s="168"/>
      <c r="BF328" s="168"/>
      <c r="BG328" s="168"/>
      <c r="BH328" s="168"/>
      <c r="BI328" s="168"/>
      <c r="BJ328" s="168"/>
      <c r="BK328" s="168"/>
      <c r="BL328" s="168"/>
    </row>
    <row r="329" spans="1:64" ht="12.75">
      <c r="A329" s="93">
        <v>9</v>
      </c>
      <c r="B329" s="16" t="s">
        <v>207</v>
      </c>
      <c r="C329" s="17" t="s">
        <v>57</v>
      </c>
      <c r="D329" s="18">
        <v>1</v>
      </c>
      <c r="E329" s="19"/>
      <c r="F329" s="5">
        <v>0.08</v>
      </c>
      <c r="G329" s="6">
        <f t="shared" si="23"/>
        <v>0</v>
      </c>
      <c r="H329" s="19">
        <f t="shared" si="24"/>
        <v>0</v>
      </c>
      <c r="I329" s="4">
        <f t="shared" si="25"/>
        <v>0</v>
      </c>
      <c r="J329" s="95"/>
      <c r="K329" s="1"/>
      <c r="L329" s="1"/>
      <c r="M329" s="84"/>
      <c r="N329" s="84"/>
      <c r="O329" s="84"/>
      <c r="P329" s="84"/>
      <c r="Q329" s="84"/>
      <c r="R329" s="84"/>
      <c r="S329" s="84"/>
      <c r="T329" s="84"/>
      <c r="U329" s="84"/>
      <c r="V329" s="84"/>
      <c r="W329" s="84"/>
      <c r="X329" s="84"/>
      <c r="Y329" s="84"/>
      <c r="Z329" s="84"/>
      <c r="AA329" s="84"/>
      <c r="AB329" s="84"/>
      <c r="AC329" s="84"/>
      <c r="AD329" s="84"/>
      <c r="AE329" s="84"/>
      <c r="AF329" s="84"/>
      <c r="AG329" s="84"/>
      <c r="AH329" s="84"/>
      <c r="AI329" s="84"/>
      <c r="AJ329" s="84"/>
      <c r="AK329" s="84"/>
      <c r="AL329" s="84"/>
      <c r="AM329" s="84"/>
      <c r="AN329" s="84"/>
      <c r="AO329" s="84"/>
      <c r="AP329" s="84"/>
      <c r="AQ329" s="84"/>
      <c r="AR329" s="84"/>
      <c r="AS329" s="84"/>
      <c r="AT329" s="84"/>
      <c r="AU329" s="84"/>
      <c r="AV329" s="84"/>
      <c r="AW329" s="84"/>
      <c r="AX329" s="84"/>
      <c r="AY329" s="84"/>
      <c r="AZ329" s="84"/>
      <c r="BA329" s="84"/>
      <c r="BB329" s="84"/>
      <c r="BC329" s="84"/>
      <c r="BD329" s="84"/>
      <c r="BE329" s="84"/>
      <c r="BF329" s="84"/>
      <c r="BG329" s="84"/>
      <c r="BH329" s="84"/>
      <c r="BI329" s="84"/>
      <c r="BJ329" s="84"/>
      <c r="BK329" s="84"/>
      <c r="BL329" s="84"/>
    </row>
    <row r="330" spans="1:12" ht="12.75">
      <c r="A330" s="93">
        <v>10</v>
      </c>
      <c r="B330" s="16" t="s">
        <v>208</v>
      </c>
      <c r="C330" s="17" t="s">
        <v>57</v>
      </c>
      <c r="D330" s="18">
        <v>1</v>
      </c>
      <c r="E330" s="19"/>
      <c r="F330" s="5">
        <v>0.08</v>
      </c>
      <c r="G330" s="6">
        <f t="shared" si="23"/>
        <v>0</v>
      </c>
      <c r="H330" s="19">
        <f t="shared" si="24"/>
        <v>0</v>
      </c>
      <c r="I330" s="4">
        <f t="shared" si="25"/>
        <v>0</v>
      </c>
      <c r="J330" s="95"/>
      <c r="K330" s="1"/>
      <c r="L330" s="1"/>
    </row>
    <row r="331" spans="1:64" ht="12.75">
      <c r="A331" s="93">
        <v>11</v>
      </c>
      <c r="B331" s="16" t="s">
        <v>209</v>
      </c>
      <c r="C331" s="17" t="s">
        <v>57</v>
      </c>
      <c r="D331" s="18">
        <v>1</v>
      </c>
      <c r="E331" s="19"/>
      <c r="F331" s="5">
        <v>0.08</v>
      </c>
      <c r="G331" s="6">
        <f t="shared" si="23"/>
        <v>0</v>
      </c>
      <c r="H331" s="19">
        <f t="shared" si="24"/>
        <v>0</v>
      </c>
      <c r="I331" s="4">
        <f t="shared" si="25"/>
        <v>0</v>
      </c>
      <c r="J331" s="95"/>
      <c r="K331" s="1"/>
      <c r="L331" s="1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</row>
    <row r="332" spans="1:64" ht="12.75">
      <c r="A332" s="93">
        <v>12</v>
      </c>
      <c r="B332" s="16" t="s">
        <v>210</v>
      </c>
      <c r="C332" s="17" t="s">
        <v>57</v>
      </c>
      <c r="D332" s="18">
        <v>55</v>
      </c>
      <c r="E332" s="19"/>
      <c r="F332" s="5">
        <v>0.08</v>
      </c>
      <c r="G332" s="6">
        <f t="shared" si="23"/>
        <v>0</v>
      </c>
      <c r="H332" s="19">
        <f t="shared" si="24"/>
        <v>0</v>
      </c>
      <c r="I332" s="4">
        <f t="shared" si="25"/>
        <v>0</v>
      </c>
      <c r="J332" s="95"/>
      <c r="K332" s="1"/>
      <c r="L332" s="1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F332" s="40"/>
      <c r="AG332" s="40"/>
      <c r="AH332" s="40"/>
      <c r="AI332" s="40"/>
      <c r="AJ332" s="40"/>
      <c r="AK332" s="40"/>
      <c r="AL332" s="40"/>
      <c r="AM332" s="40"/>
      <c r="AN332" s="40"/>
      <c r="AO332" s="40"/>
      <c r="AP332" s="40"/>
      <c r="AQ332" s="40"/>
      <c r="AR332" s="40"/>
      <c r="AS332" s="40"/>
      <c r="AT332" s="40"/>
      <c r="AU332" s="40"/>
      <c r="AV332" s="40"/>
      <c r="AW332" s="40"/>
      <c r="AX332" s="40"/>
      <c r="AY332" s="40"/>
      <c r="AZ332" s="40"/>
      <c r="BA332" s="40"/>
      <c r="BB332" s="40"/>
      <c r="BC332" s="40"/>
      <c r="BD332" s="40"/>
      <c r="BE332" s="40"/>
      <c r="BF332" s="40"/>
      <c r="BG332" s="40"/>
      <c r="BH332" s="40"/>
      <c r="BI332" s="40"/>
      <c r="BJ332" s="40"/>
      <c r="BK332" s="40"/>
      <c r="BL332" s="40"/>
    </row>
    <row r="333" spans="1:64" ht="12.75">
      <c r="A333" s="93">
        <v>13</v>
      </c>
      <c r="B333" s="16" t="s">
        <v>211</v>
      </c>
      <c r="C333" s="17" t="s">
        <v>57</v>
      </c>
      <c r="D333" s="18">
        <v>1</v>
      </c>
      <c r="E333" s="19"/>
      <c r="F333" s="5">
        <v>0.08</v>
      </c>
      <c r="G333" s="6">
        <f t="shared" si="23"/>
        <v>0</v>
      </c>
      <c r="H333" s="19">
        <f t="shared" si="24"/>
        <v>0</v>
      </c>
      <c r="I333" s="4">
        <f t="shared" si="25"/>
        <v>0</v>
      </c>
      <c r="J333" s="95"/>
      <c r="K333" s="1"/>
      <c r="L333" s="1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</row>
    <row r="334" spans="1:64" ht="20.25" customHeight="1">
      <c r="A334" s="93">
        <v>14</v>
      </c>
      <c r="B334" s="16" t="s">
        <v>212</v>
      </c>
      <c r="C334" s="17" t="s">
        <v>57</v>
      </c>
      <c r="D334" s="18">
        <v>1</v>
      </c>
      <c r="E334" s="19"/>
      <c r="F334" s="5">
        <v>0.08</v>
      </c>
      <c r="G334" s="6">
        <f t="shared" si="23"/>
        <v>0</v>
      </c>
      <c r="H334" s="19">
        <f t="shared" si="24"/>
        <v>0</v>
      </c>
      <c r="I334" s="4">
        <f t="shared" si="25"/>
        <v>0</v>
      </c>
      <c r="J334" s="95"/>
      <c r="K334" s="1"/>
      <c r="L334" s="1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</row>
    <row r="335" spans="1:64" ht="12.75">
      <c r="A335" s="93">
        <v>15</v>
      </c>
      <c r="B335" s="16" t="s">
        <v>213</v>
      </c>
      <c r="C335" s="17" t="s">
        <v>57</v>
      </c>
      <c r="D335" s="18">
        <v>1</v>
      </c>
      <c r="E335" s="19"/>
      <c r="F335" s="5">
        <v>0.08</v>
      </c>
      <c r="G335" s="6">
        <f t="shared" si="23"/>
        <v>0</v>
      </c>
      <c r="H335" s="19">
        <f t="shared" si="24"/>
        <v>0</v>
      </c>
      <c r="I335" s="4">
        <f t="shared" si="25"/>
        <v>0</v>
      </c>
      <c r="J335" s="95"/>
      <c r="K335" s="1"/>
      <c r="L335" s="1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</row>
    <row r="336" spans="1:64" ht="12.75">
      <c r="A336" s="87"/>
      <c r="B336" s="96"/>
      <c r="C336" s="87"/>
      <c r="D336" s="88"/>
      <c r="E336" s="89"/>
      <c r="F336" s="38" t="s">
        <v>31</v>
      </c>
      <c r="G336" s="38"/>
      <c r="H336" s="61">
        <f>SUM(H321:H335)</f>
        <v>0</v>
      </c>
      <c r="I336" s="61">
        <f>SUM(I321:I335)</f>
        <v>0</v>
      </c>
      <c r="J336" s="98">
        <f>H336*3%</f>
        <v>0</v>
      </c>
      <c r="K336" s="99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</row>
    <row r="337" spans="12:64" ht="12.75"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</row>
    <row r="338" spans="1:64" ht="12.75">
      <c r="A338" s="86" t="s">
        <v>214</v>
      </c>
      <c r="B338" s="86"/>
      <c r="C338" s="87"/>
      <c r="D338" s="88"/>
      <c r="E338" s="89"/>
      <c r="F338" s="90"/>
      <c r="G338" s="90"/>
      <c r="H338" s="89"/>
      <c r="I338" s="89"/>
      <c r="J338" s="91"/>
      <c r="K338" s="92"/>
      <c r="L338" s="197"/>
      <c r="M338" s="197"/>
      <c r="N338" s="197"/>
      <c r="O338" s="197"/>
      <c r="P338" s="197"/>
      <c r="Q338" s="197"/>
      <c r="R338" s="197"/>
      <c r="S338" s="197"/>
      <c r="T338" s="197"/>
      <c r="U338" s="197"/>
      <c r="V338" s="197"/>
      <c r="W338" s="197"/>
      <c r="X338" s="197"/>
      <c r="Y338" s="197"/>
      <c r="Z338" s="197"/>
      <c r="AA338" s="197"/>
      <c r="AB338" s="197"/>
      <c r="AC338" s="197"/>
      <c r="AD338" s="197"/>
      <c r="AE338" s="197"/>
      <c r="AF338" s="197"/>
      <c r="AG338" s="197"/>
      <c r="AH338" s="197"/>
      <c r="AI338" s="197"/>
      <c r="AJ338" s="197"/>
      <c r="AK338" s="197"/>
      <c r="AL338" s="197"/>
      <c r="AM338" s="197"/>
      <c r="AN338" s="197"/>
      <c r="AO338" s="197"/>
      <c r="AP338" s="197"/>
      <c r="AQ338" s="197"/>
      <c r="AR338" s="197"/>
      <c r="AS338" s="197"/>
      <c r="AT338" s="197"/>
      <c r="AU338" s="197"/>
      <c r="AV338" s="197"/>
      <c r="AW338" s="197"/>
      <c r="AX338" s="197"/>
      <c r="AY338" s="197"/>
      <c r="AZ338" s="197"/>
      <c r="BA338" s="197"/>
      <c r="BB338" s="197"/>
      <c r="BC338" s="197"/>
      <c r="BD338" s="197"/>
      <c r="BE338" s="197"/>
      <c r="BF338" s="197"/>
      <c r="BG338" s="197"/>
      <c r="BH338" s="197"/>
      <c r="BI338" s="197"/>
      <c r="BJ338" s="197"/>
      <c r="BK338" s="197"/>
      <c r="BL338" s="197"/>
    </row>
    <row r="339" spans="1:64" ht="38.25">
      <c r="A339" s="35" t="s">
        <v>1</v>
      </c>
      <c r="B339" s="35" t="s">
        <v>2</v>
      </c>
      <c r="C339" s="35" t="s">
        <v>3</v>
      </c>
      <c r="D339" s="36" t="s">
        <v>4</v>
      </c>
      <c r="E339" s="37" t="s">
        <v>5</v>
      </c>
      <c r="F339" s="38" t="s">
        <v>6</v>
      </c>
      <c r="G339" s="37" t="s">
        <v>7</v>
      </c>
      <c r="H339" s="37" t="s">
        <v>8</v>
      </c>
      <c r="I339" s="37" t="s">
        <v>9</v>
      </c>
      <c r="J339" s="39" t="s">
        <v>10</v>
      </c>
      <c r="K339" s="35" t="s">
        <v>11</v>
      </c>
      <c r="L339" s="35" t="s">
        <v>12</v>
      </c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F339" s="40"/>
      <c r="AG339" s="40"/>
      <c r="AH339" s="40"/>
      <c r="AI339" s="40"/>
      <c r="AJ339" s="40"/>
      <c r="AK339" s="40"/>
      <c r="AL339" s="40"/>
      <c r="AM339" s="40"/>
      <c r="AN339" s="40"/>
      <c r="AO339" s="40"/>
      <c r="AP339" s="40"/>
      <c r="AQ339" s="40"/>
      <c r="AR339" s="40"/>
      <c r="AS339" s="40"/>
      <c r="AT339" s="40"/>
      <c r="AU339" s="40"/>
      <c r="AV339" s="40"/>
      <c r="AW339" s="40"/>
      <c r="AX339" s="40"/>
      <c r="AY339" s="40"/>
      <c r="AZ339" s="40"/>
      <c r="BA339" s="40"/>
      <c r="BB339" s="40"/>
      <c r="BC339" s="40"/>
      <c r="BD339" s="40"/>
      <c r="BE339" s="40"/>
      <c r="BF339" s="40"/>
      <c r="BG339" s="40"/>
      <c r="BH339" s="40"/>
      <c r="BI339" s="40"/>
      <c r="BJ339" s="40"/>
      <c r="BK339" s="40"/>
      <c r="BL339" s="40"/>
    </row>
    <row r="340" spans="1:64" ht="25.5">
      <c r="A340" s="93">
        <v>1</v>
      </c>
      <c r="B340" s="16" t="s">
        <v>215</v>
      </c>
      <c r="C340" s="17" t="s">
        <v>57</v>
      </c>
      <c r="D340" s="18">
        <v>110</v>
      </c>
      <c r="E340" s="198"/>
      <c r="F340" s="94">
        <v>0.08</v>
      </c>
      <c r="G340" s="6">
        <f>E340*F340+E340</f>
        <v>0</v>
      </c>
      <c r="H340" s="198">
        <f>D340*E340</f>
        <v>0</v>
      </c>
      <c r="I340" s="4">
        <f>D340*G340</f>
        <v>0</v>
      </c>
      <c r="J340" s="95"/>
      <c r="K340" s="93"/>
      <c r="L340" s="93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</row>
    <row r="341" spans="1:64" ht="39" customHeight="1">
      <c r="A341" s="93">
        <v>2</v>
      </c>
      <c r="B341" s="267" t="s">
        <v>1042</v>
      </c>
      <c r="C341" s="17" t="s">
        <v>57</v>
      </c>
      <c r="D341" s="18">
        <v>20</v>
      </c>
      <c r="E341" s="198"/>
      <c r="F341" s="94">
        <v>0.08</v>
      </c>
      <c r="G341" s="6">
        <f>E341*F341+E341</f>
        <v>0</v>
      </c>
      <c r="H341" s="198">
        <f>D341*E341</f>
        <v>0</v>
      </c>
      <c r="I341" s="4">
        <f>D341*G341</f>
        <v>0</v>
      </c>
      <c r="J341" s="95"/>
      <c r="K341" s="93"/>
      <c r="L341" s="93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</row>
    <row r="342" spans="1:64" ht="12.75">
      <c r="A342" s="93">
        <v>3</v>
      </c>
      <c r="B342" s="16" t="s">
        <v>216</v>
      </c>
      <c r="C342" s="17" t="s">
        <v>57</v>
      </c>
      <c r="D342" s="18">
        <v>1</v>
      </c>
      <c r="E342" s="198"/>
      <c r="F342" s="94">
        <v>0.08</v>
      </c>
      <c r="G342" s="6">
        <f>E342*F342+E342</f>
        <v>0</v>
      </c>
      <c r="H342" s="198">
        <f>D342*E342</f>
        <v>0</v>
      </c>
      <c r="I342" s="4">
        <f>D342*G342</f>
        <v>0</v>
      </c>
      <c r="J342" s="95"/>
      <c r="K342" s="93"/>
      <c r="L342" s="93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</row>
    <row r="343" spans="1:64" ht="12.75">
      <c r="A343" s="87"/>
      <c r="B343" s="96"/>
      <c r="C343" s="87"/>
      <c r="D343" s="88"/>
      <c r="E343" s="89"/>
      <c r="F343" s="38" t="s">
        <v>31</v>
      </c>
      <c r="G343" s="38"/>
      <c r="H343" s="37">
        <f>SUM(H340:H342)</f>
        <v>0</v>
      </c>
      <c r="I343" s="61">
        <f>SUM(I340:I342)</f>
        <v>0</v>
      </c>
      <c r="J343" s="91">
        <f>H343*3%</f>
        <v>0</v>
      </c>
      <c r="K343" s="92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</row>
    <row r="344" spans="1:64" ht="12.75">
      <c r="A344" s="87"/>
      <c r="B344" s="106"/>
      <c r="C344" s="87"/>
      <c r="D344" s="88"/>
      <c r="E344" s="89"/>
      <c r="F344" s="90"/>
      <c r="G344" s="90"/>
      <c r="H344" s="89"/>
      <c r="I344" s="89"/>
      <c r="J344" s="91"/>
      <c r="K344" s="92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</row>
    <row r="345" spans="1:64" ht="12.75">
      <c r="A345" s="86" t="s">
        <v>217</v>
      </c>
      <c r="B345" s="86"/>
      <c r="C345" s="87"/>
      <c r="D345" s="88"/>
      <c r="E345" s="89"/>
      <c r="F345" s="90"/>
      <c r="G345" s="90"/>
      <c r="H345" s="89"/>
      <c r="I345" s="89"/>
      <c r="J345" s="91"/>
      <c r="K345" s="92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</row>
    <row r="346" spans="1:64" ht="38.25">
      <c r="A346" s="1" t="s">
        <v>1</v>
      </c>
      <c r="B346" s="1" t="s">
        <v>2</v>
      </c>
      <c r="C346" s="1" t="s">
        <v>3</v>
      </c>
      <c r="D346" s="3" t="s">
        <v>4</v>
      </c>
      <c r="E346" s="6" t="s">
        <v>5</v>
      </c>
      <c r="F346" s="5" t="s">
        <v>6</v>
      </c>
      <c r="G346" s="37" t="s">
        <v>7</v>
      </c>
      <c r="H346" s="6" t="s">
        <v>8</v>
      </c>
      <c r="I346" s="37" t="s">
        <v>9</v>
      </c>
      <c r="J346" s="28" t="s">
        <v>10</v>
      </c>
      <c r="K346" s="1" t="s">
        <v>11</v>
      </c>
      <c r="L346" s="1" t="s">
        <v>12</v>
      </c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</row>
    <row r="347" spans="1:64" ht="12.75">
      <c r="A347" s="93">
        <v>1</v>
      </c>
      <c r="B347" s="16" t="s">
        <v>218</v>
      </c>
      <c r="C347" s="17" t="s">
        <v>57</v>
      </c>
      <c r="D347" s="18">
        <v>350</v>
      </c>
      <c r="E347" s="19"/>
      <c r="F347" s="94">
        <v>0.08</v>
      </c>
      <c r="G347" s="6">
        <f>E347*F347+E347</f>
        <v>0</v>
      </c>
      <c r="H347" s="19">
        <f>D347*E347</f>
        <v>0</v>
      </c>
      <c r="I347" s="4">
        <f>D347*G347</f>
        <v>0</v>
      </c>
      <c r="J347" s="95"/>
      <c r="K347" s="93"/>
      <c r="L347" s="93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</row>
    <row r="348" spans="1:64" ht="12.75">
      <c r="A348" s="87"/>
      <c r="B348" s="106"/>
      <c r="C348" s="87"/>
      <c r="D348" s="88"/>
      <c r="E348" s="89"/>
      <c r="F348" s="38" t="s">
        <v>31</v>
      </c>
      <c r="G348" s="38"/>
      <c r="H348" s="61">
        <f>SUM(H347)</f>
        <v>0</v>
      </c>
      <c r="I348" s="61">
        <f>SUM(I347)</f>
        <v>0</v>
      </c>
      <c r="J348" s="91">
        <f>H348*3%</f>
        <v>0</v>
      </c>
      <c r="K348" s="92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</row>
    <row r="349" spans="1:64" ht="12.75">
      <c r="A349" s="87"/>
      <c r="B349" s="96"/>
      <c r="C349" s="87"/>
      <c r="D349" s="88"/>
      <c r="E349" s="89"/>
      <c r="F349" s="90"/>
      <c r="G349" s="90"/>
      <c r="H349" s="89"/>
      <c r="I349" s="89"/>
      <c r="J349" s="91"/>
      <c r="K349" s="92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</row>
    <row r="350" spans="1:64" ht="12.75">
      <c r="A350" s="86" t="s">
        <v>219</v>
      </c>
      <c r="B350" s="86"/>
      <c r="C350" s="87"/>
      <c r="D350" s="88"/>
      <c r="E350" s="89"/>
      <c r="F350" s="90"/>
      <c r="G350" s="90"/>
      <c r="H350" s="89"/>
      <c r="I350" s="89"/>
      <c r="J350" s="91"/>
      <c r="K350" s="92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</row>
    <row r="351" spans="1:64" ht="38.25">
      <c r="A351" s="35" t="s">
        <v>1</v>
      </c>
      <c r="B351" s="35" t="s">
        <v>2</v>
      </c>
      <c r="C351" s="35" t="s">
        <v>3</v>
      </c>
      <c r="D351" s="36" t="s">
        <v>4</v>
      </c>
      <c r="E351" s="37" t="s">
        <v>5</v>
      </c>
      <c r="F351" s="38" t="s">
        <v>6</v>
      </c>
      <c r="G351" s="37" t="s">
        <v>7</v>
      </c>
      <c r="H351" s="37" t="s">
        <v>8</v>
      </c>
      <c r="I351" s="37" t="s">
        <v>9</v>
      </c>
      <c r="J351" s="39" t="s">
        <v>10</v>
      </c>
      <c r="K351" s="35" t="s">
        <v>11</v>
      </c>
      <c r="L351" s="35" t="s">
        <v>12</v>
      </c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</row>
    <row r="352" spans="1:64" ht="69" customHeight="1">
      <c r="A352" s="93">
        <v>1</v>
      </c>
      <c r="B352" s="16" t="s">
        <v>220</v>
      </c>
      <c r="C352" s="17" t="s">
        <v>57</v>
      </c>
      <c r="D352" s="18">
        <v>160</v>
      </c>
      <c r="E352" s="19"/>
      <c r="F352" s="94">
        <v>0.08</v>
      </c>
      <c r="G352" s="6">
        <f>E352*F352+E352</f>
        <v>0</v>
      </c>
      <c r="H352" s="19">
        <f>D352*E352</f>
        <v>0</v>
      </c>
      <c r="I352" s="4">
        <f>D352*G352</f>
        <v>0</v>
      </c>
      <c r="J352" s="95"/>
      <c r="K352" s="93"/>
      <c r="L352" s="93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</row>
    <row r="353" spans="1:64" ht="12.75">
      <c r="A353" s="87"/>
      <c r="B353" s="106"/>
      <c r="C353" s="87"/>
      <c r="D353" s="88"/>
      <c r="E353" s="89"/>
      <c r="F353" s="38" t="s">
        <v>31</v>
      </c>
      <c r="G353" s="38"/>
      <c r="H353" s="61">
        <f>SUM(H352)</f>
        <v>0</v>
      </c>
      <c r="I353" s="61">
        <f>SUM(I352)</f>
        <v>0</v>
      </c>
      <c r="J353" s="91">
        <f>H353*3%</f>
        <v>0</v>
      </c>
      <c r="K353" s="92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</row>
    <row r="354" spans="12:64" ht="12.75"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</row>
    <row r="355" spans="1:64" ht="12.75">
      <c r="A355" s="86" t="s">
        <v>221</v>
      </c>
      <c r="B355" s="86"/>
      <c r="C355" s="87"/>
      <c r="D355" s="88"/>
      <c r="E355" s="89"/>
      <c r="F355" s="90"/>
      <c r="G355" s="90"/>
      <c r="H355" s="89"/>
      <c r="I355" s="89"/>
      <c r="J355" s="91"/>
      <c r="K355" s="92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</row>
    <row r="356" spans="1:64" ht="38.25">
      <c r="A356" s="35" t="s">
        <v>1</v>
      </c>
      <c r="B356" s="35" t="s">
        <v>2</v>
      </c>
      <c r="C356" s="35" t="s">
        <v>3</v>
      </c>
      <c r="D356" s="36" t="s">
        <v>4</v>
      </c>
      <c r="E356" s="37" t="s">
        <v>5</v>
      </c>
      <c r="F356" s="38" t="s">
        <v>6</v>
      </c>
      <c r="G356" s="37" t="s">
        <v>7</v>
      </c>
      <c r="H356" s="37" t="s">
        <v>8</v>
      </c>
      <c r="I356" s="37" t="s">
        <v>9</v>
      </c>
      <c r="J356" s="39" t="s">
        <v>10</v>
      </c>
      <c r="K356" s="35" t="s">
        <v>11</v>
      </c>
      <c r="L356" s="35" t="s">
        <v>12</v>
      </c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</row>
    <row r="357" spans="1:64" ht="12.75">
      <c r="A357" s="93">
        <v>1</v>
      </c>
      <c r="B357" s="16" t="s">
        <v>222</v>
      </c>
      <c r="C357" s="17" t="s">
        <v>57</v>
      </c>
      <c r="D357" s="18">
        <v>5</v>
      </c>
      <c r="E357" s="19"/>
      <c r="F357" s="94">
        <v>0.08</v>
      </c>
      <c r="G357" s="6">
        <f>E357*F357+E357</f>
        <v>0</v>
      </c>
      <c r="H357" s="19">
        <f>D357*E357</f>
        <v>0</v>
      </c>
      <c r="I357" s="4">
        <f>D357*G357</f>
        <v>0</v>
      </c>
      <c r="J357" s="95"/>
      <c r="K357" s="93"/>
      <c r="L357" s="93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</row>
    <row r="358" spans="1:12" ht="12.75">
      <c r="A358" s="93">
        <v>2</v>
      </c>
      <c r="B358" s="16" t="s">
        <v>223</v>
      </c>
      <c r="C358" s="17" t="s">
        <v>57</v>
      </c>
      <c r="D358" s="18">
        <v>5</v>
      </c>
      <c r="E358" s="19"/>
      <c r="F358" s="94">
        <v>0.08</v>
      </c>
      <c r="G358" s="6">
        <f>E358*F358+E358</f>
        <v>0</v>
      </c>
      <c r="H358" s="19">
        <f>D358*E358</f>
        <v>0</v>
      </c>
      <c r="I358" s="4">
        <f>D358*G358</f>
        <v>0</v>
      </c>
      <c r="J358" s="95"/>
      <c r="K358" s="93"/>
      <c r="L358" s="93"/>
    </row>
    <row r="359" spans="1:64" ht="12.75">
      <c r="A359" s="87"/>
      <c r="B359" s="96"/>
      <c r="C359" s="87"/>
      <c r="D359" s="88"/>
      <c r="E359" s="89"/>
      <c r="F359" s="38" t="s">
        <v>31</v>
      </c>
      <c r="G359" s="38"/>
      <c r="H359" s="97">
        <f>SUM(H357:H358)</f>
        <v>0</v>
      </c>
      <c r="I359" s="97">
        <f>SUM(I357:I358)</f>
        <v>0</v>
      </c>
      <c r="J359" s="91">
        <f>H359*3%</f>
        <v>0</v>
      </c>
      <c r="K359" s="87"/>
      <c r="L359" s="7"/>
      <c r="M359" s="7"/>
      <c r="N359" s="7"/>
      <c r="O359" s="7"/>
      <c r="P359" s="7"/>
      <c r="Q359" s="7"/>
      <c r="R359" s="7"/>
      <c r="S359" s="57"/>
      <c r="T359" s="57"/>
      <c r="U359" s="57"/>
      <c r="V359" s="5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</row>
    <row r="360" spans="12:64" ht="12.75"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F360" s="40"/>
      <c r="AG360" s="40"/>
      <c r="AH360" s="40"/>
      <c r="AI360" s="40"/>
      <c r="AJ360" s="40"/>
      <c r="AK360" s="40"/>
      <c r="AL360" s="40"/>
      <c r="AM360" s="40"/>
      <c r="AN360" s="40"/>
      <c r="AO360" s="40"/>
      <c r="AP360" s="40"/>
      <c r="AQ360" s="40"/>
      <c r="AR360" s="40"/>
      <c r="AS360" s="40"/>
      <c r="AT360" s="40"/>
      <c r="AU360" s="40"/>
      <c r="AV360" s="40"/>
      <c r="AW360" s="40"/>
      <c r="AX360" s="40"/>
      <c r="AY360" s="40"/>
      <c r="AZ360" s="40"/>
      <c r="BA360" s="40"/>
      <c r="BB360" s="40"/>
      <c r="BC360" s="40"/>
      <c r="BD360" s="40"/>
      <c r="BE360" s="40"/>
      <c r="BF360" s="40"/>
      <c r="BG360" s="40"/>
      <c r="BH360" s="40"/>
      <c r="BI360" s="40"/>
      <c r="BJ360" s="40"/>
      <c r="BK360" s="40"/>
      <c r="BL360" s="40"/>
    </row>
    <row r="361" spans="1:64" ht="12.75">
      <c r="A361" s="86" t="s">
        <v>224</v>
      </c>
      <c r="B361" s="86"/>
      <c r="C361" s="87"/>
      <c r="D361" s="88"/>
      <c r="E361" s="89"/>
      <c r="F361" s="90"/>
      <c r="G361" s="90"/>
      <c r="H361" s="89"/>
      <c r="I361" s="89"/>
      <c r="J361" s="91"/>
      <c r="K361" s="92"/>
      <c r="L361" s="7"/>
      <c r="M361" s="7"/>
      <c r="N361" s="7"/>
      <c r="O361" s="57"/>
      <c r="P361" s="57"/>
      <c r="Q361" s="57"/>
      <c r="R361" s="57"/>
      <c r="S361" s="57"/>
      <c r="T361" s="7"/>
      <c r="U361" s="57"/>
      <c r="V361" s="57"/>
      <c r="W361" s="57"/>
      <c r="X361" s="57"/>
      <c r="Y361" s="57"/>
      <c r="Z361" s="57"/>
      <c r="AA361" s="57"/>
      <c r="AB361" s="57"/>
      <c r="AC361" s="57"/>
      <c r="AD361" s="57"/>
      <c r="AE361" s="57"/>
      <c r="AF361" s="57"/>
      <c r="AG361" s="57"/>
      <c r="AH361" s="57"/>
      <c r="AI361" s="57"/>
      <c r="AJ361" s="57"/>
      <c r="AK361" s="57"/>
      <c r="AL361" s="57"/>
      <c r="AM361" s="57"/>
      <c r="AN361" s="57"/>
      <c r="AO361" s="57"/>
      <c r="AP361" s="57"/>
      <c r="AQ361" s="57"/>
      <c r="AR361" s="57"/>
      <c r="AS361" s="57"/>
      <c r="AT361" s="57"/>
      <c r="AU361" s="57"/>
      <c r="AV361" s="57"/>
      <c r="AW361" s="57"/>
      <c r="AX361" s="57"/>
      <c r="AY361" s="57"/>
      <c r="AZ361" s="57"/>
      <c r="BA361" s="57"/>
      <c r="BB361" s="57"/>
      <c r="BC361" s="57"/>
      <c r="BD361" s="57"/>
      <c r="BE361" s="57"/>
      <c r="BF361" s="57"/>
      <c r="BG361" s="57"/>
      <c r="BH361" s="57"/>
      <c r="BI361" s="57"/>
      <c r="BJ361" s="57"/>
      <c r="BK361" s="57"/>
      <c r="BL361" s="57"/>
    </row>
    <row r="362" spans="1:64" ht="38.25">
      <c r="A362" s="35" t="s">
        <v>1</v>
      </c>
      <c r="B362" s="35" t="s">
        <v>2</v>
      </c>
      <c r="C362" s="35" t="s">
        <v>3</v>
      </c>
      <c r="D362" s="36" t="s">
        <v>4</v>
      </c>
      <c r="E362" s="37" t="s">
        <v>5</v>
      </c>
      <c r="F362" s="38" t="s">
        <v>6</v>
      </c>
      <c r="G362" s="37" t="s">
        <v>7</v>
      </c>
      <c r="H362" s="37" t="s">
        <v>8</v>
      </c>
      <c r="I362" s="37" t="s">
        <v>9</v>
      </c>
      <c r="J362" s="39" t="s">
        <v>10</v>
      </c>
      <c r="K362" s="35" t="s">
        <v>11</v>
      </c>
      <c r="L362" s="35" t="s">
        <v>12</v>
      </c>
      <c r="M362" s="7"/>
      <c r="N362" s="7"/>
      <c r="O362" s="57"/>
      <c r="P362" s="57"/>
      <c r="Q362" s="57"/>
      <c r="R362" s="57"/>
      <c r="S362" s="57"/>
      <c r="T362" s="7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  <c r="AE362" s="57"/>
      <c r="AF362" s="57"/>
      <c r="AG362" s="57"/>
      <c r="AH362" s="57"/>
      <c r="AI362" s="57"/>
      <c r="AJ362" s="57"/>
      <c r="AK362" s="57"/>
      <c r="AL362" s="57"/>
      <c r="AM362" s="57"/>
      <c r="AN362" s="57"/>
      <c r="AO362" s="57"/>
      <c r="AP362" s="57"/>
      <c r="AQ362" s="57"/>
      <c r="AR362" s="57"/>
      <c r="AS362" s="57"/>
      <c r="AT362" s="57"/>
      <c r="AU362" s="57"/>
      <c r="AV362" s="57"/>
      <c r="AW362" s="57"/>
      <c r="AX362" s="57"/>
      <c r="AY362" s="57"/>
      <c r="AZ362" s="57"/>
      <c r="BA362" s="57"/>
      <c r="BB362" s="57"/>
      <c r="BC362" s="57"/>
      <c r="BD362" s="57"/>
      <c r="BE362" s="57"/>
      <c r="BF362" s="57"/>
      <c r="BG362" s="57"/>
      <c r="BH362" s="57"/>
      <c r="BI362" s="57"/>
      <c r="BJ362" s="57"/>
      <c r="BK362" s="57"/>
      <c r="BL362" s="57"/>
    </row>
    <row r="363" spans="1:64" ht="12.75">
      <c r="A363" s="93">
        <v>1</v>
      </c>
      <c r="B363" s="16" t="s">
        <v>225</v>
      </c>
      <c r="C363" s="17" t="s">
        <v>57</v>
      </c>
      <c r="D363" s="18">
        <v>60</v>
      </c>
      <c r="E363" s="19"/>
      <c r="F363" s="5">
        <v>0.08</v>
      </c>
      <c r="G363" s="6">
        <f aca="true" t="shared" si="26" ref="G363:G426">E363*F363+E363</f>
        <v>0</v>
      </c>
      <c r="H363" s="19">
        <f aca="true" t="shared" si="27" ref="H363:H400">E363*D363</f>
        <v>0</v>
      </c>
      <c r="I363" s="4">
        <f aca="true" t="shared" si="28" ref="I363:I426">D363*G363</f>
        <v>0</v>
      </c>
      <c r="J363" s="95"/>
      <c r="K363" s="93"/>
      <c r="L363" s="93"/>
      <c r="M363" s="7"/>
      <c r="N363" s="7"/>
      <c r="O363" s="7"/>
      <c r="P363" s="57"/>
      <c r="Q363" s="57"/>
      <c r="R363" s="57"/>
      <c r="S363" s="57"/>
      <c r="T363" s="57"/>
      <c r="U363" s="5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</row>
    <row r="364" spans="1:12" ht="12.75">
      <c r="A364" s="93">
        <v>2</v>
      </c>
      <c r="B364" s="16" t="s">
        <v>226</v>
      </c>
      <c r="C364" s="17" t="s">
        <v>57</v>
      </c>
      <c r="D364" s="18">
        <v>2</v>
      </c>
      <c r="E364" s="19"/>
      <c r="F364" s="5">
        <v>0.08</v>
      </c>
      <c r="G364" s="6">
        <f t="shared" si="26"/>
        <v>0</v>
      </c>
      <c r="H364" s="19">
        <f t="shared" si="27"/>
        <v>0</v>
      </c>
      <c r="I364" s="4">
        <f t="shared" si="28"/>
        <v>0</v>
      </c>
      <c r="J364" s="95"/>
      <c r="K364" s="93"/>
      <c r="L364" s="93"/>
    </row>
    <row r="365" spans="1:64" ht="12.75">
      <c r="A365" s="93">
        <v>3</v>
      </c>
      <c r="B365" s="16" t="s">
        <v>227</v>
      </c>
      <c r="C365" s="17" t="s">
        <v>57</v>
      </c>
      <c r="D365" s="18">
        <v>12</v>
      </c>
      <c r="E365" s="19"/>
      <c r="F365" s="5">
        <v>0.08</v>
      </c>
      <c r="G365" s="6">
        <f t="shared" si="26"/>
        <v>0</v>
      </c>
      <c r="H365" s="19">
        <f t="shared" si="27"/>
        <v>0</v>
      </c>
      <c r="I365" s="4">
        <f t="shared" si="28"/>
        <v>0</v>
      </c>
      <c r="J365" s="95"/>
      <c r="K365" s="93"/>
      <c r="L365" s="93"/>
      <c r="M365" s="57"/>
      <c r="N365" s="57"/>
      <c r="O365" s="57"/>
      <c r="P365" s="57"/>
      <c r="Q365" s="57"/>
      <c r="R365" s="57"/>
      <c r="S365" s="57"/>
      <c r="T365" s="57"/>
      <c r="U365" s="5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</row>
    <row r="366" spans="1:64" ht="12.75">
      <c r="A366" s="93">
        <v>4</v>
      </c>
      <c r="B366" s="16" t="s">
        <v>228</v>
      </c>
      <c r="C366" s="17" t="s">
        <v>57</v>
      </c>
      <c r="D366" s="18">
        <v>90</v>
      </c>
      <c r="E366" s="19"/>
      <c r="F366" s="5">
        <v>0.08</v>
      </c>
      <c r="G366" s="6">
        <f t="shared" si="26"/>
        <v>0</v>
      </c>
      <c r="H366" s="19">
        <f t="shared" si="27"/>
        <v>0</v>
      </c>
      <c r="I366" s="4">
        <f t="shared" si="28"/>
        <v>0</v>
      </c>
      <c r="J366" s="95"/>
      <c r="K366" s="93"/>
      <c r="L366" s="93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F366" s="40"/>
      <c r="AG366" s="40"/>
      <c r="AH366" s="40"/>
      <c r="AI366" s="40"/>
      <c r="AJ366" s="40"/>
      <c r="AK366" s="40"/>
      <c r="AL366" s="40"/>
      <c r="AM366" s="40"/>
      <c r="AN366" s="40"/>
      <c r="AO366" s="40"/>
      <c r="AP366" s="40"/>
      <c r="AQ366" s="40"/>
      <c r="AR366" s="40"/>
      <c r="AS366" s="40"/>
      <c r="AT366" s="40"/>
      <c r="AU366" s="40"/>
      <c r="AV366" s="40"/>
      <c r="AW366" s="40"/>
      <c r="AX366" s="40"/>
      <c r="AY366" s="40"/>
      <c r="AZ366" s="40"/>
      <c r="BA366" s="40"/>
      <c r="BB366" s="40"/>
      <c r="BC366" s="40"/>
      <c r="BD366" s="40"/>
      <c r="BE366" s="40"/>
      <c r="BF366" s="40"/>
      <c r="BG366" s="40"/>
      <c r="BH366" s="40"/>
      <c r="BI366" s="40"/>
      <c r="BJ366" s="40"/>
      <c r="BK366" s="40"/>
      <c r="BL366" s="40"/>
    </row>
    <row r="367" spans="1:64" ht="12.75">
      <c r="A367" s="93">
        <v>5</v>
      </c>
      <c r="B367" s="16" t="s">
        <v>229</v>
      </c>
      <c r="C367" s="17" t="s">
        <v>57</v>
      </c>
      <c r="D367" s="18">
        <v>4</v>
      </c>
      <c r="E367" s="19"/>
      <c r="F367" s="5">
        <v>0.08</v>
      </c>
      <c r="G367" s="6">
        <f t="shared" si="26"/>
        <v>0</v>
      </c>
      <c r="H367" s="19">
        <f t="shared" si="27"/>
        <v>0</v>
      </c>
      <c r="I367" s="4">
        <f t="shared" si="28"/>
        <v>0</v>
      </c>
      <c r="J367" s="95"/>
      <c r="K367" s="93"/>
      <c r="L367" s="93"/>
      <c r="M367" s="7"/>
      <c r="N367" s="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  <c r="AE367" s="57"/>
      <c r="AF367" s="57"/>
      <c r="AG367" s="57"/>
      <c r="AH367" s="57"/>
      <c r="AI367" s="57"/>
      <c r="AJ367" s="57"/>
      <c r="AK367" s="57"/>
      <c r="AL367" s="57"/>
      <c r="AM367" s="57"/>
      <c r="AN367" s="57"/>
      <c r="AO367" s="57"/>
      <c r="AP367" s="57"/>
      <c r="AQ367" s="57"/>
      <c r="AR367" s="57"/>
      <c r="AS367" s="57"/>
      <c r="AT367" s="57"/>
      <c r="AU367" s="57"/>
      <c r="AV367" s="57"/>
      <c r="AW367" s="57"/>
      <c r="AX367" s="57"/>
      <c r="AY367" s="57"/>
      <c r="AZ367" s="57"/>
      <c r="BA367" s="57"/>
      <c r="BB367" s="57"/>
      <c r="BC367" s="57"/>
      <c r="BD367" s="57"/>
      <c r="BE367" s="57"/>
      <c r="BF367" s="57"/>
      <c r="BG367" s="57"/>
      <c r="BH367" s="57"/>
      <c r="BI367" s="57"/>
      <c r="BJ367" s="57"/>
      <c r="BK367" s="57"/>
      <c r="BL367" s="57"/>
    </row>
    <row r="368" spans="1:64" ht="12.75">
      <c r="A368" s="93">
        <v>6</v>
      </c>
      <c r="B368" s="16" t="s">
        <v>230</v>
      </c>
      <c r="C368" s="17" t="s">
        <v>57</v>
      </c>
      <c r="D368" s="18">
        <v>25</v>
      </c>
      <c r="E368" s="19"/>
      <c r="F368" s="94">
        <v>0.23</v>
      </c>
      <c r="G368" s="6">
        <f t="shared" si="26"/>
        <v>0</v>
      </c>
      <c r="H368" s="19">
        <f t="shared" si="27"/>
        <v>0</v>
      </c>
      <c r="I368" s="4">
        <f t="shared" si="28"/>
        <v>0</v>
      </c>
      <c r="J368" s="95"/>
      <c r="K368" s="93"/>
      <c r="L368" s="93"/>
      <c r="M368" s="7"/>
      <c r="N368" s="7"/>
      <c r="O368" s="7"/>
      <c r="P368" s="57"/>
      <c r="Q368" s="57"/>
      <c r="R368" s="57"/>
      <c r="S368" s="57"/>
      <c r="T368" s="5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</row>
    <row r="369" spans="1:12" ht="12.75">
      <c r="A369" s="93">
        <v>7</v>
      </c>
      <c r="B369" s="16" t="s">
        <v>231</v>
      </c>
      <c r="C369" s="17" t="s">
        <v>57</v>
      </c>
      <c r="D369" s="18">
        <v>1</v>
      </c>
      <c r="E369" s="19"/>
      <c r="F369" s="5">
        <v>0.08</v>
      </c>
      <c r="G369" s="6">
        <f t="shared" si="26"/>
        <v>0</v>
      </c>
      <c r="H369" s="19">
        <f t="shared" si="27"/>
        <v>0</v>
      </c>
      <c r="I369" s="4">
        <f t="shared" si="28"/>
        <v>0</v>
      </c>
      <c r="J369" s="95"/>
      <c r="K369" s="93"/>
      <c r="L369" s="93"/>
    </row>
    <row r="370" spans="1:64" ht="12.75">
      <c r="A370" s="93">
        <v>8</v>
      </c>
      <c r="B370" s="16" t="s">
        <v>232</v>
      </c>
      <c r="C370" s="17" t="s">
        <v>57</v>
      </c>
      <c r="D370" s="18">
        <v>20</v>
      </c>
      <c r="E370" s="19"/>
      <c r="F370" s="5">
        <v>0.08</v>
      </c>
      <c r="G370" s="6">
        <f t="shared" si="26"/>
        <v>0</v>
      </c>
      <c r="H370" s="19">
        <f t="shared" si="27"/>
        <v>0</v>
      </c>
      <c r="I370" s="4">
        <f t="shared" si="28"/>
        <v>0</v>
      </c>
      <c r="J370" s="95"/>
      <c r="K370" s="93"/>
      <c r="L370" s="93"/>
      <c r="M370" s="84"/>
      <c r="N370" s="84"/>
      <c r="O370" s="84"/>
      <c r="P370" s="84"/>
      <c r="Q370" s="84"/>
      <c r="R370" s="84"/>
      <c r="S370" s="84"/>
      <c r="T370" s="84"/>
      <c r="U370" s="84"/>
      <c r="V370" s="84"/>
      <c r="W370" s="84"/>
      <c r="X370" s="84"/>
      <c r="Y370" s="84"/>
      <c r="Z370" s="84"/>
      <c r="AA370" s="84"/>
      <c r="AB370" s="84"/>
      <c r="AC370" s="84"/>
      <c r="AD370" s="84"/>
      <c r="AE370" s="84"/>
      <c r="AF370" s="84"/>
      <c r="AG370" s="84"/>
      <c r="AH370" s="84"/>
      <c r="AI370" s="84"/>
      <c r="AJ370" s="84"/>
      <c r="AK370" s="84"/>
      <c r="AL370" s="84"/>
      <c r="AM370" s="84"/>
      <c r="AN370" s="84"/>
      <c r="AO370" s="84"/>
      <c r="AP370" s="84"/>
      <c r="AQ370" s="84"/>
      <c r="AR370" s="84"/>
      <c r="AS370" s="84"/>
      <c r="AT370" s="84"/>
      <c r="AU370" s="84"/>
      <c r="AV370" s="84"/>
      <c r="AW370" s="84"/>
      <c r="AX370" s="84"/>
      <c r="AY370" s="84"/>
      <c r="AZ370" s="84"/>
      <c r="BA370" s="84"/>
      <c r="BB370" s="84"/>
      <c r="BC370" s="84"/>
      <c r="BD370" s="84"/>
      <c r="BE370" s="84"/>
      <c r="BF370" s="84"/>
      <c r="BG370" s="84"/>
      <c r="BH370" s="84"/>
      <c r="BI370" s="84"/>
      <c r="BJ370" s="84"/>
      <c r="BK370" s="84"/>
      <c r="BL370" s="84"/>
    </row>
    <row r="371" spans="1:64" ht="12.75">
      <c r="A371" s="93">
        <v>9</v>
      </c>
      <c r="B371" s="16" t="s">
        <v>233</v>
      </c>
      <c r="C371" s="17" t="s">
        <v>57</v>
      </c>
      <c r="D371" s="18">
        <v>2</v>
      </c>
      <c r="E371" s="19"/>
      <c r="F371" s="5">
        <v>0.08</v>
      </c>
      <c r="G371" s="6">
        <f t="shared" si="26"/>
        <v>0</v>
      </c>
      <c r="H371" s="19">
        <f t="shared" si="27"/>
        <v>0</v>
      </c>
      <c r="I371" s="4">
        <f t="shared" si="28"/>
        <v>0</v>
      </c>
      <c r="J371" s="95"/>
      <c r="K371" s="93"/>
      <c r="L371" s="93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F371" s="40"/>
      <c r="AG371" s="40"/>
      <c r="AH371" s="40"/>
      <c r="AI371" s="40"/>
      <c r="AJ371" s="40"/>
      <c r="AK371" s="40"/>
      <c r="AL371" s="40"/>
      <c r="AM371" s="40"/>
      <c r="AN371" s="40"/>
      <c r="AO371" s="40"/>
      <c r="AP371" s="40"/>
      <c r="AQ371" s="40"/>
      <c r="AR371" s="40"/>
      <c r="AS371" s="40"/>
      <c r="AT371" s="40"/>
      <c r="AU371" s="40"/>
      <c r="AV371" s="40"/>
      <c r="AW371" s="40"/>
      <c r="AX371" s="40"/>
      <c r="AY371" s="40"/>
      <c r="AZ371" s="40"/>
      <c r="BA371" s="40"/>
      <c r="BB371" s="40"/>
      <c r="BC371" s="40"/>
      <c r="BD371" s="40"/>
      <c r="BE371" s="40"/>
      <c r="BF371" s="40"/>
      <c r="BG371" s="40"/>
      <c r="BH371" s="40"/>
      <c r="BI371" s="40"/>
      <c r="BJ371" s="40"/>
      <c r="BK371" s="40"/>
      <c r="BL371" s="40"/>
    </row>
    <row r="372" spans="1:64" ht="12.75">
      <c r="A372" s="93">
        <v>10</v>
      </c>
      <c r="B372" s="16" t="s">
        <v>234</v>
      </c>
      <c r="C372" s="17" t="s">
        <v>57</v>
      </c>
      <c r="D372" s="18">
        <v>1</v>
      </c>
      <c r="E372" s="19"/>
      <c r="F372" s="5">
        <v>0.08</v>
      </c>
      <c r="G372" s="6">
        <f t="shared" si="26"/>
        <v>0</v>
      </c>
      <c r="H372" s="19">
        <f t="shared" si="27"/>
        <v>0</v>
      </c>
      <c r="I372" s="4">
        <f t="shared" si="28"/>
        <v>0</v>
      </c>
      <c r="J372" s="95"/>
      <c r="K372" s="93"/>
      <c r="L372" s="93"/>
      <c r="M372" s="84"/>
      <c r="N372" s="84"/>
      <c r="O372" s="84"/>
      <c r="P372" s="84"/>
      <c r="Q372" s="84"/>
      <c r="R372" s="84"/>
      <c r="S372" s="84"/>
      <c r="T372" s="84"/>
      <c r="U372" s="84"/>
      <c r="V372" s="84"/>
      <c r="W372" s="84"/>
      <c r="X372" s="84"/>
      <c r="Y372" s="84"/>
      <c r="Z372" s="84"/>
      <c r="AA372" s="84"/>
      <c r="AB372" s="84"/>
      <c r="AC372" s="84"/>
      <c r="AD372" s="84"/>
      <c r="AE372" s="84"/>
      <c r="AF372" s="84"/>
      <c r="AG372" s="84"/>
      <c r="AH372" s="84"/>
      <c r="AI372" s="84"/>
      <c r="AJ372" s="84"/>
      <c r="AK372" s="84"/>
      <c r="AL372" s="84"/>
      <c r="AM372" s="84"/>
      <c r="AN372" s="84"/>
      <c r="AO372" s="84"/>
      <c r="AP372" s="84"/>
      <c r="AQ372" s="84"/>
      <c r="AR372" s="84"/>
      <c r="AS372" s="84"/>
      <c r="AT372" s="84"/>
      <c r="AU372" s="84"/>
      <c r="AV372" s="84"/>
      <c r="AW372" s="84"/>
      <c r="AX372" s="84"/>
      <c r="AY372" s="84"/>
      <c r="AZ372" s="84"/>
      <c r="BA372" s="84"/>
      <c r="BB372" s="84"/>
      <c r="BC372" s="84"/>
      <c r="BD372" s="84"/>
      <c r="BE372" s="84"/>
      <c r="BF372" s="84"/>
      <c r="BG372" s="84"/>
      <c r="BH372" s="84"/>
      <c r="BI372" s="84"/>
      <c r="BJ372" s="84"/>
      <c r="BK372" s="84"/>
      <c r="BL372" s="84"/>
    </row>
    <row r="373" spans="1:64" ht="12.75">
      <c r="A373" s="93">
        <v>11</v>
      </c>
      <c r="B373" s="2" t="s">
        <v>235</v>
      </c>
      <c r="C373" s="109" t="s">
        <v>57</v>
      </c>
      <c r="D373" s="3">
        <v>1</v>
      </c>
      <c r="E373" s="4"/>
      <c r="F373" s="5">
        <v>0.08</v>
      </c>
      <c r="G373" s="6">
        <f t="shared" si="26"/>
        <v>0</v>
      </c>
      <c r="H373" s="4">
        <f t="shared" si="27"/>
        <v>0</v>
      </c>
      <c r="I373" s="4">
        <f t="shared" si="28"/>
        <v>0</v>
      </c>
      <c r="J373" s="95"/>
      <c r="K373" s="93"/>
      <c r="L373" s="93"/>
      <c r="M373" s="84"/>
      <c r="N373" s="84"/>
      <c r="O373" s="84"/>
      <c r="P373" s="84"/>
      <c r="Q373" s="84"/>
      <c r="R373" s="84"/>
      <c r="S373" s="84"/>
      <c r="T373" s="84"/>
      <c r="U373" s="84"/>
      <c r="V373" s="84"/>
      <c r="W373" s="84"/>
      <c r="X373" s="84"/>
      <c r="Y373" s="84"/>
      <c r="Z373" s="84"/>
      <c r="AA373" s="84"/>
      <c r="AB373" s="84"/>
      <c r="AC373" s="84"/>
      <c r="AD373" s="84"/>
      <c r="AE373" s="84"/>
      <c r="AF373" s="84"/>
      <c r="AG373" s="84"/>
      <c r="AH373" s="84"/>
      <c r="AI373" s="84"/>
      <c r="AJ373" s="84"/>
      <c r="AK373" s="84"/>
      <c r="AL373" s="84"/>
      <c r="AM373" s="84"/>
      <c r="AN373" s="84"/>
      <c r="AO373" s="84"/>
      <c r="AP373" s="84"/>
      <c r="AQ373" s="84"/>
      <c r="AR373" s="84"/>
      <c r="AS373" s="84"/>
      <c r="AT373" s="84"/>
      <c r="AU373" s="84"/>
      <c r="AV373" s="84"/>
      <c r="AW373" s="84"/>
      <c r="AX373" s="84"/>
      <c r="AY373" s="84"/>
      <c r="AZ373" s="84"/>
      <c r="BA373" s="84"/>
      <c r="BB373" s="84"/>
      <c r="BC373" s="84"/>
      <c r="BD373" s="84"/>
      <c r="BE373" s="84"/>
      <c r="BF373" s="84"/>
      <c r="BG373" s="84"/>
      <c r="BH373" s="84"/>
      <c r="BI373" s="84"/>
      <c r="BJ373" s="84"/>
      <c r="BK373" s="84"/>
      <c r="BL373" s="84"/>
    </row>
    <row r="374" spans="1:12" ht="12.75">
      <c r="A374" s="93">
        <v>12</v>
      </c>
      <c r="B374" s="107" t="s">
        <v>236</v>
      </c>
      <c r="C374" s="17" t="s">
        <v>57</v>
      </c>
      <c r="D374" s="65">
        <v>1</v>
      </c>
      <c r="E374" s="66"/>
      <c r="F374" s="67">
        <v>0.08</v>
      </c>
      <c r="G374" s="6">
        <f t="shared" si="26"/>
        <v>0</v>
      </c>
      <c r="H374" s="66">
        <f t="shared" si="27"/>
        <v>0</v>
      </c>
      <c r="I374" s="4">
        <f t="shared" si="28"/>
        <v>0</v>
      </c>
      <c r="J374" s="95"/>
      <c r="K374" s="93"/>
      <c r="L374" s="93"/>
    </row>
    <row r="375" spans="1:64" ht="12.75">
      <c r="A375" s="93">
        <v>13</v>
      </c>
      <c r="B375" s="2" t="s">
        <v>237</v>
      </c>
      <c r="C375" s="109" t="s">
        <v>57</v>
      </c>
      <c r="D375" s="3">
        <v>1</v>
      </c>
      <c r="E375" s="4"/>
      <c r="F375" s="5">
        <v>0.08</v>
      </c>
      <c r="G375" s="6">
        <f t="shared" si="26"/>
        <v>0</v>
      </c>
      <c r="H375" s="4">
        <f t="shared" si="27"/>
        <v>0</v>
      </c>
      <c r="I375" s="4">
        <f t="shared" si="28"/>
        <v>0</v>
      </c>
      <c r="J375" s="95"/>
      <c r="K375" s="93"/>
      <c r="L375" s="93"/>
      <c r="M375" s="110"/>
      <c r="N375" s="110"/>
      <c r="O375" s="110"/>
      <c r="P375" s="110"/>
      <c r="Q375" s="110"/>
      <c r="R375" s="110"/>
      <c r="S375" s="110"/>
      <c r="T375" s="110"/>
      <c r="U375" s="110"/>
      <c r="V375" s="110"/>
      <c r="W375" s="110"/>
      <c r="X375" s="110"/>
      <c r="Y375" s="110"/>
      <c r="Z375" s="110"/>
      <c r="AA375" s="110"/>
      <c r="AB375" s="110"/>
      <c r="AC375" s="110"/>
      <c r="AD375" s="110"/>
      <c r="AE375" s="110"/>
      <c r="AF375" s="110"/>
      <c r="AG375" s="110"/>
      <c r="AH375" s="110"/>
      <c r="AI375" s="110"/>
      <c r="AJ375" s="110"/>
      <c r="AK375" s="110"/>
      <c r="AL375" s="110"/>
      <c r="AM375" s="110"/>
      <c r="AN375" s="110"/>
      <c r="AO375" s="110"/>
      <c r="AP375" s="110"/>
      <c r="AQ375" s="110"/>
      <c r="AR375" s="110"/>
      <c r="AS375" s="110"/>
      <c r="AT375" s="110"/>
      <c r="AU375" s="110"/>
      <c r="AV375" s="110"/>
      <c r="AW375" s="110"/>
      <c r="AX375" s="110"/>
      <c r="AY375" s="110"/>
      <c r="AZ375" s="110"/>
      <c r="BA375" s="110"/>
      <c r="BB375" s="110"/>
      <c r="BC375" s="110"/>
      <c r="BD375" s="110"/>
      <c r="BE375" s="110"/>
      <c r="BF375" s="110"/>
      <c r="BG375" s="110"/>
      <c r="BH375" s="110"/>
      <c r="BI375" s="110"/>
      <c r="BJ375" s="110"/>
      <c r="BK375" s="110"/>
      <c r="BL375" s="110"/>
    </row>
    <row r="376" spans="1:64" ht="12.75">
      <c r="A376" s="93">
        <v>14</v>
      </c>
      <c r="B376" s="2" t="s">
        <v>238</v>
      </c>
      <c r="C376" s="109" t="s">
        <v>57</v>
      </c>
      <c r="D376" s="3">
        <v>1</v>
      </c>
      <c r="E376" s="4"/>
      <c r="F376" s="5">
        <v>0.08</v>
      </c>
      <c r="G376" s="6">
        <f t="shared" si="26"/>
        <v>0</v>
      </c>
      <c r="H376" s="4">
        <f t="shared" si="27"/>
        <v>0</v>
      </c>
      <c r="I376" s="4">
        <f t="shared" si="28"/>
        <v>0</v>
      </c>
      <c r="J376" s="95"/>
      <c r="K376" s="93"/>
      <c r="L376" s="93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F376" s="40"/>
      <c r="AG376" s="40"/>
      <c r="AH376" s="40"/>
      <c r="AI376" s="40"/>
      <c r="AJ376" s="40"/>
      <c r="AK376" s="40"/>
      <c r="AL376" s="40"/>
      <c r="AM376" s="40"/>
      <c r="AN376" s="40"/>
      <c r="AO376" s="40"/>
      <c r="AP376" s="40"/>
      <c r="AQ376" s="40"/>
      <c r="AR376" s="40"/>
      <c r="AS376" s="40"/>
      <c r="AT376" s="40"/>
      <c r="AU376" s="40"/>
      <c r="AV376" s="40"/>
      <c r="AW376" s="40"/>
      <c r="AX376" s="40"/>
      <c r="AY376" s="40"/>
      <c r="AZ376" s="40"/>
      <c r="BA376" s="40"/>
      <c r="BB376" s="40"/>
      <c r="BC376" s="40"/>
      <c r="BD376" s="40"/>
      <c r="BE376" s="40"/>
      <c r="BF376" s="40"/>
      <c r="BG376" s="40"/>
      <c r="BH376" s="40"/>
      <c r="BI376" s="40"/>
      <c r="BJ376" s="40"/>
      <c r="BK376" s="40"/>
      <c r="BL376" s="40"/>
    </row>
    <row r="377" spans="1:64" ht="12.75">
      <c r="A377" s="93">
        <v>15</v>
      </c>
      <c r="B377" s="16" t="s">
        <v>239</v>
      </c>
      <c r="C377" s="17" t="s">
        <v>57</v>
      </c>
      <c r="D377" s="18">
        <v>1</v>
      </c>
      <c r="E377" s="19"/>
      <c r="F377" s="5">
        <v>0.08</v>
      </c>
      <c r="G377" s="6">
        <f t="shared" si="26"/>
        <v>0</v>
      </c>
      <c r="H377" s="19">
        <f t="shared" si="27"/>
        <v>0</v>
      </c>
      <c r="I377" s="4">
        <f t="shared" si="28"/>
        <v>0</v>
      </c>
      <c r="J377" s="95"/>
      <c r="K377" s="93"/>
      <c r="L377" s="93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</row>
    <row r="378" spans="1:64" ht="12.75">
      <c r="A378" s="93">
        <v>16</v>
      </c>
      <c r="B378" s="2" t="s">
        <v>240</v>
      </c>
      <c r="C378" s="109" t="s">
        <v>57</v>
      </c>
      <c r="D378" s="3">
        <v>1</v>
      </c>
      <c r="E378" s="4"/>
      <c r="F378" s="5">
        <v>0.08</v>
      </c>
      <c r="G378" s="6">
        <f t="shared" si="26"/>
        <v>0</v>
      </c>
      <c r="H378" s="4">
        <f t="shared" si="27"/>
        <v>0</v>
      </c>
      <c r="I378" s="4">
        <f t="shared" si="28"/>
        <v>0</v>
      </c>
      <c r="J378" s="95"/>
      <c r="K378" s="93"/>
      <c r="L378" s="93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</row>
    <row r="379" spans="1:12" ht="12.75">
      <c r="A379" s="93">
        <v>17</v>
      </c>
      <c r="B379" s="16" t="s">
        <v>241</v>
      </c>
      <c r="C379" s="17" t="s">
        <v>57</v>
      </c>
      <c r="D379" s="18">
        <v>1</v>
      </c>
      <c r="E379" s="19"/>
      <c r="F379" s="5">
        <v>0.08</v>
      </c>
      <c r="G379" s="6">
        <f t="shared" si="26"/>
        <v>0</v>
      </c>
      <c r="H379" s="19">
        <f t="shared" si="27"/>
        <v>0</v>
      </c>
      <c r="I379" s="4">
        <f t="shared" si="28"/>
        <v>0</v>
      </c>
      <c r="J379" s="95"/>
      <c r="K379" s="93"/>
      <c r="L379" s="93"/>
    </row>
    <row r="380" spans="1:64" ht="12.75">
      <c r="A380" s="93">
        <v>18</v>
      </c>
      <c r="B380" s="16" t="s">
        <v>242</v>
      </c>
      <c r="C380" s="17" t="s">
        <v>57</v>
      </c>
      <c r="D380" s="18">
        <v>220</v>
      </c>
      <c r="E380" s="19"/>
      <c r="F380" s="5">
        <v>0.08</v>
      </c>
      <c r="G380" s="6">
        <f t="shared" si="26"/>
        <v>0</v>
      </c>
      <c r="H380" s="19">
        <f t="shared" si="27"/>
        <v>0</v>
      </c>
      <c r="I380" s="4">
        <f t="shared" si="28"/>
        <v>0</v>
      </c>
      <c r="J380" s="95"/>
      <c r="K380" s="93"/>
      <c r="L380" s="93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</row>
    <row r="381" spans="1:64" ht="12.75">
      <c r="A381" s="93">
        <v>19</v>
      </c>
      <c r="B381" s="16" t="s">
        <v>243</v>
      </c>
      <c r="C381" s="17" t="s">
        <v>57</v>
      </c>
      <c r="D381" s="18">
        <v>6</v>
      </c>
      <c r="E381" s="19"/>
      <c r="F381" s="5">
        <v>0.08</v>
      </c>
      <c r="G381" s="6">
        <f t="shared" si="26"/>
        <v>0</v>
      </c>
      <c r="H381" s="19">
        <f t="shared" si="27"/>
        <v>0</v>
      </c>
      <c r="I381" s="4">
        <f t="shared" si="28"/>
        <v>0</v>
      </c>
      <c r="J381" s="95"/>
      <c r="K381" s="93"/>
      <c r="L381" s="93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F381" s="40"/>
      <c r="AG381" s="40"/>
      <c r="AH381" s="40"/>
      <c r="AI381" s="40"/>
      <c r="AJ381" s="40"/>
      <c r="AK381" s="40"/>
      <c r="AL381" s="40"/>
      <c r="AM381" s="40"/>
      <c r="AN381" s="40"/>
      <c r="AO381" s="40"/>
      <c r="AP381" s="40"/>
      <c r="AQ381" s="40"/>
      <c r="AR381" s="40"/>
      <c r="AS381" s="40"/>
      <c r="AT381" s="40"/>
      <c r="AU381" s="40"/>
      <c r="AV381" s="40"/>
      <c r="AW381" s="40"/>
      <c r="AX381" s="40"/>
      <c r="AY381" s="40"/>
      <c r="AZ381" s="40"/>
      <c r="BA381" s="40"/>
      <c r="BB381" s="40"/>
      <c r="BC381" s="40"/>
      <c r="BD381" s="40"/>
      <c r="BE381" s="40"/>
      <c r="BF381" s="40"/>
      <c r="BG381" s="40"/>
      <c r="BH381" s="40"/>
      <c r="BI381" s="40"/>
      <c r="BJ381" s="40"/>
      <c r="BK381" s="40"/>
      <c r="BL381" s="40"/>
    </row>
    <row r="382" spans="1:64" ht="12.75">
      <c r="A382" s="93">
        <v>20</v>
      </c>
      <c r="B382" s="16" t="s">
        <v>244</v>
      </c>
      <c r="C382" s="17" t="s">
        <v>57</v>
      </c>
      <c r="D382" s="18">
        <v>1</v>
      </c>
      <c r="E382" s="19"/>
      <c r="F382" s="5">
        <v>0.08</v>
      </c>
      <c r="G382" s="6">
        <f t="shared" si="26"/>
        <v>0</v>
      </c>
      <c r="H382" s="19">
        <f t="shared" si="27"/>
        <v>0</v>
      </c>
      <c r="I382" s="4">
        <f t="shared" si="28"/>
        <v>0</v>
      </c>
      <c r="J382" s="95"/>
      <c r="K382" s="93"/>
      <c r="L382" s="93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</row>
    <row r="383" spans="1:64" ht="12.75">
      <c r="A383" s="93">
        <v>21</v>
      </c>
      <c r="B383" s="16" t="s">
        <v>245</v>
      </c>
      <c r="C383" s="17" t="s">
        <v>57</v>
      </c>
      <c r="D383" s="18">
        <v>1</v>
      </c>
      <c r="E383" s="19"/>
      <c r="F383" s="5">
        <v>0.08</v>
      </c>
      <c r="G383" s="6">
        <f t="shared" si="26"/>
        <v>0</v>
      </c>
      <c r="H383" s="19">
        <f t="shared" si="27"/>
        <v>0</v>
      </c>
      <c r="I383" s="4">
        <f t="shared" si="28"/>
        <v>0</v>
      </c>
      <c r="J383" s="95"/>
      <c r="K383" s="93"/>
      <c r="L383" s="93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</row>
    <row r="384" spans="1:64" ht="38.25">
      <c r="A384" s="93">
        <v>22</v>
      </c>
      <c r="B384" s="16" t="s">
        <v>246</v>
      </c>
      <c r="C384" s="17" t="s">
        <v>57</v>
      </c>
      <c r="D384" s="18">
        <v>1</v>
      </c>
      <c r="E384" s="19"/>
      <c r="F384" s="5">
        <v>0.08</v>
      </c>
      <c r="G384" s="6">
        <f t="shared" si="26"/>
        <v>0</v>
      </c>
      <c r="H384" s="19">
        <f t="shared" si="27"/>
        <v>0</v>
      </c>
      <c r="I384" s="4">
        <f t="shared" si="28"/>
        <v>0</v>
      </c>
      <c r="J384" s="95"/>
      <c r="K384" s="93"/>
      <c r="L384" s="93"/>
      <c r="M384" s="84"/>
      <c r="N384" s="84"/>
      <c r="O384" s="84"/>
      <c r="P384" s="84"/>
      <c r="Q384" s="84"/>
      <c r="R384" s="84"/>
      <c r="S384" s="84"/>
      <c r="T384" s="84"/>
      <c r="U384" s="84"/>
      <c r="V384" s="84"/>
      <c r="W384" s="84"/>
      <c r="X384" s="84"/>
      <c r="Y384" s="84"/>
      <c r="Z384" s="84"/>
      <c r="AA384" s="84"/>
      <c r="AB384" s="84"/>
      <c r="AC384" s="84"/>
      <c r="AD384" s="84"/>
      <c r="AE384" s="84"/>
      <c r="AF384" s="84"/>
      <c r="AG384" s="84"/>
      <c r="AH384" s="84"/>
      <c r="AI384" s="84"/>
      <c r="AJ384" s="84"/>
      <c r="AK384" s="84"/>
      <c r="AL384" s="84"/>
      <c r="AM384" s="84"/>
      <c r="AN384" s="84"/>
      <c r="AO384" s="84"/>
      <c r="AP384" s="84"/>
      <c r="AQ384" s="84"/>
      <c r="AR384" s="84"/>
      <c r="AS384" s="84"/>
      <c r="AT384" s="84"/>
      <c r="AU384" s="84"/>
      <c r="AV384" s="84"/>
      <c r="AW384" s="84"/>
      <c r="AX384" s="84"/>
      <c r="AY384" s="84"/>
      <c r="AZ384" s="84"/>
      <c r="BA384" s="84"/>
      <c r="BB384" s="84"/>
      <c r="BC384" s="84"/>
      <c r="BD384" s="84"/>
      <c r="BE384" s="84"/>
      <c r="BF384" s="84"/>
      <c r="BG384" s="84"/>
      <c r="BH384" s="84"/>
      <c r="BI384" s="84"/>
      <c r="BJ384" s="84"/>
      <c r="BK384" s="84"/>
      <c r="BL384" s="84"/>
    </row>
    <row r="385" spans="1:64" ht="18" customHeight="1">
      <c r="A385" s="93">
        <v>23</v>
      </c>
      <c r="B385" s="16" t="s">
        <v>247</v>
      </c>
      <c r="C385" s="17" t="s">
        <v>57</v>
      </c>
      <c r="D385" s="18">
        <v>1</v>
      </c>
      <c r="E385" s="19"/>
      <c r="F385" s="5">
        <v>0.08</v>
      </c>
      <c r="G385" s="6">
        <f t="shared" si="26"/>
        <v>0</v>
      </c>
      <c r="H385" s="19">
        <f t="shared" si="27"/>
        <v>0</v>
      </c>
      <c r="I385" s="4">
        <f t="shared" si="28"/>
        <v>0</v>
      </c>
      <c r="J385" s="95"/>
      <c r="K385" s="93"/>
      <c r="L385" s="93"/>
      <c r="M385" s="114"/>
      <c r="N385" s="114"/>
      <c r="O385" s="114"/>
      <c r="P385" s="114"/>
      <c r="Q385" s="114"/>
      <c r="R385" s="114"/>
      <c r="S385" s="114"/>
      <c r="T385" s="114"/>
      <c r="U385" s="114"/>
      <c r="V385" s="114"/>
      <c r="W385" s="114"/>
      <c r="X385" s="114"/>
      <c r="Y385" s="114"/>
      <c r="Z385" s="114"/>
      <c r="AA385" s="114"/>
      <c r="AB385" s="114"/>
      <c r="AC385" s="114"/>
      <c r="AD385" s="114"/>
      <c r="AE385" s="114"/>
      <c r="AF385" s="114"/>
      <c r="AG385" s="114"/>
      <c r="AH385" s="114"/>
      <c r="AI385" s="114"/>
      <c r="AJ385" s="114"/>
      <c r="AK385" s="114"/>
      <c r="AL385" s="114"/>
      <c r="AM385" s="114"/>
      <c r="AN385" s="114"/>
      <c r="AO385" s="114"/>
      <c r="AP385" s="114"/>
      <c r="AQ385" s="114"/>
      <c r="AR385" s="114"/>
      <c r="AS385" s="114"/>
      <c r="AT385" s="114"/>
      <c r="AU385" s="114"/>
      <c r="AV385" s="114"/>
      <c r="AW385" s="114"/>
      <c r="AX385" s="114"/>
      <c r="AY385" s="114"/>
      <c r="AZ385" s="114"/>
      <c r="BA385" s="114"/>
      <c r="BB385" s="114"/>
      <c r="BC385" s="114"/>
      <c r="BD385" s="114"/>
      <c r="BE385" s="114"/>
      <c r="BF385" s="114"/>
      <c r="BG385" s="114"/>
      <c r="BH385" s="114"/>
      <c r="BI385" s="114"/>
      <c r="BJ385" s="114"/>
      <c r="BK385" s="114"/>
      <c r="BL385" s="114"/>
    </row>
    <row r="386" spans="1:64" ht="17.25" customHeight="1">
      <c r="A386" s="93">
        <v>24</v>
      </c>
      <c r="B386" s="16" t="s">
        <v>248</v>
      </c>
      <c r="C386" s="17" t="s">
        <v>57</v>
      </c>
      <c r="D386" s="18">
        <v>1</v>
      </c>
      <c r="E386" s="19"/>
      <c r="F386" s="5">
        <v>0.08</v>
      </c>
      <c r="G386" s="6">
        <f t="shared" si="26"/>
        <v>0</v>
      </c>
      <c r="H386" s="19">
        <f t="shared" si="27"/>
        <v>0</v>
      </c>
      <c r="I386" s="4">
        <f t="shared" si="28"/>
        <v>0</v>
      </c>
      <c r="J386" s="95"/>
      <c r="K386" s="93"/>
      <c r="L386" s="93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</row>
    <row r="387" spans="1:64" ht="21.75" customHeight="1">
      <c r="A387" s="93">
        <v>25</v>
      </c>
      <c r="B387" s="16" t="s">
        <v>249</v>
      </c>
      <c r="C387" s="17" t="s">
        <v>57</v>
      </c>
      <c r="D387" s="18">
        <v>6</v>
      </c>
      <c r="E387" s="19"/>
      <c r="F387" s="5">
        <v>0.08</v>
      </c>
      <c r="G387" s="6">
        <f t="shared" si="26"/>
        <v>0</v>
      </c>
      <c r="H387" s="19">
        <f t="shared" si="27"/>
        <v>0</v>
      </c>
      <c r="I387" s="4">
        <f t="shared" si="28"/>
        <v>0</v>
      </c>
      <c r="J387" s="95"/>
      <c r="K387" s="93"/>
      <c r="L387" s="93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</row>
    <row r="388" spans="1:64" ht="12.75">
      <c r="A388" s="93">
        <v>26</v>
      </c>
      <c r="B388" s="16" t="s">
        <v>250</v>
      </c>
      <c r="C388" s="17" t="s">
        <v>57</v>
      </c>
      <c r="D388" s="18">
        <v>2</v>
      </c>
      <c r="E388" s="19"/>
      <c r="F388" s="5">
        <v>0.08</v>
      </c>
      <c r="G388" s="6">
        <f t="shared" si="26"/>
        <v>0</v>
      </c>
      <c r="H388" s="19">
        <f t="shared" si="27"/>
        <v>0</v>
      </c>
      <c r="I388" s="4">
        <f t="shared" si="28"/>
        <v>0</v>
      </c>
      <c r="J388" s="95"/>
      <c r="K388" s="93"/>
      <c r="L388" s="93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</row>
    <row r="389" spans="1:64" ht="25.5">
      <c r="A389" s="93">
        <v>27</v>
      </c>
      <c r="B389" s="16" t="s">
        <v>251</v>
      </c>
      <c r="C389" s="17" t="s">
        <v>57</v>
      </c>
      <c r="D389" s="18">
        <v>16</v>
      </c>
      <c r="E389" s="19"/>
      <c r="F389" s="5">
        <v>0.08</v>
      </c>
      <c r="G389" s="6">
        <f t="shared" si="26"/>
        <v>0</v>
      </c>
      <c r="H389" s="19">
        <f t="shared" si="27"/>
        <v>0</v>
      </c>
      <c r="I389" s="4">
        <f t="shared" si="28"/>
        <v>0</v>
      </c>
      <c r="J389" s="95"/>
      <c r="K389" s="93"/>
      <c r="L389" s="93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</row>
    <row r="390" spans="1:64" ht="12.75">
      <c r="A390" s="93">
        <v>28</v>
      </c>
      <c r="B390" s="16" t="s">
        <v>252</v>
      </c>
      <c r="C390" s="17" t="s">
        <v>57</v>
      </c>
      <c r="D390" s="18">
        <v>12</v>
      </c>
      <c r="E390" s="19"/>
      <c r="F390" s="5">
        <v>0.08</v>
      </c>
      <c r="G390" s="6">
        <f t="shared" si="26"/>
        <v>0</v>
      </c>
      <c r="H390" s="19">
        <f t="shared" si="27"/>
        <v>0</v>
      </c>
      <c r="I390" s="4">
        <f t="shared" si="28"/>
        <v>0</v>
      </c>
      <c r="J390" s="95"/>
      <c r="K390" s="108"/>
      <c r="L390" s="108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</row>
    <row r="391" spans="1:64" ht="25.5">
      <c r="A391" s="93">
        <v>29</v>
      </c>
      <c r="B391" s="16" t="s">
        <v>253</v>
      </c>
      <c r="C391" s="17" t="s">
        <v>57</v>
      </c>
      <c r="D391" s="18">
        <v>1</v>
      </c>
      <c r="E391" s="19"/>
      <c r="F391" s="5">
        <v>0.08</v>
      </c>
      <c r="G391" s="6">
        <f t="shared" si="26"/>
        <v>0</v>
      </c>
      <c r="H391" s="19">
        <f t="shared" si="27"/>
        <v>0</v>
      </c>
      <c r="I391" s="4">
        <f t="shared" si="28"/>
        <v>0</v>
      </c>
      <c r="J391" s="95"/>
      <c r="K391" s="93"/>
      <c r="L391" s="93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</row>
    <row r="392" spans="1:64" ht="12.75">
      <c r="A392" s="93">
        <v>30</v>
      </c>
      <c r="B392" s="16" t="s">
        <v>254</v>
      </c>
      <c r="C392" s="17" t="s">
        <v>57</v>
      </c>
      <c r="D392" s="18">
        <v>5</v>
      </c>
      <c r="E392" s="19"/>
      <c r="F392" s="5">
        <v>0.08</v>
      </c>
      <c r="G392" s="6">
        <f t="shared" si="26"/>
        <v>0</v>
      </c>
      <c r="H392" s="19">
        <f t="shared" si="27"/>
        <v>0</v>
      </c>
      <c r="I392" s="4">
        <f t="shared" si="28"/>
        <v>0</v>
      </c>
      <c r="J392" s="95"/>
      <c r="K392" s="93"/>
      <c r="L392" s="93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</row>
    <row r="393" spans="1:64" ht="12.75">
      <c r="A393" s="93">
        <v>31</v>
      </c>
      <c r="B393" s="16" t="s">
        <v>255</v>
      </c>
      <c r="C393" s="17" t="s">
        <v>57</v>
      </c>
      <c r="D393" s="18">
        <v>6</v>
      </c>
      <c r="E393" s="19"/>
      <c r="F393" s="5">
        <v>0.08</v>
      </c>
      <c r="G393" s="6">
        <f t="shared" si="26"/>
        <v>0</v>
      </c>
      <c r="H393" s="19">
        <f t="shared" si="27"/>
        <v>0</v>
      </c>
      <c r="I393" s="4">
        <f t="shared" si="28"/>
        <v>0</v>
      </c>
      <c r="J393" s="95"/>
      <c r="K393" s="93"/>
      <c r="L393" s="93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</row>
    <row r="394" spans="1:64" ht="12.75">
      <c r="A394" s="93">
        <v>32</v>
      </c>
      <c r="B394" s="16" t="s">
        <v>256</v>
      </c>
      <c r="C394" s="17" t="s">
        <v>57</v>
      </c>
      <c r="D394" s="18">
        <v>1</v>
      </c>
      <c r="E394" s="19"/>
      <c r="F394" s="5">
        <v>0.08</v>
      </c>
      <c r="G394" s="6">
        <f t="shared" si="26"/>
        <v>0</v>
      </c>
      <c r="H394" s="19">
        <f t="shared" si="27"/>
        <v>0</v>
      </c>
      <c r="I394" s="4">
        <f t="shared" si="28"/>
        <v>0</v>
      </c>
      <c r="J394" s="95"/>
      <c r="K394" s="93"/>
      <c r="L394" s="93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</row>
    <row r="395" spans="1:64" ht="12.75">
      <c r="A395" s="93">
        <v>33</v>
      </c>
      <c r="B395" s="16" t="s">
        <v>257</v>
      </c>
      <c r="C395" s="17" t="s">
        <v>57</v>
      </c>
      <c r="D395" s="18">
        <v>4</v>
      </c>
      <c r="E395" s="19"/>
      <c r="F395" s="5">
        <v>0.08</v>
      </c>
      <c r="G395" s="6">
        <f t="shared" si="26"/>
        <v>0</v>
      </c>
      <c r="H395" s="19">
        <f t="shared" si="27"/>
        <v>0</v>
      </c>
      <c r="I395" s="4">
        <f t="shared" si="28"/>
        <v>0</v>
      </c>
      <c r="J395" s="95"/>
      <c r="K395" s="93"/>
      <c r="L395" s="93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</row>
    <row r="396" spans="1:64" ht="12.75">
      <c r="A396" s="93">
        <v>34</v>
      </c>
      <c r="B396" s="16" t="s">
        <v>258</v>
      </c>
      <c r="C396" s="17" t="s">
        <v>57</v>
      </c>
      <c r="D396" s="18">
        <v>1</v>
      </c>
      <c r="E396" s="19"/>
      <c r="F396" s="5">
        <v>0.08</v>
      </c>
      <c r="G396" s="6">
        <f t="shared" si="26"/>
        <v>0</v>
      </c>
      <c r="H396" s="19">
        <f t="shared" si="27"/>
        <v>0</v>
      </c>
      <c r="I396" s="4">
        <f t="shared" si="28"/>
        <v>0</v>
      </c>
      <c r="J396" s="95"/>
      <c r="K396" s="93"/>
      <c r="L396" s="93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</row>
    <row r="397" spans="1:64" ht="25.5">
      <c r="A397" s="93">
        <v>35</v>
      </c>
      <c r="B397" s="16" t="s">
        <v>259</v>
      </c>
      <c r="C397" s="17" t="s">
        <v>57</v>
      </c>
      <c r="D397" s="18">
        <v>1</v>
      </c>
      <c r="E397" s="19"/>
      <c r="F397" s="5">
        <v>0.08</v>
      </c>
      <c r="G397" s="6">
        <f t="shared" si="26"/>
        <v>0</v>
      </c>
      <c r="H397" s="19">
        <f t="shared" si="27"/>
        <v>0</v>
      </c>
      <c r="I397" s="4">
        <f t="shared" si="28"/>
        <v>0</v>
      </c>
      <c r="J397" s="95"/>
      <c r="K397" s="93"/>
      <c r="L397" s="93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</row>
    <row r="398" spans="1:64" ht="23.25" customHeight="1">
      <c r="A398" s="93">
        <v>36</v>
      </c>
      <c r="B398" s="16" t="s">
        <v>260</v>
      </c>
      <c r="C398" s="17" t="s">
        <v>57</v>
      </c>
      <c r="D398" s="18">
        <v>1</v>
      </c>
      <c r="E398" s="19"/>
      <c r="F398" s="5">
        <v>0.08</v>
      </c>
      <c r="G398" s="6">
        <f t="shared" si="26"/>
        <v>0</v>
      </c>
      <c r="H398" s="19">
        <f t="shared" si="27"/>
        <v>0</v>
      </c>
      <c r="I398" s="4">
        <f t="shared" si="28"/>
        <v>0</v>
      </c>
      <c r="J398" s="95"/>
      <c r="K398" s="93"/>
      <c r="L398" s="93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</row>
    <row r="399" spans="1:64" ht="12.75">
      <c r="A399" s="93">
        <v>37</v>
      </c>
      <c r="B399" s="16" t="s">
        <v>261</v>
      </c>
      <c r="C399" s="17" t="s">
        <v>57</v>
      </c>
      <c r="D399" s="18">
        <v>20</v>
      </c>
      <c r="E399" s="19"/>
      <c r="F399" s="5">
        <v>0.08</v>
      </c>
      <c r="G399" s="6">
        <f t="shared" si="26"/>
        <v>0</v>
      </c>
      <c r="H399" s="19">
        <f t="shared" si="27"/>
        <v>0</v>
      </c>
      <c r="I399" s="4">
        <f t="shared" si="28"/>
        <v>0</v>
      </c>
      <c r="J399" s="95"/>
      <c r="K399" s="93"/>
      <c r="L399" s="93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</row>
    <row r="400" spans="1:64" ht="12.75">
      <c r="A400" s="93">
        <v>38</v>
      </c>
      <c r="B400" s="16" t="s">
        <v>262</v>
      </c>
      <c r="C400" s="17" t="s">
        <v>57</v>
      </c>
      <c r="D400" s="18">
        <v>5</v>
      </c>
      <c r="E400" s="19"/>
      <c r="F400" s="5">
        <v>0.08</v>
      </c>
      <c r="G400" s="6">
        <f t="shared" si="26"/>
        <v>0</v>
      </c>
      <c r="H400" s="19">
        <f t="shared" si="27"/>
        <v>0</v>
      </c>
      <c r="I400" s="4">
        <f t="shared" si="28"/>
        <v>0</v>
      </c>
      <c r="J400" s="95"/>
      <c r="K400" s="93"/>
      <c r="L400" s="93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</row>
    <row r="401" spans="1:64" ht="12.75">
      <c r="A401" s="93">
        <v>39</v>
      </c>
      <c r="B401" s="2" t="s">
        <v>263</v>
      </c>
      <c r="C401" s="1" t="s">
        <v>57</v>
      </c>
      <c r="D401" s="3">
        <v>5</v>
      </c>
      <c r="E401" s="4"/>
      <c r="F401" s="5">
        <v>0.08</v>
      </c>
      <c r="G401" s="6">
        <f t="shared" si="26"/>
        <v>0</v>
      </c>
      <c r="H401" s="4">
        <f>D401*E401</f>
        <v>0</v>
      </c>
      <c r="I401" s="4">
        <f t="shared" si="28"/>
        <v>0</v>
      </c>
      <c r="J401" s="95"/>
      <c r="K401" s="93"/>
      <c r="L401" s="93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</row>
    <row r="402" spans="1:12" ht="12.75">
      <c r="A402" s="93">
        <v>40</v>
      </c>
      <c r="B402" s="16" t="s">
        <v>264</v>
      </c>
      <c r="C402" s="17" t="s">
        <v>57</v>
      </c>
      <c r="D402" s="18">
        <v>1</v>
      </c>
      <c r="E402" s="19"/>
      <c r="F402" s="5">
        <v>0.08</v>
      </c>
      <c r="G402" s="6">
        <f t="shared" si="26"/>
        <v>0</v>
      </c>
      <c r="H402" s="19">
        <f aca="true" t="shared" si="29" ref="H402:H433">E402*D402</f>
        <v>0</v>
      </c>
      <c r="I402" s="4">
        <f t="shared" si="28"/>
        <v>0</v>
      </c>
      <c r="J402" s="95"/>
      <c r="K402" s="93"/>
      <c r="L402" s="93"/>
    </row>
    <row r="403" spans="1:64" ht="12.75">
      <c r="A403" s="93">
        <v>41</v>
      </c>
      <c r="B403" s="16" t="s">
        <v>265</v>
      </c>
      <c r="C403" s="17" t="s">
        <v>57</v>
      </c>
      <c r="D403" s="18">
        <v>3</v>
      </c>
      <c r="E403" s="19"/>
      <c r="F403" s="5">
        <v>0.08</v>
      </c>
      <c r="G403" s="6">
        <f t="shared" si="26"/>
        <v>0</v>
      </c>
      <c r="H403" s="19">
        <f t="shared" si="29"/>
        <v>0</v>
      </c>
      <c r="I403" s="4">
        <f t="shared" si="28"/>
        <v>0</v>
      </c>
      <c r="J403" s="95"/>
      <c r="K403" s="93"/>
      <c r="L403" s="93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</row>
    <row r="404" spans="1:64" ht="12.75">
      <c r="A404" s="93">
        <v>42</v>
      </c>
      <c r="B404" s="16" t="s">
        <v>266</v>
      </c>
      <c r="C404" s="17" t="s">
        <v>57</v>
      </c>
      <c r="D404" s="18">
        <v>1</v>
      </c>
      <c r="E404" s="19"/>
      <c r="F404" s="5">
        <v>0.08</v>
      </c>
      <c r="G404" s="6">
        <f t="shared" si="26"/>
        <v>0</v>
      </c>
      <c r="H404" s="19">
        <f t="shared" si="29"/>
        <v>0</v>
      </c>
      <c r="I404" s="4">
        <f t="shared" si="28"/>
        <v>0</v>
      </c>
      <c r="J404" s="95"/>
      <c r="K404" s="93"/>
      <c r="L404" s="93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F404" s="40"/>
      <c r="AG404" s="40"/>
      <c r="AH404" s="40"/>
      <c r="AI404" s="40"/>
      <c r="AJ404" s="40"/>
      <c r="AK404" s="40"/>
      <c r="AL404" s="40"/>
      <c r="AM404" s="40"/>
      <c r="AN404" s="40"/>
      <c r="AO404" s="40"/>
      <c r="AP404" s="40"/>
      <c r="AQ404" s="40"/>
      <c r="AR404" s="40"/>
      <c r="AS404" s="40"/>
      <c r="AT404" s="40"/>
      <c r="AU404" s="40"/>
      <c r="AV404" s="40"/>
      <c r="AW404" s="40"/>
      <c r="AX404" s="40"/>
      <c r="AY404" s="40"/>
      <c r="AZ404" s="40"/>
      <c r="BA404" s="40"/>
      <c r="BB404" s="40"/>
      <c r="BC404" s="40"/>
      <c r="BD404" s="40"/>
      <c r="BE404" s="40"/>
      <c r="BF404" s="40"/>
      <c r="BG404" s="40"/>
      <c r="BH404" s="40"/>
      <c r="BI404" s="40"/>
      <c r="BJ404" s="40"/>
      <c r="BK404" s="40"/>
      <c r="BL404" s="40"/>
    </row>
    <row r="405" spans="1:64" ht="12.75">
      <c r="A405" s="93">
        <v>43</v>
      </c>
      <c r="B405" s="16" t="s">
        <v>267</v>
      </c>
      <c r="C405" s="17" t="s">
        <v>57</v>
      </c>
      <c r="D405" s="18">
        <v>20</v>
      </c>
      <c r="E405" s="19"/>
      <c r="F405" s="5">
        <v>0.08</v>
      </c>
      <c r="G405" s="6">
        <f t="shared" si="26"/>
        <v>0</v>
      </c>
      <c r="H405" s="19">
        <f t="shared" si="29"/>
        <v>0</v>
      </c>
      <c r="I405" s="4">
        <f t="shared" si="28"/>
        <v>0</v>
      </c>
      <c r="J405" s="95"/>
      <c r="K405" s="93"/>
      <c r="L405" s="93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</row>
    <row r="406" spans="1:64" ht="12.75">
      <c r="A406" s="93">
        <v>44</v>
      </c>
      <c r="B406" s="16" t="s">
        <v>268</v>
      </c>
      <c r="C406" s="17" t="s">
        <v>57</v>
      </c>
      <c r="D406" s="18">
        <v>320</v>
      </c>
      <c r="E406" s="19"/>
      <c r="F406" s="5">
        <v>0.08</v>
      </c>
      <c r="G406" s="6">
        <f t="shared" si="26"/>
        <v>0</v>
      </c>
      <c r="H406" s="19">
        <f t="shared" si="29"/>
        <v>0</v>
      </c>
      <c r="I406" s="4">
        <f t="shared" si="28"/>
        <v>0</v>
      </c>
      <c r="J406" s="95"/>
      <c r="K406" s="93"/>
      <c r="L406" s="93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</row>
    <row r="407" spans="1:64" ht="12.75">
      <c r="A407" s="93">
        <v>45</v>
      </c>
      <c r="B407" s="16" t="s">
        <v>1060</v>
      </c>
      <c r="C407" s="17" t="s">
        <v>57</v>
      </c>
      <c r="D407" s="18">
        <v>70</v>
      </c>
      <c r="E407" s="19"/>
      <c r="F407" s="5">
        <v>0.08</v>
      </c>
      <c r="G407" s="6">
        <f t="shared" si="26"/>
        <v>0</v>
      </c>
      <c r="H407" s="19">
        <f t="shared" si="29"/>
        <v>0</v>
      </c>
      <c r="I407" s="4">
        <f t="shared" si="28"/>
        <v>0</v>
      </c>
      <c r="J407" s="95"/>
      <c r="K407" s="93"/>
      <c r="L407" s="93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</row>
    <row r="408" spans="1:64" ht="12.75">
      <c r="A408" s="93">
        <v>46</v>
      </c>
      <c r="B408" s="16" t="s">
        <v>1061</v>
      </c>
      <c r="C408" s="17" t="s">
        <v>57</v>
      </c>
      <c r="D408" s="18">
        <v>6</v>
      </c>
      <c r="E408" s="19"/>
      <c r="F408" s="5">
        <v>0.08</v>
      </c>
      <c r="G408" s="6">
        <f t="shared" si="26"/>
        <v>0</v>
      </c>
      <c r="H408" s="19">
        <f t="shared" si="29"/>
        <v>0</v>
      </c>
      <c r="I408" s="4">
        <f t="shared" si="28"/>
        <v>0</v>
      </c>
      <c r="J408" s="95"/>
      <c r="K408" s="93"/>
      <c r="L408" s="93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</row>
    <row r="409" spans="1:64" ht="12.75">
      <c r="A409" s="93">
        <v>47</v>
      </c>
      <c r="B409" s="16" t="s">
        <v>269</v>
      </c>
      <c r="C409" s="17" t="s">
        <v>57</v>
      </c>
      <c r="D409" s="18">
        <v>2</v>
      </c>
      <c r="E409" s="19"/>
      <c r="F409" s="5">
        <v>0.08</v>
      </c>
      <c r="G409" s="6">
        <f t="shared" si="26"/>
        <v>0</v>
      </c>
      <c r="H409" s="19">
        <f t="shared" si="29"/>
        <v>0</v>
      </c>
      <c r="I409" s="4">
        <f t="shared" si="28"/>
        <v>0</v>
      </c>
      <c r="J409" s="95"/>
      <c r="K409" s="93"/>
      <c r="L409" s="93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</row>
    <row r="410" spans="1:64" ht="12.75">
      <c r="A410" s="93">
        <v>48</v>
      </c>
      <c r="B410" s="16" t="s">
        <v>270</v>
      </c>
      <c r="C410" s="17" t="s">
        <v>57</v>
      </c>
      <c r="D410" s="18">
        <v>3</v>
      </c>
      <c r="E410" s="19"/>
      <c r="F410" s="5">
        <v>0.08</v>
      </c>
      <c r="G410" s="6">
        <f t="shared" si="26"/>
        <v>0</v>
      </c>
      <c r="H410" s="19">
        <f t="shared" si="29"/>
        <v>0</v>
      </c>
      <c r="I410" s="4">
        <f t="shared" si="28"/>
        <v>0</v>
      </c>
      <c r="J410" s="95"/>
      <c r="K410" s="93"/>
      <c r="L410" s="93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</row>
    <row r="411" spans="1:64" ht="12.75">
      <c r="A411" s="93">
        <v>49</v>
      </c>
      <c r="B411" s="16" t="s">
        <v>271</v>
      </c>
      <c r="C411" s="17" t="s">
        <v>57</v>
      </c>
      <c r="D411" s="18">
        <v>6</v>
      </c>
      <c r="E411" s="19"/>
      <c r="F411" s="5">
        <v>0.08</v>
      </c>
      <c r="G411" s="6">
        <f t="shared" si="26"/>
        <v>0</v>
      </c>
      <c r="H411" s="19">
        <f t="shared" si="29"/>
        <v>0</v>
      </c>
      <c r="I411" s="4">
        <f t="shared" si="28"/>
        <v>0</v>
      </c>
      <c r="J411" s="95"/>
      <c r="K411" s="93"/>
      <c r="L411" s="93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</row>
    <row r="412" spans="1:64" ht="25.5">
      <c r="A412" s="93">
        <v>50</v>
      </c>
      <c r="B412" s="16" t="s">
        <v>272</v>
      </c>
      <c r="C412" s="17" t="s">
        <v>57</v>
      </c>
      <c r="D412" s="18">
        <v>25</v>
      </c>
      <c r="E412" s="19"/>
      <c r="F412" s="5">
        <v>0.08</v>
      </c>
      <c r="G412" s="6">
        <f t="shared" si="26"/>
        <v>0</v>
      </c>
      <c r="H412" s="19">
        <f t="shared" si="29"/>
        <v>0</v>
      </c>
      <c r="I412" s="4">
        <f t="shared" si="28"/>
        <v>0</v>
      </c>
      <c r="J412" s="95"/>
      <c r="K412" s="93"/>
      <c r="L412" s="93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</row>
    <row r="413" spans="1:64" ht="12.75">
      <c r="A413" s="93">
        <v>51</v>
      </c>
      <c r="B413" s="16" t="s">
        <v>273</v>
      </c>
      <c r="C413" s="17" t="s">
        <v>57</v>
      </c>
      <c r="D413" s="18">
        <v>40</v>
      </c>
      <c r="E413" s="19"/>
      <c r="F413" s="5">
        <v>0.08</v>
      </c>
      <c r="G413" s="6">
        <f t="shared" si="26"/>
        <v>0</v>
      </c>
      <c r="H413" s="19">
        <f t="shared" si="29"/>
        <v>0</v>
      </c>
      <c r="I413" s="4">
        <f t="shared" si="28"/>
        <v>0</v>
      </c>
      <c r="J413" s="95"/>
      <c r="K413" s="93"/>
      <c r="L413" s="93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</row>
    <row r="414" spans="1:64" ht="12.75">
      <c r="A414" s="93">
        <v>52</v>
      </c>
      <c r="B414" s="16" t="s">
        <v>274</v>
      </c>
      <c r="C414" s="17" t="s">
        <v>57</v>
      </c>
      <c r="D414" s="18">
        <v>1</v>
      </c>
      <c r="E414" s="19"/>
      <c r="F414" s="5">
        <v>0.08</v>
      </c>
      <c r="G414" s="6">
        <f t="shared" si="26"/>
        <v>0</v>
      </c>
      <c r="H414" s="19">
        <f t="shared" si="29"/>
        <v>0</v>
      </c>
      <c r="I414" s="4">
        <f t="shared" si="28"/>
        <v>0</v>
      </c>
      <c r="J414" s="95"/>
      <c r="K414" s="93"/>
      <c r="L414" s="93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</row>
    <row r="415" spans="1:64" ht="12.75">
      <c r="A415" s="93">
        <v>53</v>
      </c>
      <c r="B415" s="16" t="s">
        <v>275</v>
      </c>
      <c r="C415" s="17" t="s">
        <v>57</v>
      </c>
      <c r="D415" s="18">
        <v>5</v>
      </c>
      <c r="E415" s="19"/>
      <c r="F415" s="5">
        <v>0.08</v>
      </c>
      <c r="G415" s="6">
        <f t="shared" si="26"/>
        <v>0</v>
      </c>
      <c r="H415" s="19">
        <f t="shared" si="29"/>
        <v>0</v>
      </c>
      <c r="I415" s="4">
        <f t="shared" si="28"/>
        <v>0</v>
      </c>
      <c r="J415" s="95"/>
      <c r="K415" s="93"/>
      <c r="L415" s="93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</row>
    <row r="416" spans="1:64" ht="12.75">
      <c r="A416" s="93">
        <v>54</v>
      </c>
      <c r="B416" s="16" t="s">
        <v>276</v>
      </c>
      <c r="C416" s="17" t="s">
        <v>57</v>
      </c>
      <c r="D416" s="18">
        <v>8</v>
      </c>
      <c r="E416" s="19"/>
      <c r="F416" s="5">
        <v>0.08</v>
      </c>
      <c r="G416" s="12">
        <f t="shared" si="26"/>
        <v>0</v>
      </c>
      <c r="H416" s="20">
        <f t="shared" si="29"/>
        <v>0</v>
      </c>
      <c r="I416" s="13">
        <f t="shared" si="28"/>
        <v>0</v>
      </c>
      <c r="J416" s="95"/>
      <c r="K416" s="93"/>
      <c r="L416" s="93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</row>
    <row r="417" spans="1:64" ht="25.5">
      <c r="A417" s="93">
        <v>55</v>
      </c>
      <c r="B417" s="236" t="s">
        <v>277</v>
      </c>
      <c r="C417" s="268" t="s">
        <v>57</v>
      </c>
      <c r="D417" s="268">
        <v>350</v>
      </c>
      <c r="E417" s="269"/>
      <c r="F417" s="21">
        <v>0.08</v>
      </c>
      <c r="G417" s="270">
        <f t="shared" si="26"/>
        <v>0</v>
      </c>
      <c r="H417" s="271">
        <f t="shared" si="29"/>
        <v>0</v>
      </c>
      <c r="I417" s="271">
        <f t="shared" si="28"/>
        <v>0</v>
      </c>
      <c r="J417" s="199"/>
      <c r="K417" s="93"/>
      <c r="L417" s="93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</row>
    <row r="418" spans="1:64" ht="12.75">
      <c r="A418" s="93">
        <v>56</v>
      </c>
      <c r="B418" s="16" t="s">
        <v>278</v>
      </c>
      <c r="C418" s="17" t="s">
        <v>57</v>
      </c>
      <c r="D418" s="18">
        <v>3</v>
      </c>
      <c r="E418" s="19"/>
      <c r="F418" s="5">
        <v>0.08</v>
      </c>
      <c r="G418" s="14">
        <f t="shared" si="26"/>
        <v>0</v>
      </c>
      <c r="H418" s="22">
        <f t="shared" si="29"/>
        <v>0</v>
      </c>
      <c r="I418" s="15">
        <f t="shared" si="28"/>
        <v>0</v>
      </c>
      <c r="J418" s="95"/>
      <c r="K418" s="93"/>
      <c r="L418" s="93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</row>
    <row r="419" spans="1:64" ht="12.75">
      <c r="A419" s="93">
        <v>57</v>
      </c>
      <c r="B419" s="23" t="s">
        <v>279</v>
      </c>
      <c r="C419" s="24" t="s">
        <v>57</v>
      </c>
      <c r="D419" s="25">
        <v>1</v>
      </c>
      <c r="E419" s="26"/>
      <c r="F419" s="27">
        <v>0.08</v>
      </c>
      <c r="G419" s="6">
        <f t="shared" si="26"/>
        <v>0</v>
      </c>
      <c r="H419" s="26">
        <f t="shared" si="29"/>
        <v>0</v>
      </c>
      <c r="I419" s="4">
        <f t="shared" si="28"/>
        <v>0</v>
      </c>
      <c r="J419" s="95"/>
      <c r="K419" s="93"/>
      <c r="L419" s="93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</row>
    <row r="420" spans="1:64" ht="12.75">
      <c r="A420" s="93">
        <v>58</v>
      </c>
      <c r="B420" s="16" t="s">
        <v>280</v>
      </c>
      <c r="C420" s="17" t="s">
        <v>57</v>
      </c>
      <c r="D420" s="18">
        <v>1</v>
      </c>
      <c r="E420" s="19"/>
      <c r="F420" s="5">
        <v>0.08</v>
      </c>
      <c r="G420" s="6">
        <f t="shared" si="26"/>
        <v>0</v>
      </c>
      <c r="H420" s="19">
        <f t="shared" si="29"/>
        <v>0</v>
      </c>
      <c r="I420" s="4">
        <f t="shared" si="28"/>
        <v>0</v>
      </c>
      <c r="J420" s="95"/>
      <c r="K420" s="93"/>
      <c r="L420" s="93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</row>
    <row r="421" spans="1:12" ht="12.75">
      <c r="A421" s="93">
        <v>59</v>
      </c>
      <c r="B421" s="16" t="s">
        <v>281</v>
      </c>
      <c r="C421" s="17" t="s">
        <v>57</v>
      </c>
      <c r="D421" s="18">
        <v>1</v>
      </c>
      <c r="E421" s="19"/>
      <c r="F421" s="5">
        <v>0.08</v>
      </c>
      <c r="G421" s="6">
        <f t="shared" si="26"/>
        <v>0</v>
      </c>
      <c r="H421" s="19">
        <f t="shared" si="29"/>
        <v>0</v>
      </c>
      <c r="I421" s="4">
        <f t="shared" si="28"/>
        <v>0</v>
      </c>
      <c r="J421" s="95"/>
      <c r="K421" s="93"/>
      <c r="L421" s="93"/>
    </row>
    <row r="422" spans="1:64" ht="12.75">
      <c r="A422" s="93">
        <v>60</v>
      </c>
      <c r="B422" s="16" t="s">
        <v>282</v>
      </c>
      <c r="C422" s="17" t="s">
        <v>57</v>
      </c>
      <c r="D422" s="18">
        <v>1</v>
      </c>
      <c r="E422" s="19"/>
      <c r="F422" s="5">
        <v>0.08</v>
      </c>
      <c r="G422" s="6">
        <f t="shared" si="26"/>
        <v>0</v>
      </c>
      <c r="H422" s="19">
        <f t="shared" si="29"/>
        <v>0</v>
      </c>
      <c r="I422" s="4">
        <f t="shared" si="28"/>
        <v>0</v>
      </c>
      <c r="J422" s="95"/>
      <c r="K422" s="93"/>
      <c r="L422" s="93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</row>
    <row r="423" spans="1:64" ht="12.75">
      <c r="A423" s="93">
        <v>61</v>
      </c>
      <c r="B423" s="16" t="s">
        <v>283</v>
      </c>
      <c r="C423" s="17" t="s">
        <v>57</v>
      </c>
      <c r="D423" s="18">
        <v>6</v>
      </c>
      <c r="E423" s="19"/>
      <c r="F423" s="5">
        <v>0.08</v>
      </c>
      <c r="G423" s="6">
        <f t="shared" si="26"/>
        <v>0</v>
      </c>
      <c r="H423" s="19">
        <f t="shared" si="29"/>
        <v>0</v>
      </c>
      <c r="I423" s="4">
        <f t="shared" si="28"/>
        <v>0</v>
      </c>
      <c r="J423" s="95"/>
      <c r="K423" s="93"/>
      <c r="L423" s="93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F423" s="40"/>
      <c r="AG423" s="40"/>
      <c r="AH423" s="40"/>
      <c r="AI423" s="40"/>
      <c r="AJ423" s="40"/>
      <c r="AK423" s="40"/>
      <c r="AL423" s="40"/>
      <c r="AM423" s="40"/>
      <c r="AN423" s="40"/>
      <c r="AO423" s="40"/>
      <c r="AP423" s="40"/>
      <c r="AQ423" s="40"/>
      <c r="AR423" s="40"/>
      <c r="AS423" s="40"/>
      <c r="AT423" s="40"/>
      <c r="AU423" s="40"/>
      <c r="AV423" s="40"/>
      <c r="AW423" s="40"/>
      <c r="AX423" s="40"/>
      <c r="AY423" s="40"/>
      <c r="AZ423" s="40"/>
      <c r="BA423" s="40"/>
      <c r="BB423" s="40"/>
      <c r="BC423" s="40"/>
      <c r="BD423" s="40"/>
      <c r="BE423" s="40"/>
      <c r="BF423" s="40"/>
      <c r="BG423" s="40"/>
      <c r="BH423" s="40"/>
      <c r="BI423" s="40"/>
      <c r="BJ423" s="40"/>
      <c r="BK423" s="40"/>
      <c r="BL423" s="40"/>
    </row>
    <row r="424" spans="1:64" ht="12.75">
      <c r="A424" s="93">
        <v>62</v>
      </c>
      <c r="B424" s="16" t="s">
        <v>284</v>
      </c>
      <c r="C424" s="17" t="s">
        <v>57</v>
      </c>
      <c r="D424" s="18">
        <v>1</v>
      </c>
      <c r="E424" s="19"/>
      <c r="F424" s="5">
        <v>0.08</v>
      </c>
      <c r="G424" s="6">
        <f t="shared" si="26"/>
        <v>0</v>
      </c>
      <c r="H424" s="19">
        <f t="shared" si="29"/>
        <v>0</v>
      </c>
      <c r="I424" s="4">
        <f t="shared" si="28"/>
        <v>0</v>
      </c>
      <c r="J424" s="95"/>
      <c r="K424" s="93"/>
      <c r="L424" s="93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</row>
    <row r="425" spans="1:64" ht="38.25" customHeight="1">
      <c r="A425" s="93">
        <v>63</v>
      </c>
      <c r="B425" s="16" t="s">
        <v>285</v>
      </c>
      <c r="C425" s="17" t="s">
        <v>57</v>
      </c>
      <c r="D425" s="18">
        <v>160</v>
      </c>
      <c r="E425" s="19"/>
      <c r="F425" s="5">
        <v>0.08</v>
      </c>
      <c r="G425" s="6">
        <f t="shared" si="26"/>
        <v>0</v>
      </c>
      <c r="H425" s="19">
        <f t="shared" si="29"/>
        <v>0</v>
      </c>
      <c r="I425" s="4">
        <f t="shared" si="28"/>
        <v>0</v>
      </c>
      <c r="J425" s="95"/>
      <c r="K425" s="93"/>
      <c r="L425" s="93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</row>
    <row r="426" spans="1:64" ht="12.75">
      <c r="A426" s="93">
        <v>64</v>
      </c>
      <c r="B426" s="16" t="s">
        <v>286</v>
      </c>
      <c r="C426" s="17" t="s">
        <v>57</v>
      </c>
      <c r="D426" s="18">
        <v>15</v>
      </c>
      <c r="E426" s="19"/>
      <c r="F426" s="5">
        <v>0.08</v>
      </c>
      <c r="G426" s="6">
        <f t="shared" si="26"/>
        <v>0</v>
      </c>
      <c r="H426" s="19">
        <f t="shared" si="29"/>
        <v>0</v>
      </c>
      <c r="I426" s="4">
        <f t="shared" si="28"/>
        <v>0</v>
      </c>
      <c r="J426" s="95"/>
      <c r="K426" s="93"/>
      <c r="L426" s="93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</row>
    <row r="427" spans="1:64" ht="12.75">
      <c r="A427" s="93">
        <v>65</v>
      </c>
      <c r="B427" s="16" t="s">
        <v>287</v>
      </c>
      <c r="C427" s="17" t="s">
        <v>57</v>
      </c>
      <c r="D427" s="18">
        <v>2</v>
      </c>
      <c r="E427" s="19"/>
      <c r="F427" s="5">
        <v>0.08</v>
      </c>
      <c r="G427" s="6">
        <f aca="true" t="shared" si="30" ref="G427:G490">E427*F427+E427</f>
        <v>0</v>
      </c>
      <c r="H427" s="19">
        <f t="shared" si="29"/>
        <v>0</v>
      </c>
      <c r="I427" s="4">
        <f aca="true" t="shared" si="31" ref="I427:I490">D427*G427</f>
        <v>0</v>
      </c>
      <c r="J427" s="95"/>
      <c r="K427" s="93"/>
      <c r="L427" s="93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</row>
    <row r="428" spans="1:64" ht="12.75">
      <c r="A428" s="93">
        <v>66</v>
      </c>
      <c r="B428" s="16" t="s">
        <v>288</v>
      </c>
      <c r="C428" s="17" t="s">
        <v>57</v>
      </c>
      <c r="D428" s="18">
        <v>3</v>
      </c>
      <c r="E428" s="19"/>
      <c r="F428" s="5">
        <v>0.08</v>
      </c>
      <c r="G428" s="6">
        <f t="shared" si="30"/>
        <v>0</v>
      </c>
      <c r="H428" s="19">
        <f t="shared" si="29"/>
        <v>0</v>
      </c>
      <c r="I428" s="4">
        <f t="shared" si="31"/>
        <v>0</v>
      </c>
      <c r="J428" s="95"/>
      <c r="K428" s="93"/>
      <c r="L428" s="93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</row>
    <row r="429" spans="1:64" ht="12.75">
      <c r="A429" s="93">
        <v>67</v>
      </c>
      <c r="B429" s="16" t="s">
        <v>289</v>
      </c>
      <c r="C429" s="17" t="s">
        <v>57</v>
      </c>
      <c r="D429" s="18">
        <v>1</v>
      </c>
      <c r="E429" s="19"/>
      <c r="F429" s="5">
        <v>0.08</v>
      </c>
      <c r="G429" s="6">
        <f t="shared" si="30"/>
        <v>0</v>
      </c>
      <c r="H429" s="19">
        <f t="shared" si="29"/>
        <v>0</v>
      </c>
      <c r="I429" s="4">
        <f t="shared" si="31"/>
        <v>0</v>
      </c>
      <c r="J429" s="95"/>
      <c r="K429" s="93"/>
      <c r="L429" s="93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</row>
    <row r="430" spans="1:64" ht="12.75">
      <c r="A430" s="93">
        <v>68</v>
      </c>
      <c r="B430" s="16" t="s">
        <v>290</v>
      </c>
      <c r="C430" s="17" t="s">
        <v>57</v>
      </c>
      <c r="D430" s="18">
        <v>1</v>
      </c>
      <c r="E430" s="19"/>
      <c r="F430" s="5">
        <v>0.08</v>
      </c>
      <c r="G430" s="6">
        <f t="shared" si="30"/>
        <v>0</v>
      </c>
      <c r="H430" s="19">
        <f t="shared" si="29"/>
        <v>0</v>
      </c>
      <c r="I430" s="4">
        <f t="shared" si="31"/>
        <v>0</v>
      </c>
      <c r="J430" s="95"/>
      <c r="K430" s="93"/>
      <c r="L430" s="93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</row>
    <row r="431" spans="1:64" ht="12.75">
      <c r="A431" s="93">
        <v>69</v>
      </c>
      <c r="B431" s="16" t="s">
        <v>291</v>
      </c>
      <c r="C431" s="17" t="s">
        <v>57</v>
      </c>
      <c r="D431" s="18">
        <v>1</v>
      </c>
      <c r="E431" s="19"/>
      <c r="F431" s="5">
        <v>0.08</v>
      </c>
      <c r="G431" s="6">
        <f t="shared" si="30"/>
        <v>0</v>
      </c>
      <c r="H431" s="19">
        <f t="shared" si="29"/>
        <v>0</v>
      </c>
      <c r="I431" s="4">
        <f t="shared" si="31"/>
        <v>0</v>
      </c>
      <c r="J431" s="95"/>
      <c r="K431" s="93"/>
      <c r="L431" s="93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</row>
    <row r="432" spans="1:64" ht="12.75">
      <c r="A432" s="93">
        <v>70</v>
      </c>
      <c r="B432" s="16" t="s">
        <v>292</v>
      </c>
      <c r="C432" s="17" t="s">
        <v>57</v>
      </c>
      <c r="D432" s="18">
        <v>2</v>
      </c>
      <c r="E432" s="19"/>
      <c r="F432" s="5">
        <v>0.08</v>
      </c>
      <c r="G432" s="6">
        <f t="shared" si="30"/>
        <v>0</v>
      </c>
      <c r="H432" s="19">
        <f t="shared" si="29"/>
        <v>0</v>
      </c>
      <c r="I432" s="4">
        <f t="shared" si="31"/>
        <v>0</v>
      </c>
      <c r="J432" s="95"/>
      <c r="K432" s="93"/>
      <c r="L432" s="93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</row>
    <row r="433" spans="1:64" ht="12.75">
      <c r="A433" s="93">
        <v>71</v>
      </c>
      <c r="B433" s="16" t="s">
        <v>293</v>
      </c>
      <c r="C433" s="17" t="s">
        <v>57</v>
      </c>
      <c r="D433" s="18">
        <v>2</v>
      </c>
      <c r="E433" s="19"/>
      <c r="F433" s="5">
        <v>0.08</v>
      </c>
      <c r="G433" s="6">
        <f t="shared" si="30"/>
        <v>0</v>
      </c>
      <c r="H433" s="19">
        <f t="shared" si="29"/>
        <v>0</v>
      </c>
      <c r="I433" s="4">
        <f t="shared" si="31"/>
        <v>0</v>
      </c>
      <c r="J433" s="95"/>
      <c r="K433" s="93"/>
      <c r="L433" s="93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</row>
    <row r="434" spans="1:64" ht="116.25" customHeight="1">
      <c r="A434" s="93">
        <v>72</v>
      </c>
      <c r="B434" s="16" t="s">
        <v>294</v>
      </c>
      <c r="C434" s="17" t="s">
        <v>57</v>
      </c>
      <c r="D434" s="18">
        <v>8</v>
      </c>
      <c r="E434" s="19"/>
      <c r="F434" s="5">
        <v>0.08</v>
      </c>
      <c r="G434" s="6">
        <f t="shared" si="30"/>
        <v>0</v>
      </c>
      <c r="H434" s="19">
        <f aca="true" t="shared" si="32" ref="H434:H464">E434*D434</f>
        <v>0</v>
      </c>
      <c r="I434" s="4">
        <f t="shared" si="31"/>
        <v>0</v>
      </c>
      <c r="J434" s="95"/>
      <c r="K434" s="93"/>
      <c r="L434" s="93"/>
      <c r="M434" s="40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</row>
    <row r="435" spans="1:64" ht="12.75">
      <c r="A435" s="93">
        <v>73</v>
      </c>
      <c r="B435" s="16" t="s">
        <v>295</v>
      </c>
      <c r="C435" s="17" t="s">
        <v>57</v>
      </c>
      <c r="D435" s="18">
        <v>1</v>
      </c>
      <c r="E435" s="19"/>
      <c r="F435" s="5">
        <v>0.08</v>
      </c>
      <c r="G435" s="6">
        <f t="shared" si="30"/>
        <v>0</v>
      </c>
      <c r="H435" s="19">
        <f t="shared" si="32"/>
        <v>0</v>
      </c>
      <c r="I435" s="4">
        <f t="shared" si="31"/>
        <v>0</v>
      </c>
      <c r="J435" s="95"/>
      <c r="K435" s="93"/>
      <c r="L435" s="93"/>
      <c r="M435" s="7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F435" s="40"/>
      <c r="AG435" s="40"/>
      <c r="AH435" s="40"/>
      <c r="AI435" s="40"/>
      <c r="AJ435" s="40"/>
      <c r="AK435" s="40"/>
      <c r="AL435" s="40"/>
      <c r="AM435" s="40"/>
      <c r="AN435" s="40"/>
      <c r="AO435" s="40"/>
      <c r="AP435" s="40"/>
      <c r="AQ435" s="40"/>
      <c r="AR435" s="40"/>
      <c r="AS435" s="40"/>
      <c r="AT435" s="40"/>
      <c r="AU435" s="40"/>
      <c r="AV435" s="40"/>
      <c r="AW435" s="40"/>
      <c r="AX435" s="40"/>
      <c r="AY435" s="40"/>
      <c r="AZ435" s="40"/>
      <c r="BA435" s="40"/>
      <c r="BB435" s="40"/>
      <c r="BC435" s="40"/>
      <c r="BD435" s="40"/>
      <c r="BE435" s="40"/>
      <c r="BF435" s="40"/>
      <c r="BG435" s="40"/>
      <c r="BH435" s="40"/>
      <c r="BI435" s="40"/>
      <c r="BJ435" s="40"/>
      <c r="BK435" s="40"/>
      <c r="BL435" s="40"/>
    </row>
    <row r="436" spans="1:64" ht="12.75">
      <c r="A436" s="93">
        <v>74</v>
      </c>
      <c r="B436" s="16" t="s">
        <v>296</v>
      </c>
      <c r="C436" s="17" t="s">
        <v>57</v>
      </c>
      <c r="D436" s="18">
        <v>1</v>
      </c>
      <c r="E436" s="19"/>
      <c r="F436" s="5">
        <v>0.08</v>
      </c>
      <c r="G436" s="6">
        <f t="shared" si="30"/>
        <v>0</v>
      </c>
      <c r="H436" s="19">
        <f t="shared" si="32"/>
        <v>0</v>
      </c>
      <c r="I436" s="4">
        <f t="shared" si="31"/>
        <v>0</v>
      </c>
      <c r="J436" s="95"/>
      <c r="K436" s="93"/>
      <c r="L436" s="93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</row>
    <row r="437" spans="1:64" ht="12.75">
      <c r="A437" s="93">
        <v>75</v>
      </c>
      <c r="B437" s="16" t="s">
        <v>297</v>
      </c>
      <c r="C437" s="17" t="s">
        <v>57</v>
      </c>
      <c r="D437" s="18">
        <v>20</v>
      </c>
      <c r="E437" s="19"/>
      <c r="F437" s="5">
        <v>0.08</v>
      </c>
      <c r="G437" s="6">
        <f t="shared" si="30"/>
        <v>0</v>
      </c>
      <c r="H437" s="19">
        <f t="shared" si="32"/>
        <v>0</v>
      </c>
      <c r="I437" s="4">
        <f t="shared" si="31"/>
        <v>0</v>
      </c>
      <c r="J437" s="95"/>
      <c r="K437" s="93"/>
      <c r="L437" s="93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</row>
    <row r="438" spans="1:13" ht="12.75">
      <c r="A438" s="93">
        <v>76</v>
      </c>
      <c r="B438" s="16" t="s">
        <v>298</v>
      </c>
      <c r="C438" s="17" t="s">
        <v>57</v>
      </c>
      <c r="D438" s="18">
        <v>2</v>
      </c>
      <c r="E438" s="19"/>
      <c r="F438" s="5">
        <v>0.08</v>
      </c>
      <c r="G438" s="6">
        <f t="shared" si="30"/>
        <v>0</v>
      </c>
      <c r="H438" s="19">
        <f t="shared" si="32"/>
        <v>0</v>
      </c>
      <c r="I438" s="4">
        <f t="shared" si="31"/>
        <v>0</v>
      </c>
      <c r="J438" s="95"/>
      <c r="K438" s="93"/>
      <c r="L438" s="93"/>
      <c r="M438" s="7"/>
    </row>
    <row r="439" spans="1:64" ht="12.75">
      <c r="A439" s="93">
        <v>77</v>
      </c>
      <c r="B439" s="16" t="s">
        <v>299</v>
      </c>
      <c r="C439" s="17" t="s">
        <v>57</v>
      </c>
      <c r="D439" s="18">
        <v>40</v>
      </c>
      <c r="E439" s="19"/>
      <c r="F439" s="5">
        <v>0.08</v>
      </c>
      <c r="G439" s="6">
        <f t="shared" si="30"/>
        <v>0</v>
      </c>
      <c r="H439" s="19">
        <f t="shared" si="32"/>
        <v>0</v>
      </c>
      <c r="I439" s="4">
        <f t="shared" si="31"/>
        <v>0</v>
      </c>
      <c r="J439" s="95"/>
      <c r="K439" s="93"/>
      <c r="L439" s="93"/>
      <c r="M439" s="40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</row>
    <row r="440" spans="1:64" ht="12.75">
      <c r="A440" s="93">
        <v>78</v>
      </c>
      <c r="B440" s="16" t="s">
        <v>300</v>
      </c>
      <c r="C440" s="17" t="s">
        <v>57</v>
      </c>
      <c r="D440" s="18">
        <v>90</v>
      </c>
      <c r="E440" s="19"/>
      <c r="F440" s="5">
        <v>0.08</v>
      </c>
      <c r="G440" s="6">
        <f t="shared" si="30"/>
        <v>0</v>
      </c>
      <c r="H440" s="19">
        <f t="shared" si="32"/>
        <v>0</v>
      </c>
      <c r="I440" s="4">
        <f t="shared" si="31"/>
        <v>0</v>
      </c>
      <c r="J440" s="95"/>
      <c r="K440" s="93"/>
      <c r="L440" s="93"/>
      <c r="M440" s="7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F440" s="40"/>
      <c r="AG440" s="40"/>
      <c r="AH440" s="40"/>
      <c r="AI440" s="40"/>
      <c r="AJ440" s="40"/>
      <c r="AK440" s="40"/>
      <c r="AL440" s="40"/>
      <c r="AM440" s="40"/>
      <c r="AN440" s="40"/>
      <c r="AO440" s="40"/>
      <c r="AP440" s="40"/>
      <c r="AQ440" s="40"/>
      <c r="AR440" s="40"/>
      <c r="AS440" s="40"/>
      <c r="AT440" s="40"/>
      <c r="AU440" s="40"/>
      <c r="AV440" s="40"/>
      <c r="AW440" s="40"/>
      <c r="AX440" s="40"/>
      <c r="AY440" s="40"/>
      <c r="AZ440" s="40"/>
      <c r="BA440" s="40"/>
      <c r="BB440" s="40"/>
      <c r="BC440" s="40"/>
      <c r="BD440" s="40"/>
      <c r="BE440" s="40"/>
      <c r="BF440" s="40"/>
      <c r="BG440" s="40"/>
      <c r="BH440" s="40"/>
      <c r="BI440" s="40"/>
      <c r="BJ440" s="40"/>
      <c r="BK440" s="40"/>
      <c r="BL440" s="40"/>
    </row>
    <row r="441" spans="1:64" ht="12.75">
      <c r="A441" s="93">
        <v>79</v>
      </c>
      <c r="B441" s="16" t="s">
        <v>301</v>
      </c>
      <c r="C441" s="17" t="s">
        <v>57</v>
      </c>
      <c r="D441" s="18">
        <v>40</v>
      </c>
      <c r="E441" s="19"/>
      <c r="F441" s="5">
        <v>0.08</v>
      </c>
      <c r="G441" s="6">
        <f t="shared" si="30"/>
        <v>0</v>
      </c>
      <c r="H441" s="19">
        <f t="shared" si="32"/>
        <v>0</v>
      </c>
      <c r="I441" s="4">
        <f t="shared" si="31"/>
        <v>0</v>
      </c>
      <c r="J441" s="95"/>
      <c r="K441" s="93"/>
      <c r="L441" s="93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</row>
    <row r="442" spans="1:64" ht="12.75">
      <c r="A442" s="93">
        <v>80</v>
      </c>
      <c r="B442" s="16" t="s">
        <v>302</v>
      </c>
      <c r="C442" s="17" t="s">
        <v>57</v>
      </c>
      <c r="D442" s="18">
        <v>1</v>
      </c>
      <c r="E442" s="19"/>
      <c r="F442" s="5">
        <v>0.08</v>
      </c>
      <c r="G442" s="6">
        <f t="shared" si="30"/>
        <v>0</v>
      </c>
      <c r="H442" s="19">
        <f t="shared" si="32"/>
        <v>0</v>
      </c>
      <c r="I442" s="4">
        <f t="shared" si="31"/>
        <v>0</v>
      </c>
      <c r="J442" s="95"/>
      <c r="K442" s="93"/>
      <c r="L442" s="93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</row>
    <row r="443" spans="1:64" ht="12.75">
      <c r="A443" s="93">
        <v>81</v>
      </c>
      <c r="B443" s="16" t="s">
        <v>303</v>
      </c>
      <c r="C443" s="17" t="s">
        <v>57</v>
      </c>
      <c r="D443" s="18">
        <v>15</v>
      </c>
      <c r="E443" s="19"/>
      <c r="F443" s="5">
        <v>0.08</v>
      </c>
      <c r="G443" s="6">
        <f t="shared" si="30"/>
        <v>0</v>
      </c>
      <c r="H443" s="19">
        <f t="shared" si="32"/>
        <v>0</v>
      </c>
      <c r="I443" s="4">
        <f t="shared" si="31"/>
        <v>0</v>
      </c>
      <c r="J443" s="95"/>
      <c r="K443" s="93"/>
      <c r="L443" s="93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</row>
    <row r="444" spans="1:13" ht="12.75">
      <c r="A444" s="93">
        <v>82</v>
      </c>
      <c r="B444" s="16" t="s">
        <v>304</v>
      </c>
      <c r="C444" s="17" t="s">
        <v>57</v>
      </c>
      <c r="D444" s="18">
        <v>1</v>
      </c>
      <c r="E444" s="19"/>
      <c r="F444" s="5">
        <v>0.08</v>
      </c>
      <c r="G444" s="6">
        <f t="shared" si="30"/>
        <v>0</v>
      </c>
      <c r="H444" s="19">
        <f t="shared" si="32"/>
        <v>0</v>
      </c>
      <c r="I444" s="4">
        <f t="shared" si="31"/>
        <v>0</v>
      </c>
      <c r="J444" s="95"/>
      <c r="K444" s="93"/>
      <c r="L444" s="93"/>
      <c r="M444" s="7"/>
    </row>
    <row r="445" spans="1:64" ht="12.75">
      <c r="A445" s="93">
        <v>83</v>
      </c>
      <c r="B445" s="16" t="s">
        <v>305</v>
      </c>
      <c r="C445" s="17" t="s">
        <v>57</v>
      </c>
      <c r="D445" s="18">
        <v>1</v>
      </c>
      <c r="E445" s="19"/>
      <c r="F445" s="5">
        <v>0.08</v>
      </c>
      <c r="G445" s="6">
        <f t="shared" si="30"/>
        <v>0</v>
      </c>
      <c r="H445" s="19">
        <f t="shared" si="32"/>
        <v>0</v>
      </c>
      <c r="I445" s="4">
        <f t="shared" si="31"/>
        <v>0</v>
      </c>
      <c r="J445" s="95"/>
      <c r="K445" s="93"/>
      <c r="L445" s="93"/>
      <c r="M445" s="40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</row>
    <row r="446" spans="1:64" ht="12.75">
      <c r="A446" s="93">
        <v>84</v>
      </c>
      <c r="B446" s="16" t="s">
        <v>306</v>
      </c>
      <c r="C446" s="17" t="s">
        <v>57</v>
      </c>
      <c r="D446" s="18">
        <v>6</v>
      </c>
      <c r="E446" s="19"/>
      <c r="F446" s="5">
        <v>0.08</v>
      </c>
      <c r="G446" s="6">
        <f t="shared" si="30"/>
        <v>0</v>
      </c>
      <c r="H446" s="19">
        <f t="shared" si="32"/>
        <v>0</v>
      </c>
      <c r="I446" s="4">
        <f t="shared" si="31"/>
        <v>0</v>
      </c>
      <c r="J446" s="95"/>
      <c r="K446" s="93"/>
      <c r="L446" s="93"/>
      <c r="M446" s="7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F446" s="40"/>
      <c r="AG446" s="40"/>
      <c r="AH446" s="40"/>
      <c r="AI446" s="40"/>
      <c r="AJ446" s="40"/>
      <c r="AK446" s="40"/>
      <c r="AL446" s="40"/>
      <c r="AM446" s="40"/>
      <c r="AN446" s="40"/>
      <c r="AO446" s="40"/>
      <c r="AP446" s="40"/>
      <c r="AQ446" s="40"/>
      <c r="AR446" s="40"/>
      <c r="AS446" s="40"/>
      <c r="AT446" s="40"/>
      <c r="AU446" s="40"/>
      <c r="AV446" s="40"/>
      <c r="AW446" s="40"/>
      <c r="AX446" s="40"/>
      <c r="AY446" s="40"/>
      <c r="AZ446" s="40"/>
      <c r="BA446" s="40"/>
      <c r="BB446" s="40"/>
      <c r="BC446" s="40"/>
      <c r="BD446" s="40"/>
      <c r="BE446" s="40"/>
      <c r="BF446" s="40"/>
      <c r="BG446" s="40"/>
      <c r="BH446" s="40"/>
      <c r="BI446" s="40"/>
      <c r="BJ446" s="40"/>
      <c r="BK446" s="40"/>
      <c r="BL446" s="40"/>
    </row>
    <row r="447" spans="1:64" ht="12.75">
      <c r="A447" s="93">
        <v>85</v>
      </c>
      <c r="B447" s="16" t="s">
        <v>307</v>
      </c>
      <c r="C447" s="17" t="s">
        <v>57</v>
      </c>
      <c r="D447" s="18">
        <v>4</v>
      </c>
      <c r="E447" s="19"/>
      <c r="F447" s="5">
        <v>0.08</v>
      </c>
      <c r="G447" s="6">
        <f t="shared" si="30"/>
        <v>0</v>
      </c>
      <c r="H447" s="19">
        <f t="shared" si="32"/>
        <v>0</v>
      </c>
      <c r="I447" s="4">
        <f t="shared" si="31"/>
        <v>0</v>
      </c>
      <c r="J447" s="95"/>
      <c r="K447" s="93"/>
      <c r="L447" s="93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</row>
    <row r="448" spans="1:64" ht="12.75">
      <c r="A448" s="93">
        <v>86</v>
      </c>
      <c r="B448" s="16" t="s">
        <v>308</v>
      </c>
      <c r="C448" s="17" t="s">
        <v>57</v>
      </c>
      <c r="D448" s="18">
        <v>60</v>
      </c>
      <c r="E448" s="19"/>
      <c r="F448" s="5">
        <v>0.08</v>
      </c>
      <c r="G448" s="6">
        <f t="shared" si="30"/>
        <v>0</v>
      </c>
      <c r="H448" s="19">
        <f t="shared" si="32"/>
        <v>0</v>
      </c>
      <c r="I448" s="4">
        <f t="shared" si="31"/>
        <v>0</v>
      </c>
      <c r="J448" s="95"/>
      <c r="K448" s="93"/>
      <c r="L448" s="93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</row>
    <row r="449" spans="1:64" ht="12.75">
      <c r="A449" s="93">
        <v>87</v>
      </c>
      <c r="B449" s="16" t="s">
        <v>309</v>
      </c>
      <c r="C449" s="17" t="s">
        <v>57</v>
      </c>
      <c r="D449" s="18">
        <v>1</v>
      </c>
      <c r="E449" s="19"/>
      <c r="F449" s="5">
        <v>0.08</v>
      </c>
      <c r="G449" s="6">
        <f t="shared" si="30"/>
        <v>0</v>
      </c>
      <c r="H449" s="19">
        <f t="shared" si="32"/>
        <v>0</v>
      </c>
      <c r="I449" s="4">
        <f t="shared" si="31"/>
        <v>0</v>
      </c>
      <c r="J449" s="95"/>
      <c r="K449" s="93"/>
      <c r="L449" s="93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</row>
    <row r="450" spans="1:64" ht="119.25" customHeight="1">
      <c r="A450" s="93">
        <v>88</v>
      </c>
      <c r="B450" s="16" t="s">
        <v>310</v>
      </c>
      <c r="C450" s="17" t="s">
        <v>57</v>
      </c>
      <c r="D450" s="18">
        <v>3</v>
      </c>
      <c r="E450" s="19"/>
      <c r="F450" s="5">
        <v>0.08</v>
      </c>
      <c r="G450" s="6">
        <f t="shared" si="30"/>
        <v>0</v>
      </c>
      <c r="H450" s="19">
        <f t="shared" si="32"/>
        <v>0</v>
      </c>
      <c r="I450" s="4">
        <f t="shared" si="31"/>
        <v>0</v>
      </c>
      <c r="J450" s="95"/>
      <c r="K450" s="93"/>
      <c r="L450" s="93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</row>
    <row r="451" spans="1:64" ht="12.75">
      <c r="A451" s="93">
        <v>89</v>
      </c>
      <c r="B451" s="16" t="s">
        <v>311</v>
      </c>
      <c r="C451" s="17" t="s">
        <v>57</v>
      </c>
      <c r="D451" s="18">
        <v>10</v>
      </c>
      <c r="E451" s="19"/>
      <c r="F451" s="5">
        <v>0.08</v>
      </c>
      <c r="G451" s="6">
        <f t="shared" si="30"/>
        <v>0</v>
      </c>
      <c r="H451" s="19">
        <f t="shared" si="32"/>
        <v>0</v>
      </c>
      <c r="I451" s="4">
        <f t="shared" si="31"/>
        <v>0</v>
      </c>
      <c r="J451" s="95"/>
      <c r="K451" s="93"/>
      <c r="L451" s="93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</row>
    <row r="452" spans="1:64" ht="12.75">
      <c r="A452" s="93">
        <v>90</v>
      </c>
      <c r="B452" s="16" t="s">
        <v>312</v>
      </c>
      <c r="C452" s="17" t="s">
        <v>57</v>
      </c>
      <c r="D452" s="18">
        <v>5</v>
      </c>
      <c r="E452" s="19"/>
      <c r="F452" s="5">
        <v>0.08</v>
      </c>
      <c r="G452" s="6">
        <f t="shared" si="30"/>
        <v>0</v>
      </c>
      <c r="H452" s="19">
        <f t="shared" si="32"/>
        <v>0</v>
      </c>
      <c r="I452" s="4">
        <f t="shared" si="31"/>
        <v>0</v>
      </c>
      <c r="J452" s="95"/>
      <c r="K452" s="93"/>
      <c r="L452" s="93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</row>
    <row r="453" spans="1:64" ht="12.75">
      <c r="A453" s="93">
        <v>91</v>
      </c>
      <c r="B453" s="16" t="s">
        <v>313</v>
      </c>
      <c r="C453" s="17" t="s">
        <v>57</v>
      </c>
      <c r="D453" s="18">
        <v>1</v>
      </c>
      <c r="E453" s="19"/>
      <c r="F453" s="5">
        <v>0.08</v>
      </c>
      <c r="G453" s="6">
        <f t="shared" si="30"/>
        <v>0</v>
      </c>
      <c r="H453" s="19">
        <f t="shared" si="32"/>
        <v>0</v>
      </c>
      <c r="I453" s="4">
        <f t="shared" si="31"/>
        <v>0</v>
      </c>
      <c r="J453" s="95"/>
      <c r="K453" s="93"/>
      <c r="L453" s="93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</row>
    <row r="454" spans="1:64" ht="12.75">
      <c r="A454" s="93">
        <v>92</v>
      </c>
      <c r="B454" s="16" t="s">
        <v>314</v>
      </c>
      <c r="C454" s="17" t="s">
        <v>57</v>
      </c>
      <c r="D454" s="18">
        <v>1</v>
      </c>
      <c r="E454" s="19"/>
      <c r="F454" s="5">
        <v>0.08</v>
      </c>
      <c r="G454" s="6">
        <f t="shared" si="30"/>
        <v>0</v>
      </c>
      <c r="H454" s="19">
        <f t="shared" si="32"/>
        <v>0</v>
      </c>
      <c r="I454" s="4">
        <f t="shared" si="31"/>
        <v>0</v>
      </c>
      <c r="J454" s="95"/>
      <c r="K454" s="93"/>
      <c r="L454" s="93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</row>
    <row r="455" spans="1:64" ht="12.75">
      <c r="A455" s="93">
        <v>93</v>
      </c>
      <c r="B455" s="16" t="s">
        <v>315</v>
      </c>
      <c r="C455" s="17" t="s">
        <v>57</v>
      </c>
      <c r="D455" s="18">
        <v>8</v>
      </c>
      <c r="E455" s="19"/>
      <c r="F455" s="5">
        <v>0.08</v>
      </c>
      <c r="G455" s="6">
        <f t="shared" si="30"/>
        <v>0</v>
      </c>
      <c r="H455" s="19">
        <f t="shared" si="32"/>
        <v>0</v>
      </c>
      <c r="I455" s="4">
        <f t="shared" si="31"/>
        <v>0</v>
      </c>
      <c r="J455" s="95"/>
      <c r="K455" s="93"/>
      <c r="L455" s="93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</row>
    <row r="456" spans="1:64" ht="12.75">
      <c r="A456" s="93">
        <v>94</v>
      </c>
      <c r="B456" s="16" t="s">
        <v>316</v>
      </c>
      <c r="C456" s="17" t="s">
        <v>57</v>
      </c>
      <c r="D456" s="18">
        <v>1</v>
      </c>
      <c r="E456" s="19"/>
      <c r="F456" s="5">
        <v>0.08</v>
      </c>
      <c r="G456" s="6">
        <f t="shared" si="30"/>
        <v>0</v>
      </c>
      <c r="H456" s="19">
        <f t="shared" si="32"/>
        <v>0</v>
      </c>
      <c r="I456" s="4">
        <f t="shared" si="31"/>
        <v>0</v>
      </c>
      <c r="J456" s="95"/>
      <c r="K456" s="93"/>
      <c r="L456" s="93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</row>
    <row r="457" spans="1:64" ht="12.75">
      <c r="A457" s="93">
        <v>95</v>
      </c>
      <c r="B457" s="16" t="s">
        <v>317</v>
      </c>
      <c r="C457" s="17" t="s">
        <v>57</v>
      </c>
      <c r="D457" s="18">
        <v>3</v>
      </c>
      <c r="E457" s="19"/>
      <c r="F457" s="5">
        <v>0.08</v>
      </c>
      <c r="G457" s="6">
        <f t="shared" si="30"/>
        <v>0</v>
      </c>
      <c r="H457" s="19">
        <f t="shared" si="32"/>
        <v>0</v>
      </c>
      <c r="I457" s="4">
        <f t="shared" si="31"/>
        <v>0</v>
      </c>
      <c r="J457" s="95"/>
      <c r="K457" s="93"/>
      <c r="L457" s="93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</row>
    <row r="458" spans="1:64" ht="12.75">
      <c r="A458" s="93">
        <v>96</v>
      </c>
      <c r="B458" s="16" t="s">
        <v>318</v>
      </c>
      <c r="C458" s="17" t="s">
        <v>57</v>
      </c>
      <c r="D458" s="18">
        <v>45</v>
      </c>
      <c r="E458" s="19"/>
      <c r="F458" s="5">
        <v>0.08</v>
      </c>
      <c r="G458" s="6">
        <f t="shared" si="30"/>
        <v>0</v>
      </c>
      <c r="H458" s="19">
        <f t="shared" si="32"/>
        <v>0</v>
      </c>
      <c r="I458" s="4">
        <f t="shared" si="31"/>
        <v>0</v>
      </c>
      <c r="J458" s="95"/>
      <c r="K458" s="93"/>
      <c r="L458" s="93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</row>
    <row r="459" spans="1:64" ht="12.75">
      <c r="A459" s="93">
        <v>97</v>
      </c>
      <c r="B459" s="16" t="s">
        <v>319</v>
      </c>
      <c r="C459" s="17" t="s">
        <v>57</v>
      </c>
      <c r="D459" s="18">
        <v>200</v>
      </c>
      <c r="E459" s="19"/>
      <c r="F459" s="5">
        <v>0.08</v>
      </c>
      <c r="G459" s="6">
        <f t="shared" si="30"/>
        <v>0</v>
      </c>
      <c r="H459" s="19">
        <f t="shared" si="32"/>
        <v>0</v>
      </c>
      <c r="I459" s="4">
        <f t="shared" si="31"/>
        <v>0</v>
      </c>
      <c r="J459" s="95"/>
      <c r="K459" s="93"/>
      <c r="L459" s="93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</row>
    <row r="460" spans="1:64" ht="12.75">
      <c r="A460" s="93">
        <v>98</v>
      </c>
      <c r="B460" s="16" t="s">
        <v>320</v>
      </c>
      <c r="C460" s="17" t="s">
        <v>57</v>
      </c>
      <c r="D460" s="18">
        <v>100</v>
      </c>
      <c r="E460" s="19"/>
      <c r="F460" s="5">
        <v>0.08</v>
      </c>
      <c r="G460" s="6">
        <f t="shared" si="30"/>
        <v>0</v>
      </c>
      <c r="H460" s="19">
        <f t="shared" si="32"/>
        <v>0</v>
      </c>
      <c r="I460" s="4">
        <f t="shared" si="31"/>
        <v>0</v>
      </c>
      <c r="J460" s="95"/>
      <c r="K460" s="93"/>
      <c r="L460" s="93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</row>
    <row r="461" spans="1:64" ht="12.75">
      <c r="A461" s="93">
        <v>99</v>
      </c>
      <c r="B461" s="16" t="s">
        <v>321</v>
      </c>
      <c r="C461" s="17" t="s">
        <v>57</v>
      </c>
      <c r="D461" s="18">
        <v>60</v>
      </c>
      <c r="E461" s="19"/>
      <c r="F461" s="5">
        <v>0.08</v>
      </c>
      <c r="G461" s="6">
        <f t="shared" si="30"/>
        <v>0</v>
      </c>
      <c r="H461" s="19">
        <f t="shared" si="32"/>
        <v>0</v>
      </c>
      <c r="I461" s="4">
        <f t="shared" si="31"/>
        <v>0</v>
      </c>
      <c r="J461" s="95"/>
      <c r="K461" s="93"/>
      <c r="L461" s="93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</row>
    <row r="462" spans="1:64" ht="28.5">
      <c r="A462" s="93">
        <v>100</v>
      </c>
      <c r="B462" s="16" t="s">
        <v>1043</v>
      </c>
      <c r="C462" s="17" t="s">
        <v>57</v>
      </c>
      <c r="D462" s="18">
        <v>3</v>
      </c>
      <c r="E462" s="19"/>
      <c r="F462" s="5">
        <v>0.08</v>
      </c>
      <c r="G462" s="6">
        <f t="shared" si="30"/>
        <v>0</v>
      </c>
      <c r="H462" s="19">
        <f t="shared" si="32"/>
        <v>0</v>
      </c>
      <c r="I462" s="4">
        <f t="shared" si="31"/>
        <v>0</v>
      </c>
      <c r="J462" s="95"/>
      <c r="K462" s="93"/>
      <c r="L462" s="93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</row>
    <row r="463" spans="1:64" ht="12.75">
      <c r="A463" s="93">
        <v>101</v>
      </c>
      <c r="B463" s="16" t="s">
        <v>322</v>
      </c>
      <c r="C463" s="17" t="s">
        <v>57</v>
      </c>
      <c r="D463" s="18">
        <v>18</v>
      </c>
      <c r="E463" s="19"/>
      <c r="F463" s="5">
        <v>0.08</v>
      </c>
      <c r="G463" s="6">
        <f t="shared" si="30"/>
        <v>0</v>
      </c>
      <c r="H463" s="19">
        <f t="shared" si="32"/>
        <v>0</v>
      </c>
      <c r="I463" s="4">
        <f t="shared" si="31"/>
        <v>0</v>
      </c>
      <c r="J463" s="95"/>
      <c r="K463" s="93"/>
      <c r="L463" s="93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</row>
    <row r="464" spans="1:64" ht="12.75">
      <c r="A464" s="93">
        <v>102</v>
      </c>
      <c r="B464" s="16" t="s">
        <v>323</v>
      </c>
      <c r="C464" s="17" t="s">
        <v>57</v>
      </c>
      <c r="D464" s="18">
        <v>1</v>
      </c>
      <c r="E464" s="19"/>
      <c r="F464" s="5">
        <v>0.08</v>
      </c>
      <c r="G464" s="6">
        <f t="shared" si="30"/>
        <v>0</v>
      </c>
      <c r="H464" s="19">
        <f t="shared" si="32"/>
        <v>0</v>
      </c>
      <c r="I464" s="4">
        <f t="shared" si="31"/>
        <v>0</v>
      </c>
      <c r="J464" s="95"/>
      <c r="K464" s="93"/>
      <c r="L464" s="93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</row>
    <row r="465" spans="1:64" ht="12.75">
      <c r="A465" s="93">
        <v>103</v>
      </c>
      <c r="B465" s="200" t="s">
        <v>324</v>
      </c>
      <c r="C465" s="24" t="s">
        <v>57</v>
      </c>
      <c r="D465" s="187">
        <v>1</v>
      </c>
      <c r="E465" s="188"/>
      <c r="F465" s="189">
        <v>0.08</v>
      </c>
      <c r="G465" s="6">
        <f t="shared" si="30"/>
        <v>0</v>
      </c>
      <c r="H465" s="188">
        <f>D465*E465</f>
        <v>0</v>
      </c>
      <c r="I465" s="4">
        <f t="shared" si="31"/>
        <v>0</v>
      </c>
      <c r="J465" s="95"/>
      <c r="K465" s="93"/>
      <c r="L465" s="93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</row>
    <row r="466" spans="1:64" ht="12.75">
      <c r="A466" s="93">
        <v>104</v>
      </c>
      <c r="B466" s="16" t="s">
        <v>325</v>
      </c>
      <c r="C466" s="17" t="s">
        <v>57</v>
      </c>
      <c r="D466" s="18">
        <v>180</v>
      </c>
      <c r="E466" s="19"/>
      <c r="F466" s="5">
        <v>0.08</v>
      </c>
      <c r="G466" s="6">
        <f t="shared" si="30"/>
        <v>0</v>
      </c>
      <c r="H466" s="19">
        <f aca="true" t="shared" si="33" ref="H466:H509">E466*D466</f>
        <v>0</v>
      </c>
      <c r="I466" s="4">
        <f t="shared" si="31"/>
        <v>0</v>
      </c>
      <c r="J466" s="95"/>
      <c r="K466" s="93"/>
      <c r="L466" s="93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</row>
    <row r="467" spans="1:64" ht="12.75">
      <c r="A467" s="93">
        <v>105</v>
      </c>
      <c r="B467" s="16" t="s">
        <v>326</v>
      </c>
      <c r="C467" s="17" t="s">
        <v>57</v>
      </c>
      <c r="D467" s="18">
        <v>30</v>
      </c>
      <c r="E467" s="19"/>
      <c r="F467" s="5">
        <v>0.08</v>
      </c>
      <c r="G467" s="6">
        <f t="shared" si="30"/>
        <v>0</v>
      </c>
      <c r="H467" s="19">
        <f t="shared" si="33"/>
        <v>0</v>
      </c>
      <c r="I467" s="4">
        <f t="shared" si="31"/>
        <v>0</v>
      </c>
      <c r="J467" s="95"/>
      <c r="K467" s="93"/>
      <c r="L467" s="93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</row>
    <row r="468" spans="1:64" ht="25.5">
      <c r="A468" s="93">
        <v>106</v>
      </c>
      <c r="B468" s="16" t="s">
        <v>327</v>
      </c>
      <c r="C468" s="17" t="s">
        <v>57</v>
      </c>
      <c r="D468" s="18">
        <v>180</v>
      </c>
      <c r="E468" s="19"/>
      <c r="F468" s="5">
        <v>0.08</v>
      </c>
      <c r="G468" s="6">
        <f t="shared" si="30"/>
        <v>0</v>
      </c>
      <c r="H468" s="19">
        <f t="shared" si="33"/>
        <v>0</v>
      </c>
      <c r="I468" s="4">
        <f t="shared" si="31"/>
        <v>0</v>
      </c>
      <c r="J468" s="95"/>
      <c r="K468" s="93"/>
      <c r="L468" s="93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</row>
    <row r="469" spans="1:64" ht="12.75">
      <c r="A469" s="93">
        <v>107</v>
      </c>
      <c r="B469" s="16" t="s">
        <v>328</v>
      </c>
      <c r="C469" s="17" t="s">
        <v>57</v>
      </c>
      <c r="D469" s="18">
        <v>12</v>
      </c>
      <c r="E469" s="19"/>
      <c r="F469" s="5">
        <v>0.08</v>
      </c>
      <c r="G469" s="6">
        <f t="shared" si="30"/>
        <v>0</v>
      </c>
      <c r="H469" s="19">
        <f t="shared" si="33"/>
        <v>0</v>
      </c>
      <c r="I469" s="4">
        <f t="shared" si="31"/>
        <v>0</v>
      </c>
      <c r="J469" s="95"/>
      <c r="K469" s="93"/>
      <c r="L469" s="93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</row>
    <row r="470" spans="1:64" ht="12.75">
      <c r="A470" s="93">
        <v>108</v>
      </c>
      <c r="B470" s="16" t="s">
        <v>329</v>
      </c>
      <c r="C470" s="17" t="s">
        <v>57</v>
      </c>
      <c r="D470" s="18">
        <v>35</v>
      </c>
      <c r="E470" s="19"/>
      <c r="F470" s="5">
        <v>0.08</v>
      </c>
      <c r="G470" s="6">
        <f t="shared" si="30"/>
        <v>0</v>
      </c>
      <c r="H470" s="19">
        <f t="shared" si="33"/>
        <v>0</v>
      </c>
      <c r="I470" s="4">
        <f t="shared" si="31"/>
        <v>0</v>
      </c>
      <c r="J470" s="95"/>
      <c r="K470" s="93"/>
      <c r="L470" s="93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</row>
    <row r="471" spans="1:64" ht="12.75">
      <c r="A471" s="93">
        <v>109</v>
      </c>
      <c r="B471" s="16" t="s">
        <v>330</v>
      </c>
      <c r="C471" s="17" t="s">
        <v>57</v>
      </c>
      <c r="D471" s="18">
        <v>1</v>
      </c>
      <c r="E471" s="19"/>
      <c r="F471" s="5">
        <v>0.08</v>
      </c>
      <c r="G471" s="6">
        <f t="shared" si="30"/>
        <v>0</v>
      </c>
      <c r="H471" s="19">
        <f t="shared" si="33"/>
        <v>0</v>
      </c>
      <c r="I471" s="4">
        <f t="shared" si="31"/>
        <v>0</v>
      </c>
      <c r="J471" s="95"/>
      <c r="K471" s="93"/>
      <c r="L471" s="93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</row>
    <row r="472" spans="1:64" ht="12.75">
      <c r="A472" s="93">
        <v>110</v>
      </c>
      <c r="B472" s="16" t="s">
        <v>331</v>
      </c>
      <c r="C472" s="17" t="s">
        <v>57</v>
      </c>
      <c r="D472" s="18">
        <v>60</v>
      </c>
      <c r="E472" s="19"/>
      <c r="F472" s="5">
        <v>0.08</v>
      </c>
      <c r="G472" s="6">
        <f t="shared" si="30"/>
        <v>0</v>
      </c>
      <c r="H472" s="19">
        <f t="shared" si="33"/>
        <v>0</v>
      </c>
      <c r="I472" s="4">
        <f t="shared" si="31"/>
        <v>0</v>
      </c>
      <c r="J472" s="95"/>
      <c r="K472" s="93"/>
      <c r="L472" s="93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</row>
    <row r="473" spans="1:64" ht="12.75">
      <c r="A473" s="93">
        <v>111</v>
      </c>
      <c r="B473" s="16" t="s">
        <v>332</v>
      </c>
      <c r="C473" s="17" t="s">
        <v>57</v>
      </c>
      <c r="D473" s="18">
        <v>4</v>
      </c>
      <c r="E473" s="19"/>
      <c r="F473" s="5">
        <v>0.08</v>
      </c>
      <c r="G473" s="6">
        <f t="shared" si="30"/>
        <v>0</v>
      </c>
      <c r="H473" s="19">
        <f t="shared" si="33"/>
        <v>0</v>
      </c>
      <c r="I473" s="4">
        <f t="shared" si="31"/>
        <v>0</v>
      </c>
      <c r="J473" s="95"/>
      <c r="K473" s="93"/>
      <c r="L473" s="93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</row>
    <row r="474" spans="1:64" ht="12.75">
      <c r="A474" s="93">
        <v>112</v>
      </c>
      <c r="B474" s="16" t="s">
        <v>333</v>
      </c>
      <c r="C474" s="17" t="s">
        <v>57</v>
      </c>
      <c r="D474" s="18">
        <v>1</v>
      </c>
      <c r="E474" s="19"/>
      <c r="F474" s="5">
        <v>0.08</v>
      </c>
      <c r="G474" s="6">
        <f t="shared" si="30"/>
        <v>0</v>
      </c>
      <c r="H474" s="19">
        <f t="shared" si="33"/>
        <v>0</v>
      </c>
      <c r="I474" s="4">
        <f t="shared" si="31"/>
        <v>0</v>
      </c>
      <c r="J474" s="95"/>
      <c r="K474" s="93"/>
      <c r="L474" s="93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</row>
    <row r="475" spans="1:64" ht="12.75">
      <c r="A475" s="93">
        <v>113</v>
      </c>
      <c r="B475" s="16" t="s">
        <v>334</v>
      </c>
      <c r="C475" s="17" t="s">
        <v>57</v>
      </c>
      <c r="D475" s="18">
        <v>1</v>
      </c>
      <c r="E475" s="19"/>
      <c r="F475" s="5">
        <v>0.08</v>
      </c>
      <c r="G475" s="6">
        <f t="shared" si="30"/>
        <v>0</v>
      </c>
      <c r="H475" s="19">
        <f t="shared" si="33"/>
        <v>0</v>
      </c>
      <c r="I475" s="4">
        <f t="shared" si="31"/>
        <v>0</v>
      </c>
      <c r="J475" s="95"/>
      <c r="K475" s="93"/>
      <c r="L475" s="93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</row>
    <row r="476" spans="1:64" ht="12.75">
      <c r="A476" s="93">
        <v>114</v>
      </c>
      <c r="B476" s="16" t="s">
        <v>335</v>
      </c>
      <c r="C476" s="17" t="s">
        <v>57</v>
      </c>
      <c r="D476" s="18">
        <v>1</v>
      </c>
      <c r="E476" s="19"/>
      <c r="F476" s="5">
        <v>0.08</v>
      </c>
      <c r="G476" s="6">
        <f t="shared" si="30"/>
        <v>0</v>
      </c>
      <c r="H476" s="19">
        <f t="shared" si="33"/>
        <v>0</v>
      </c>
      <c r="I476" s="4">
        <f t="shared" si="31"/>
        <v>0</v>
      </c>
      <c r="J476" s="95"/>
      <c r="K476" s="93"/>
      <c r="L476" s="93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</row>
    <row r="477" spans="1:64" ht="12.75">
      <c r="A477" s="93">
        <v>115</v>
      </c>
      <c r="B477" s="16" t="s">
        <v>336</v>
      </c>
      <c r="C477" s="17" t="s">
        <v>57</v>
      </c>
      <c r="D477" s="18">
        <v>5</v>
      </c>
      <c r="E477" s="19"/>
      <c r="F477" s="5">
        <v>0.08</v>
      </c>
      <c r="G477" s="6">
        <f t="shared" si="30"/>
        <v>0</v>
      </c>
      <c r="H477" s="19">
        <f t="shared" si="33"/>
        <v>0</v>
      </c>
      <c r="I477" s="4">
        <f t="shared" si="31"/>
        <v>0</v>
      </c>
      <c r="J477" s="95"/>
      <c r="K477" s="93"/>
      <c r="L477" s="93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</row>
    <row r="478" spans="1:64" ht="12.75">
      <c r="A478" s="93">
        <v>116</v>
      </c>
      <c r="B478" s="16" t="s">
        <v>337</v>
      </c>
      <c r="C478" s="17" t="s">
        <v>57</v>
      </c>
      <c r="D478" s="18">
        <v>1</v>
      </c>
      <c r="E478" s="19"/>
      <c r="F478" s="5">
        <v>0.08</v>
      </c>
      <c r="G478" s="6">
        <f t="shared" si="30"/>
        <v>0</v>
      </c>
      <c r="H478" s="19">
        <f t="shared" si="33"/>
        <v>0</v>
      </c>
      <c r="I478" s="4">
        <f t="shared" si="31"/>
        <v>0</v>
      </c>
      <c r="J478" s="95"/>
      <c r="K478" s="93"/>
      <c r="L478" s="93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</row>
    <row r="479" spans="1:64" ht="12.75">
      <c r="A479" s="93">
        <v>117</v>
      </c>
      <c r="B479" s="16" t="s">
        <v>338</v>
      </c>
      <c r="C479" s="17" t="s">
        <v>57</v>
      </c>
      <c r="D479" s="18">
        <v>36</v>
      </c>
      <c r="E479" s="19"/>
      <c r="F479" s="5">
        <v>0.08</v>
      </c>
      <c r="G479" s="6">
        <f t="shared" si="30"/>
        <v>0</v>
      </c>
      <c r="H479" s="19">
        <f t="shared" si="33"/>
        <v>0</v>
      </c>
      <c r="I479" s="4">
        <f t="shared" si="31"/>
        <v>0</v>
      </c>
      <c r="J479" s="95"/>
      <c r="K479" s="93"/>
      <c r="L479" s="93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</row>
    <row r="480" spans="1:64" ht="12.75">
      <c r="A480" s="93">
        <v>118</v>
      </c>
      <c r="B480" s="16" t="s">
        <v>339</v>
      </c>
      <c r="C480" s="17" t="s">
        <v>57</v>
      </c>
      <c r="D480" s="18">
        <v>240</v>
      </c>
      <c r="E480" s="19"/>
      <c r="F480" s="5">
        <v>0.08</v>
      </c>
      <c r="G480" s="6">
        <f t="shared" si="30"/>
        <v>0</v>
      </c>
      <c r="H480" s="19">
        <f t="shared" si="33"/>
        <v>0</v>
      </c>
      <c r="I480" s="4">
        <f t="shared" si="31"/>
        <v>0</v>
      </c>
      <c r="J480" s="95"/>
      <c r="K480" s="93"/>
      <c r="L480" s="93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</row>
    <row r="481" spans="1:64" ht="12.75">
      <c r="A481" s="93">
        <v>119</v>
      </c>
      <c r="B481" s="16" t="s">
        <v>340</v>
      </c>
      <c r="C481" s="17" t="s">
        <v>57</v>
      </c>
      <c r="D481" s="18">
        <v>1</v>
      </c>
      <c r="E481" s="19"/>
      <c r="F481" s="5">
        <v>0.08</v>
      </c>
      <c r="G481" s="6">
        <f t="shared" si="30"/>
        <v>0</v>
      </c>
      <c r="H481" s="19">
        <f t="shared" si="33"/>
        <v>0</v>
      </c>
      <c r="I481" s="4">
        <f t="shared" si="31"/>
        <v>0</v>
      </c>
      <c r="J481" s="95"/>
      <c r="K481" s="93"/>
      <c r="L481" s="93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</row>
    <row r="482" spans="1:64" ht="12.75">
      <c r="A482" s="93">
        <v>120</v>
      </c>
      <c r="B482" s="16" t="s">
        <v>341</v>
      </c>
      <c r="C482" s="17" t="s">
        <v>57</v>
      </c>
      <c r="D482" s="18">
        <v>10</v>
      </c>
      <c r="E482" s="19"/>
      <c r="F482" s="5">
        <v>0.08</v>
      </c>
      <c r="G482" s="6">
        <f t="shared" si="30"/>
        <v>0</v>
      </c>
      <c r="H482" s="19">
        <f t="shared" si="33"/>
        <v>0</v>
      </c>
      <c r="I482" s="4">
        <f t="shared" si="31"/>
        <v>0</v>
      </c>
      <c r="J482" s="95"/>
      <c r="K482" s="93"/>
      <c r="L482" s="93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</row>
    <row r="483" spans="1:64" ht="12.75">
      <c r="A483" s="93">
        <v>121</v>
      </c>
      <c r="B483" s="16" t="s">
        <v>342</v>
      </c>
      <c r="C483" s="17" t="s">
        <v>57</v>
      </c>
      <c r="D483" s="18">
        <v>100</v>
      </c>
      <c r="E483" s="19"/>
      <c r="F483" s="5">
        <v>0.08</v>
      </c>
      <c r="G483" s="6">
        <f t="shared" si="30"/>
        <v>0</v>
      </c>
      <c r="H483" s="19">
        <f t="shared" si="33"/>
        <v>0</v>
      </c>
      <c r="I483" s="4">
        <f t="shared" si="31"/>
        <v>0</v>
      </c>
      <c r="J483" s="95"/>
      <c r="K483" s="93"/>
      <c r="L483" s="93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</row>
    <row r="484" spans="1:64" ht="12.75">
      <c r="A484" s="93">
        <v>122</v>
      </c>
      <c r="B484" s="16" t="s">
        <v>343</v>
      </c>
      <c r="C484" s="17" t="s">
        <v>57</v>
      </c>
      <c r="D484" s="18">
        <v>1</v>
      </c>
      <c r="E484" s="19"/>
      <c r="F484" s="5">
        <v>0.08</v>
      </c>
      <c r="G484" s="6">
        <f t="shared" si="30"/>
        <v>0</v>
      </c>
      <c r="H484" s="19">
        <f t="shared" si="33"/>
        <v>0</v>
      </c>
      <c r="I484" s="4">
        <f t="shared" si="31"/>
        <v>0</v>
      </c>
      <c r="J484" s="95"/>
      <c r="K484" s="93"/>
      <c r="L484" s="93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</row>
    <row r="485" spans="1:64" ht="12.75">
      <c r="A485" s="93">
        <v>123</v>
      </c>
      <c r="B485" s="16" t="s">
        <v>344</v>
      </c>
      <c r="C485" s="17" t="s">
        <v>57</v>
      </c>
      <c r="D485" s="18">
        <v>1</v>
      </c>
      <c r="E485" s="19"/>
      <c r="F485" s="5">
        <v>0.08</v>
      </c>
      <c r="G485" s="6">
        <f t="shared" si="30"/>
        <v>0</v>
      </c>
      <c r="H485" s="19">
        <f t="shared" si="33"/>
        <v>0</v>
      </c>
      <c r="I485" s="4">
        <f t="shared" si="31"/>
        <v>0</v>
      </c>
      <c r="J485" s="95"/>
      <c r="K485" s="93"/>
      <c r="L485" s="93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</row>
    <row r="486" spans="1:64" ht="12.75">
      <c r="A486" s="93">
        <v>124</v>
      </c>
      <c r="B486" s="16" t="s">
        <v>345</v>
      </c>
      <c r="C486" s="17" t="s">
        <v>57</v>
      </c>
      <c r="D486" s="18">
        <v>20</v>
      </c>
      <c r="E486" s="19"/>
      <c r="F486" s="5">
        <v>0.08</v>
      </c>
      <c r="G486" s="6">
        <f t="shared" si="30"/>
        <v>0</v>
      </c>
      <c r="H486" s="19">
        <f t="shared" si="33"/>
        <v>0</v>
      </c>
      <c r="I486" s="4">
        <f t="shared" si="31"/>
        <v>0</v>
      </c>
      <c r="J486" s="95"/>
      <c r="K486" s="93"/>
      <c r="L486" s="93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</row>
    <row r="487" spans="1:64" ht="12.75">
      <c r="A487" s="93">
        <v>125</v>
      </c>
      <c r="B487" s="16" t="s">
        <v>346</v>
      </c>
      <c r="C487" s="17" t="s">
        <v>57</v>
      </c>
      <c r="D487" s="18">
        <v>1</v>
      </c>
      <c r="E487" s="19"/>
      <c r="F487" s="5">
        <v>0.08</v>
      </c>
      <c r="G487" s="6">
        <f t="shared" si="30"/>
        <v>0</v>
      </c>
      <c r="H487" s="19">
        <f t="shared" si="33"/>
        <v>0</v>
      </c>
      <c r="I487" s="4">
        <f t="shared" si="31"/>
        <v>0</v>
      </c>
      <c r="J487" s="95"/>
      <c r="K487" s="93"/>
      <c r="L487" s="93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</row>
    <row r="488" spans="1:64" ht="12.75">
      <c r="A488" s="93">
        <v>126</v>
      </c>
      <c r="B488" s="16" t="s">
        <v>347</v>
      </c>
      <c r="C488" s="17" t="s">
        <v>57</v>
      </c>
      <c r="D488" s="18">
        <v>10</v>
      </c>
      <c r="E488" s="19"/>
      <c r="F488" s="5">
        <v>0.08</v>
      </c>
      <c r="G488" s="6">
        <f t="shared" si="30"/>
        <v>0</v>
      </c>
      <c r="H488" s="19">
        <f t="shared" si="33"/>
        <v>0</v>
      </c>
      <c r="I488" s="4">
        <f t="shared" si="31"/>
        <v>0</v>
      </c>
      <c r="J488" s="95"/>
      <c r="K488" s="93"/>
      <c r="L488" s="93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</row>
    <row r="489" spans="1:64" ht="12.75">
      <c r="A489" s="93">
        <v>127</v>
      </c>
      <c r="B489" s="16" t="s">
        <v>348</v>
      </c>
      <c r="C489" s="17" t="s">
        <v>57</v>
      </c>
      <c r="D489" s="18">
        <v>50</v>
      </c>
      <c r="E489" s="19"/>
      <c r="F489" s="5">
        <v>0.08</v>
      </c>
      <c r="G489" s="6">
        <f t="shared" si="30"/>
        <v>0</v>
      </c>
      <c r="H489" s="19">
        <f t="shared" si="33"/>
        <v>0</v>
      </c>
      <c r="I489" s="4">
        <f t="shared" si="31"/>
        <v>0</v>
      </c>
      <c r="J489" s="95"/>
      <c r="K489" s="93"/>
      <c r="L489" s="93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</row>
    <row r="490" spans="1:64" ht="12.75">
      <c r="A490" s="93">
        <v>128</v>
      </c>
      <c r="B490" s="16" t="s">
        <v>349</v>
      </c>
      <c r="C490" s="17" t="s">
        <v>57</v>
      </c>
      <c r="D490" s="18">
        <v>6</v>
      </c>
      <c r="E490" s="19"/>
      <c r="F490" s="5">
        <v>0.08</v>
      </c>
      <c r="G490" s="6">
        <f t="shared" si="30"/>
        <v>0</v>
      </c>
      <c r="H490" s="19">
        <f t="shared" si="33"/>
        <v>0</v>
      </c>
      <c r="I490" s="4">
        <f t="shared" si="31"/>
        <v>0</v>
      </c>
      <c r="J490" s="95"/>
      <c r="K490" s="93"/>
      <c r="L490" s="93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</row>
    <row r="491" spans="1:64" ht="12.75">
      <c r="A491" s="93">
        <v>129</v>
      </c>
      <c r="B491" s="16" t="s">
        <v>350</v>
      </c>
      <c r="C491" s="17" t="s">
        <v>57</v>
      </c>
      <c r="D491" s="18">
        <v>1</v>
      </c>
      <c r="E491" s="19"/>
      <c r="F491" s="5">
        <v>0.08</v>
      </c>
      <c r="G491" s="6">
        <f aca="true" t="shared" si="34" ref="G491:G554">E491*F491+E491</f>
        <v>0</v>
      </c>
      <c r="H491" s="19">
        <f t="shared" si="33"/>
        <v>0</v>
      </c>
      <c r="I491" s="4">
        <f aca="true" t="shared" si="35" ref="I491:I554">D491*G491</f>
        <v>0</v>
      </c>
      <c r="J491" s="95"/>
      <c r="K491" s="93"/>
      <c r="L491" s="93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</row>
    <row r="492" spans="1:64" ht="12.75">
      <c r="A492" s="93">
        <v>130</v>
      </c>
      <c r="B492" s="16" t="s">
        <v>351</v>
      </c>
      <c r="C492" s="17" t="s">
        <v>57</v>
      </c>
      <c r="D492" s="18">
        <v>1</v>
      </c>
      <c r="E492" s="19"/>
      <c r="F492" s="5">
        <v>0.08</v>
      </c>
      <c r="G492" s="6">
        <f t="shared" si="34"/>
        <v>0</v>
      </c>
      <c r="H492" s="19">
        <f t="shared" si="33"/>
        <v>0</v>
      </c>
      <c r="I492" s="4">
        <f t="shared" si="35"/>
        <v>0</v>
      </c>
      <c r="J492" s="95"/>
      <c r="K492" s="93"/>
      <c r="L492" s="93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</row>
    <row r="493" spans="1:64" ht="12.75">
      <c r="A493" s="93">
        <v>131</v>
      </c>
      <c r="B493" s="16" t="s">
        <v>352</v>
      </c>
      <c r="C493" s="17" t="s">
        <v>57</v>
      </c>
      <c r="D493" s="18">
        <v>1</v>
      </c>
      <c r="E493" s="19"/>
      <c r="F493" s="5">
        <v>0.08</v>
      </c>
      <c r="G493" s="6">
        <f t="shared" si="34"/>
        <v>0</v>
      </c>
      <c r="H493" s="19">
        <f t="shared" si="33"/>
        <v>0</v>
      </c>
      <c r="I493" s="4">
        <f t="shared" si="35"/>
        <v>0</v>
      </c>
      <c r="J493" s="95"/>
      <c r="K493" s="93"/>
      <c r="L493" s="93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</row>
    <row r="494" spans="1:64" ht="12.75">
      <c r="A494" s="93">
        <v>132</v>
      </c>
      <c r="B494" s="16" t="s">
        <v>353</v>
      </c>
      <c r="C494" s="17" t="s">
        <v>57</v>
      </c>
      <c r="D494" s="18">
        <v>15</v>
      </c>
      <c r="E494" s="19"/>
      <c r="F494" s="5">
        <v>0.08</v>
      </c>
      <c r="G494" s="6">
        <f t="shared" si="34"/>
        <v>0</v>
      </c>
      <c r="H494" s="19">
        <f t="shared" si="33"/>
        <v>0</v>
      </c>
      <c r="I494" s="4">
        <f t="shared" si="35"/>
        <v>0</v>
      </c>
      <c r="J494" s="95"/>
      <c r="K494" s="93"/>
      <c r="L494" s="93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</row>
    <row r="495" spans="1:64" ht="12.75">
      <c r="A495" s="93">
        <v>133</v>
      </c>
      <c r="B495" s="16" t="s">
        <v>354</v>
      </c>
      <c r="C495" s="17" t="s">
        <v>57</v>
      </c>
      <c r="D495" s="18">
        <v>50</v>
      </c>
      <c r="E495" s="19"/>
      <c r="F495" s="5">
        <v>0.08</v>
      </c>
      <c r="G495" s="6">
        <f t="shared" si="34"/>
        <v>0</v>
      </c>
      <c r="H495" s="19">
        <f t="shared" si="33"/>
        <v>0</v>
      </c>
      <c r="I495" s="4">
        <f t="shared" si="35"/>
        <v>0</v>
      </c>
      <c r="J495" s="95"/>
      <c r="K495" s="93"/>
      <c r="L495" s="93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</row>
    <row r="496" spans="1:64" ht="12.75">
      <c r="A496" s="93">
        <v>134</v>
      </c>
      <c r="B496" s="16" t="s">
        <v>355</v>
      </c>
      <c r="C496" s="17" t="s">
        <v>57</v>
      </c>
      <c r="D496" s="18">
        <v>1</v>
      </c>
      <c r="E496" s="19"/>
      <c r="F496" s="5">
        <v>0.08</v>
      </c>
      <c r="G496" s="6">
        <f t="shared" si="34"/>
        <v>0</v>
      </c>
      <c r="H496" s="19">
        <f t="shared" si="33"/>
        <v>0</v>
      </c>
      <c r="I496" s="4">
        <f t="shared" si="35"/>
        <v>0</v>
      </c>
      <c r="J496" s="95"/>
      <c r="K496" s="93"/>
      <c r="L496" s="93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</row>
    <row r="497" spans="1:64" ht="12.75">
      <c r="A497" s="93">
        <v>135</v>
      </c>
      <c r="B497" s="16" t="s">
        <v>356</v>
      </c>
      <c r="C497" s="17" t="s">
        <v>57</v>
      </c>
      <c r="D497" s="18">
        <v>90</v>
      </c>
      <c r="E497" s="19"/>
      <c r="F497" s="5">
        <v>0.08</v>
      </c>
      <c r="G497" s="6">
        <f t="shared" si="34"/>
        <v>0</v>
      </c>
      <c r="H497" s="19">
        <f t="shared" si="33"/>
        <v>0</v>
      </c>
      <c r="I497" s="4">
        <f t="shared" si="35"/>
        <v>0</v>
      </c>
      <c r="J497" s="95"/>
      <c r="K497" s="93"/>
      <c r="L497" s="93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</row>
    <row r="498" spans="1:64" ht="12.75">
      <c r="A498" s="93">
        <v>136</v>
      </c>
      <c r="B498" s="16" t="s">
        <v>357</v>
      </c>
      <c r="C498" s="17" t="s">
        <v>57</v>
      </c>
      <c r="D498" s="18">
        <v>10</v>
      </c>
      <c r="E498" s="19"/>
      <c r="F498" s="5">
        <v>0.08</v>
      </c>
      <c r="G498" s="6">
        <f t="shared" si="34"/>
        <v>0</v>
      </c>
      <c r="H498" s="19">
        <f t="shared" si="33"/>
        <v>0</v>
      </c>
      <c r="I498" s="4">
        <f t="shared" si="35"/>
        <v>0</v>
      </c>
      <c r="J498" s="95"/>
      <c r="K498" s="93"/>
      <c r="L498" s="93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</row>
    <row r="499" spans="1:64" ht="12.75">
      <c r="A499" s="93">
        <v>137</v>
      </c>
      <c r="B499" s="16" t="s">
        <v>358</v>
      </c>
      <c r="C499" s="17" t="s">
        <v>57</v>
      </c>
      <c r="D499" s="18">
        <v>1</v>
      </c>
      <c r="E499" s="19"/>
      <c r="F499" s="5">
        <v>0.08</v>
      </c>
      <c r="G499" s="6">
        <f t="shared" si="34"/>
        <v>0</v>
      </c>
      <c r="H499" s="19">
        <f t="shared" si="33"/>
        <v>0</v>
      </c>
      <c r="I499" s="4">
        <f t="shared" si="35"/>
        <v>0</v>
      </c>
      <c r="J499" s="95"/>
      <c r="K499" s="93"/>
      <c r="L499" s="93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</row>
    <row r="500" spans="1:64" ht="12.75">
      <c r="A500" s="93">
        <v>138</v>
      </c>
      <c r="B500" s="16" t="s">
        <v>359</v>
      </c>
      <c r="C500" s="17" t="s">
        <v>57</v>
      </c>
      <c r="D500" s="18">
        <v>1</v>
      </c>
      <c r="E500" s="19"/>
      <c r="F500" s="5">
        <v>0.08</v>
      </c>
      <c r="G500" s="6">
        <f t="shared" si="34"/>
        <v>0</v>
      </c>
      <c r="H500" s="19">
        <f t="shared" si="33"/>
        <v>0</v>
      </c>
      <c r="I500" s="4">
        <f t="shared" si="35"/>
        <v>0</v>
      </c>
      <c r="J500" s="95"/>
      <c r="K500" s="93"/>
      <c r="L500" s="93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</row>
    <row r="501" spans="1:64" ht="12.75">
      <c r="A501" s="93">
        <v>139</v>
      </c>
      <c r="B501" s="16" t="s">
        <v>360</v>
      </c>
      <c r="C501" s="17" t="s">
        <v>57</v>
      </c>
      <c r="D501" s="18">
        <v>10</v>
      </c>
      <c r="E501" s="19"/>
      <c r="F501" s="5">
        <v>0.08</v>
      </c>
      <c r="G501" s="6">
        <f t="shared" si="34"/>
        <v>0</v>
      </c>
      <c r="H501" s="19">
        <f t="shared" si="33"/>
        <v>0</v>
      </c>
      <c r="I501" s="4">
        <f t="shared" si="35"/>
        <v>0</v>
      </c>
      <c r="J501" s="95"/>
      <c r="K501" s="93"/>
      <c r="L501" s="93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</row>
    <row r="502" spans="1:64" ht="12.75">
      <c r="A502" s="93">
        <v>140</v>
      </c>
      <c r="B502" s="16" t="s">
        <v>361</v>
      </c>
      <c r="C502" s="17" t="s">
        <v>57</v>
      </c>
      <c r="D502" s="18">
        <v>260</v>
      </c>
      <c r="E502" s="19"/>
      <c r="F502" s="5">
        <v>0.08</v>
      </c>
      <c r="G502" s="6">
        <f t="shared" si="34"/>
        <v>0</v>
      </c>
      <c r="H502" s="19">
        <f t="shared" si="33"/>
        <v>0</v>
      </c>
      <c r="I502" s="4">
        <f t="shared" si="35"/>
        <v>0</v>
      </c>
      <c r="J502" s="95"/>
      <c r="K502" s="93"/>
      <c r="L502" s="93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</row>
    <row r="503" spans="1:64" ht="12.75">
      <c r="A503" s="93">
        <v>141</v>
      </c>
      <c r="B503" s="16" t="s">
        <v>362</v>
      </c>
      <c r="C503" s="17" t="s">
        <v>57</v>
      </c>
      <c r="D503" s="18">
        <v>1</v>
      </c>
      <c r="E503" s="19"/>
      <c r="F503" s="5">
        <v>0.08</v>
      </c>
      <c r="G503" s="6">
        <f t="shared" si="34"/>
        <v>0</v>
      </c>
      <c r="H503" s="19">
        <f t="shared" si="33"/>
        <v>0</v>
      </c>
      <c r="I503" s="4">
        <f t="shared" si="35"/>
        <v>0</v>
      </c>
      <c r="J503" s="95"/>
      <c r="K503" s="93"/>
      <c r="L503" s="93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</row>
    <row r="504" spans="1:64" ht="12.75">
      <c r="A504" s="93">
        <v>142</v>
      </c>
      <c r="B504" s="16" t="s">
        <v>363</v>
      </c>
      <c r="C504" s="17" t="s">
        <v>57</v>
      </c>
      <c r="D504" s="18">
        <v>1</v>
      </c>
      <c r="E504" s="19"/>
      <c r="F504" s="5">
        <v>0.08</v>
      </c>
      <c r="G504" s="6">
        <f t="shared" si="34"/>
        <v>0</v>
      </c>
      <c r="H504" s="19">
        <f t="shared" si="33"/>
        <v>0</v>
      </c>
      <c r="I504" s="4">
        <f t="shared" si="35"/>
        <v>0</v>
      </c>
      <c r="J504" s="95"/>
      <c r="K504" s="93"/>
      <c r="L504" s="93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</row>
    <row r="505" spans="1:64" ht="12.75">
      <c r="A505" s="93">
        <v>143</v>
      </c>
      <c r="B505" s="16" t="s">
        <v>364</v>
      </c>
      <c r="C505" s="17" t="s">
        <v>57</v>
      </c>
      <c r="D505" s="18">
        <v>14</v>
      </c>
      <c r="E505" s="19"/>
      <c r="F505" s="5">
        <v>0.08</v>
      </c>
      <c r="G505" s="6">
        <f t="shared" si="34"/>
        <v>0</v>
      </c>
      <c r="H505" s="19">
        <f t="shared" si="33"/>
        <v>0</v>
      </c>
      <c r="I505" s="4">
        <f t="shared" si="35"/>
        <v>0</v>
      </c>
      <c r="J505" s="95"/>
      <c r="K505" s="93"/>
      <c r="L505" s="93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</row>
    <row r="506" spans="1:64" ht="12.75">
      <c r="A506" s="93">
        <v>144</v>
      </c>
      <c r="B506" s="2" t="s">
        <v>365</v>
      </c>
      <c r="C506" s="109" t="s">
        <v>57</v>
      </c>
      <c r="D506" s="3">
        <v>1</v>
      </c>
      <c r="E506" s="4"/>
      <c r="F506" s="5">
        <v>0.08</v>
      </c>
      <c r="G506" s="6">
        <f t="shared" si="34"/>
        <v>0</v>
      </c>
      <c r="H506" s="4">
        <f t="shared" si="33"/>
        <v>0</v>
      </c>
      <c r="I506" s="4">
        <f t="shared" si="35"/>
        <v>0</v>
      </c>
      <c r="J506" s="95"/>
      <c r="K506" s="93"/>
      <c r="L506" s="93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</row>
    <row r="507" spans="1:64" ht="12.75">
      <c r="A507" s="93">
        <v>145</v>
      </c>
      <c r="B507" s="23" t="s">
        <v>366</v>
      </c>
      <c r="C507" s="24" t="s">
        <v>57</v>
      </c>
      <c r="D507" s="25">
        <v>1</v>
      </c>
      <c r="E507" s="26"/>
      <c r="F507" s="27">
        <v>0.08</v>
      </c>
      <c r="G507" s="6">
        <f t="shared" si="34"/>
        <v>0</v>
      </c>
      <c r="H507" s="4">
        <f t="shared" si="33"/>
        <v>0</v>
      </c>
      <c r="I507" s="4">
        <f t="shared" si="35"/>
        <v>0</v>
      </c>
      <c r="J507" s="95"/>
      <c r="K507" s="93"/>
      <c r="L507" s="93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</row>
    <row r="508" spans="1:64" ht="12.75">
      <c r="A508" s="93">
        <v>146</v>
      </c>
      <c r="B508" s="16" t="s">
        <v>367</v>
      </c>
      <c r="C508" s="17" t="s">
        <v>57</v>
      </c>
      <c r="D508" s="18">
        <v>22</v>
      </c>
      <c r="E508" s="19"/>
      <c r="F508" s="5">
        <v>0.08</v>
      </c>
      <c r="G508" s="6">
        <f t="shared" si="34"/>
        <v>0</v>
      </c>
      <c r="H508" s="4">
        <f t="shared" si="33"/>
        <v>0</v>
      </c>
      <c r="I508" s="4">
        <f t="shared" si="35"/>
        <v>0</v>
      </c>
      <c r="J508" s="95"/>
      <c r="K508" s="93"/>
      <c r="L508" s="93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</row>
    <row r="509" spans="1:64" ht="12.75">
      <c r="A509" s="93">
        <v>147</v>
      </c>
      <c r="B509" s="16" t="s">
        <v>368</v>
      </c>
      <c r="C509" s="17" t="s">
        <v>57</v>
      </c>
      <c r="D509" s="18">
        <v>1</v>
      </c>
      <c r="E509" s="19"/>
      <c r="F509" s="5">
        <v>0.08</v>
      </c>
      <c r="G509" s="6">
        <f t="shared" si="34"/>
        <v>0</v>
      </c>
      <c r="H509" s="4">
        <f t="shared" si="33"/>
        <v>0</v>
      </c>
      <c r="I509" s="4">
        <f t="shared" si="35"/>
        <v>0</v>
      </c>
      <c r="J509" s="95"/>
      <c r="K509" s="93"/>
      <c r="L509" s="93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</row>
    <row r="510" spans="1:64" ht="12.75">
      <c r="A510" s="93">
        <v>148</v>
      </c>
      <c r="B510" s="16" t="s">
        <v>369</v>
      </c>
      <c r="C510" s="17" t="s">
        <v>57</v>
      </c>
      <c r="D510" s="18">
        <v>1</v>
      </c>
      <c r="E510" s="19"/>
      <c r="F510" s="5">
        <v>0.08</v>
      </c>
      <c r="G510" s="6">
        <f t="shared" si="34"/>
        <v>0</v>
      </c>
      <c r="H510" s="19">
        <f aca="true" t="shared" si="36" ref="H508:H539">E510*D510</f>
        <v>0</v>
      </c>
      <c r="I510" s="4">
        <f t="shared" si="35"/>
        <v>0</v>
      </c>
      <c r="J510" s="95"/>
      <c r="K510" s="93"/>
      <c r="L510" s="93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</row>
    <row r="511" spans="1:64" ht="12.75">
      <c r="A511" s="93">
        <v>149</v>
      </c>
      <c r="B511" s="16" t="s">
        <v>370</v>
      </c>
      <c r="C511" s="17" t="s">
        <v>57</v>
      </c>
      <c r="D511" s="18">
        <v>1</v>
      </c>
      <c r="E511" s="19"/>
      <c r="F511" s="5">
        <v>0.08</v>
      </c>
      <c r="G511" s="6">
        <f t="shared" si="34"/>
        <v>0</v>
      </c>
      <c r="H511" s="19">
        <f t="shared" si="36"/>
        <v>0</v>
      </c>
      <c r="I511" s="4">
        <f t="shared" si="35"/>
        <v>0</v>
      </c>
      <c r="J511" s="95"/>
      <c r="K511" s="93"/>
      <c r="L511" s="93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</row>
    <row r="512" spans="1:64" ht="12.75">
      <c r="A512" s="93">
        <v>150</v>
      </c>
      <c r="B512" s="16" t="s">
        <v>371</v>
      </c>
      <c r="C512" s="17" t="s">
        <v>57</v>
      </c>
      <c r="D512" s="18">
        <v>1</v>
      </c>
      <c r="E512" s="19"/>
      <c r="F512" s="5">
        <v>0.08</v>
      </c>
      <c r="G512" s="6">
        <f t="shared" si="34"/>
        <v>0</v>
      </c>
      <c r="H512" s="19">
        <f t="shared" si="36"/>
        <v>0</v>
      </c>
      <c r="I512" s="4">
        <f t="shared" si="35"/>
        <v>0</v>
      </c>
      <c r="J512" s="95"/>
      <c r="K512" s="93"/>
      <c r="L512" s="93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</row>
    <row r="513" spans="1:64" ht="12.75">
      <c r="A513" s="93">
        <v>151</v>
      </c>
      <c r="B513" s="16" t="s">
        <v>372</v>
      </c>
      <c r="C513" s="17" t="s">
        <v>57</v>
      </c>
      <c r="D513" s="18">
        <v>1</v>
      </c>
      <c r="E513" s="19"/>
      <c r="F513" s="5">
        <v>0.08</v>
      </c>
      <c r="G513" s="6">
        <f t="shared" si="34"/>
        <v>0</v>
      </c>
      <c r="H513" s="19">
        <f t="shared" si="36"/>
        <v>0</v>
      </c>
      <c r="I513" s="4">
        <f t="shared" si="35"/>
        <v>0</v>
      </c>
      <c r="J513" s="95"/>
      <c r="K513" s="93"/>
      <c r="L513" s="93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</row>
    <row r="514" spans="1:64" ht="12.75">
      <c r="A514" s="93">
        <v>152</v>
      </c>
      <c r="B514" s="16" t="s">
        <v>373</v>
      </c>
      <c r="C514" s="17" t="s">
        <v>57</v>
      </c>
      <c r="D514" s="18">
        <v>5</v>
      </c>
      <c r="E514" s="19"/>
      <c r="F514" s="5">
        <v>0.08</v>
      </c>
      <c r="G514" s="6">
        <f t="shared" si="34"/>
        <v>0</v>
      </c>
      <c r="H514" s="19">
        <f t="shared" si="36"/>
        <v>0</v>
      </c>
      <c r="I514" s="4">
        <f t="shared" si="35"/>
        <v>0</v>
      </c>
      <c r="J514" s="95"/>
      <c r="K514" s="93"/>
      <c r="L514" s="93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</row>
    <row r="515" spans="1:64" ht="25.5">
      <c r="A515" s="93">
        <v>153</v>
      </c>
      <c r="B515" s="16" t="s">
        <v>374</v>
      </c>
      <c r="C515" s="17" t="s">
        <v>57</v>
      </c>
      <c r="D515" s="18">
        <v>25</v>
      </c>
      <c r="E515" s="19"/>
      <c r="F515" s="5">
        <v>0.08</v>
      </c>
      <c r="G515" s="6">
        <f t="shared" si="34"/>
        <v>0</v>
      </c>
      <c r="H515" s="19">
        <f t="shared" si="36"/>
        <v>0</v>
      </c>
      <c r="I515" s="4">
        <f t="shared" si="35"/>
        <v>0</v>
      </c>
      <c r="J515" s="95"/>
      <c r="K515" s="93"/>
      <c r="L515" s="93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</row>
    <row r="516" spans="1:64" ht="115.5" customHeight="1">
      <c r="A516" s="93">
        <v>154</v>
      </c>
      <c r="B516" s="16" t="s">
        <v>375</v>
      </c>
      <c r="C516" s="17" t="s">
        <v>57</v>
      </c>
      <c r="D516" s="18">
        <v>45</v>
      </c>
      <c r="E516" s="19"/>
      <c r="F516" s="5">
        <v>0.08</v>
      </c>
      <c r="G516" s="6">
        <f t="shared" si="34"/>
        <v>0</v>
      </c>
      <c r="H516" s="19">
        <f t="shared" si="36"/>
        <v>0</v>
      </c>
      <c r="I516" s="4">
        <f t="shared" si="35"/>
        <v>0</v>
      </c>
      <c r="J516" s="95"/>
      <c r="K516" s="93"/>
      <c r="L516" s="93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</row>
    <row r="517" spans="1:64" ht="12.75">
      <c r="A517" s="93">
        <v>155</v>
      </c>
      <c r="B517" s="16" t="s">
        <v>376</v>
      </c>
      <c r="C517" s="17" t="s">
        <v>57</v>
      </c>
      <c r="D517" s="18">
        <v>1</v>
      </c>
      <c r="E517" s="19"/>
      <c r="F517" s="5">
        <v>0.08</v>
      </c>
      <c r="G517" s="6">
        <f t="shared" si="34"/>
        <v>0</v>
      </c>
      <c r="H517" s="19">
        <f t="shared" si="36"/>
        <v>0</v>
      </c>
      <c r="I517" s="4">
        <f t="shared" si="35"/>
        <v>0</v>
      </c>
      <c r="J517" s="95"/>
      <c r="K517" s="93"/>
      <c r="L517" s="93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</row>
    <row r="518" spans="1:64" ht="12.75">
      <c r="A518" s="93">
        <v>156</v>
      </c>
      <c r="B518" s="16" t="s">
        <v>377</v>
      </c>
      <c r="C518" s="17" t="s">
        <v>57</v>
      </c>
      <c r="D518" s="18">
        <v>1</v>
      </c>
      <c r="E518" s="19"/>
      <c r="F518" s="5">
        <v>0.08</v>
      </c>
      <c r="G518" s="6">
        <f t="shared" si="34"/>
        <v>0</v>
      </c>
      <c r="H518" s="19">
        <f t="shared" si="36"/>
        <v>0</v>
      </c>
      <c r="I518" s="4">
        <f t="shared" si="35"/>
        <v>0</v>
      </c>
      <c r="J518" s="95"/>
      <c r="K518" s="93"/>
      <c r="L518" s="93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</row>
    <row r="519" spans="1:64" ht="12.75">
      <c r="A519" s="93">
        <v>157</v>
      </c>
      <c r="B519" s="2" t="s">
        <v>378</v>
      </c>
      <c r="C519" s="109" t="s">
        <v>57</v>
      </c>
      <c r="D519" s="3">
        <v>1</v>
      </c>
      <c r="E519" s="4"/>
      <c r="F519" s="5">
        <v>0.08</v>
      </c>
      <c r="G519" s="6">
        <f t="shared" si="34"/>
        <v>0</v>
      </c>
      <c r="H519" s="4">
        <f t="shared" si="36"/>
        <v>0</v>
      </c>
      <c r="I519" s="4">
        <f t="shared" si="35"/>
        <v>0</v>
      </c>
      <c r="J519" s="95"/>
      <c r="K519" s="93"/>
      <c r="L519" s="93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</row>
    <row r="520" spans="1:64" ht="12.75">
      <c r="A520" s="93">
        <v>158</v>
      </c>
      <c r="B520" s="16" t="s">
        <v>379</v>
      </c>
      <c r="C520" s="17" t="s">
        <v>57</v>
      </c>
      <c r="D520" s="18">
        <v>1</v>
      </c>
      <c r="E520" s="19"/>
      <c r="F520" s="5">
        <v>0.08</v>
      </c>
      <c r="G520" s="6">
        <f t="shared" si="34"/>
        <v>0</v>
      </c>
      <c r="H520" s="19">
        <f t="shared" si="36"/>
        <v>0</v>
      </c>
      <c r="I520" s="4">
        <f t="shared" si="35"/>
        <v>0</v>
      </c>
      <c r="J520" s="95"/>
      <c r="K520" s="93"/>
      <c r="L520" s="93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</row>
    <row r="521" spans="1:64" ht="12.75">
      <c r="A521" s="93">
        <v>159</v>
      </c>
      <c r="B521" s="16" t="s">
        <v>380</v>
      </c>
      <c r="C521" s="17" t="s">
        <v>57</v>
      </c>
      <c r="D521" s="18">
        <v>5</v>
      </c>
      <c r="E521" s="19"/>
      <c r="F521" s="5">
        <v>0.08</v>
      </c>
      <c r="G521" s="6">
        <f t="shared" si="34"/>
        <v>0</v>
      </c>
      <c r="H521" s="19">
        <f t="shared" si="36"/>
        <v>0</v>
      </c>
      <c r="I521" s="4">
        <f t="shared" si="35"/>
        <v>0</v>
      </c>
      <c r="J521" s="95"/>
      <c r="K521" s="93"/>
      <c r="L521" s="93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</row>
    <row r="522" spans="1:64" ht="12.75">
      <c r="A522" s="93">
        <v>160</v>
      </c>
      <c r="B522" s="16" t="s">
        <v>381</v>
      </c>
      <c r="C522" s="17" t="s">
        <v>57</v>
      </c>
      <c r="D522" s="18">
        <v>2</v>
      </c>
      <c r="E522" s="19"/>
      <c r="F522" s="5">
        <v>0.08</v>
      </c>
      <c r="G522" s="6">
        <f t="shared" si="34"/>
        <v>0</v>
      </c>
      <c r="H522" s="19">
        <f t="shared" si="36"/>
        <v>0</v>
      </c>
      <c r="I522" s="4">
        <f t="shared" si="35"/>
        <v>0</v>
      </c>
      <c r="J522" s="95"/>
      <c r="K522" s="93"/>
      <c r="L522" s="93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</row>
    <row r="523" spans="1:64" ht="12.75">
      <c r="A523" s="93">
        <v>161</v>
      </c>
      <c r="B523" s="16" t="s">
        <v>382</v>
      </c>
      <c r="C523" s="17" t="s">
        <v>57</v>
      </c>
      <c r="D523" s="18">
        <v>2</v>
      </c>
      <c r="E523" s="19"/>
      <c r="F523" s="5">
        <v>0.08</v>
      </c>
      <c r="G523" s="6">
        <f t="shared" si="34"/>
        <v>0</v>
      </c>
      <c r="H523" s="19">
        <f t="shared" si="36"/>
        <v>0</v>
      </c>
      <c r="I523" s="4">
        <f t="shared" si="35"/>
        <v>0</v>
      </c>
      <c r="J523" s="95"/>
      <c r="K523" s="93"/>
      <c r="L523" s="93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</row>
    <row r="524" spans="1:64" ht="12.75">
      <c r="A524" s="93">
        <v>162</v>
      </c>
      <c r="B524" s="16" t="s">
        <v>383</v>
      </c>
      <c r="C524" s="17" t="s">
        <v>57</v>
      </c>
      <c r="D524" s="18">
        <v>16</v>
      </c>
      <c r="E524" s="19"/>
      <c r="F524" s="5">
        <v>0.08</v>
      </c>
      <c r="G524" s="6">
        <f t="shared" si="34"/>
        <v>0</v>
      </c>
      <c r="H524" s="19">
        <f t="shared" si="36"/>
        <v>0</v>
      </c>
      <c r="I524" s="4">
        <f t="shared" si="35"/>
        <v>0</v>
      </c>
      <c r="J524" s="95"/>
      <c r="K524" s="93"/>
      <c r="L524" s="93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</row>
    <row r="525" spans="1:64" ht="12.75">
      <c r="A525" s="93">
        <v>163</v>
      </c>
      <c r="B525" s="16" t="s">
        <v>384</v>
      </c>
      <c r="C525" s="17" t="s">
        <v>57</v>
      </c>
      <c r="D525" s="18">
        <v>1</v>
      </c>
      <c r="E525" s="19"/>
      <c r="F525" s="5">
        <v>0.08</v>
      </c>
      <c r="G525" s="6">
        <f t="shared" si="34"/>
        <v>0</v>
      </c>
      <c r="H525" s="19">
        <f t="shared" si="36"/>
        <v>0</v>
      </c>
      <c r="I525" s="4">
        <f t="shared" si="35"/>
        <v>0</v>
      </c>
      <c r="J525" s="95"/>
      <c r="K525" s="93"/>
      <c r="L525" s="93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</row>
    <row r="526" spans="1:64" ht="12.75">
      <c r="A526" s="93">
        <v>164</v>
      </c>
      <c r="B526" s="16" t="s">
        <v>385</v>
      </c>
      <c r="C526" s="17" t="s">
        <v>57</v>
      </c>
      <c r="D526" s="18">
        <v>1</v>
      </c>
      <c r="E526" s="19"/>
      <c r="F526" s="5">
        <v>0.08</v>
      </c>
      <c r="G526" s="6">
        <f t="shared" si="34"/>
        <v>0</v>
      </c>
      <c r="H526" s="19">
        <f t="shared" si="36"/>
        <v>0</v>
      </c>
      <c r="I526" s="4">
        <f t="shared" si="35"/>
        <v>0</v>
      </c>
      <c r="J526" s="95"/>
      <c r="K526" s="93"/>
      <c r="L526" s="93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</row>
    <row r="527" spans="1:64" ht="21.75" customHeight="1">
      <c r="A527" s="93">
        <v>165</v>
      </c>
      <c r="B527" s="16" t="s">
        <v>386</v>
      </c>
      <c r="C527" s="17" t="s">
        <v>57</v>
      </c>
      <c r="D527" s="18">
        <v>1</v>
      </c>
      <c r="E527" s="19"/>
      <c r="F527" s="5">
        <v>0.08</v>
      </c>
      <c r="G527" s="6">
        <f t="shared" si="34"/>
        <v>0</v>
      </c>
      <c r="H527" s="19">
        <f t="shared" si="36"/>
        <v>0</v>
      </c>
      <c r="I527" s="4">
        <f t="shared" si="35"/>
        <v>0</v>
      </c>
      <c r="J527" s="95"/>
      <c r="K527" s="93"/>
      <c r="L527" s="93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</row>
    <row r="528" spans="1:64" ht="28.5" customHeight="1">
      <c r="A528" s="93">
        <v>166</v>
      </c>
      <c r="B528" s="16" t="s">
        <v>387</v>
      </c>
      <c r="C528" s="17" t="s">
        <v>57</v>
      </c>
      <c r="D528" s="18">
        <v>1</v>
      </c>
      <c r="E528" s="19"/>
      <c r="F528" s="5">
        <v>0.08</v>
      </c>
      <c r="G528" s="6">
        <f t="shared" si="34"/>
        <v>0</v>
      </c>
      <c r="H528" s="19">
        <f t="shared" si="36"/>
        <v>0</v>
      </c>
      <c r="I528" s="4">
        <f t="shared" si="35"/>
        <v>0</v>
      </c>
      <c r="J528" s="95"/>
      <c r="K528" s="93"/>
      <c r="L528" s="93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</row>
    <row r="529" spans="1:64" ht="12.75">
      <c r="A529" s="93">
        <v>167</v>
      </c>
      <c r="B529" s="16" t="s">
        <v>388</v>
      </c>
      <c r="C529" s="17" t="s">
        <v>57</v>
      </c>
      <c r="D529" s="18">
        <v>22</v>
      </c>
      <c r="E529" s="19"/>
      <c r="F529" s="5">
        <v>0.08</v>
      </c>
      <c r="G529" s="6">
        <f t="shared" si="34"/>
        <v>0</v>
      </c>
      <c r="H529" s="19">
        <f t="shared" si="36"/>
        <v>0</v>
      </c>
      <c r="I529" s="4">
        <f t="shared" si="35"/>
        <v>0</v>
      </c>
      <c r="J529" s="95"/>
      <c r="K529" s="93"/>
      <c r="L529" s="93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</row>
    <row r="530" spans="1:64" ht="12.75">
      <c r="A530" s="93">
        <v>168</v>
      </c>
      <c r="B530" s="16" t="s">
        <v>389</v>
      </c>
      <c r="C530" s="17" t="s">
        <v>57</v>
      </c>
      <c r="D530" s="18">
        <v>1</v>
      </c>
      <c r="E530" s="19"/>
      <c r="F530" s="5">
        <v>0.08</v>
      </c>
      <c r="G530" s="6">
        <f t="shared" si="34"/>
        <v>0</v>
      </c>
      <c r="H530" s="19">
        <f t="shared" si="36"/>
        <v>0</v>
      </c>
      <c r="I530" s="4">
        <f t="shared" si="35"/>
        <v>0</v>
      </c>
      <c r="J530" s="95"/>
      <c r="K530" s="93"/>
      <c r="L530" s="93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</row>
    <row r="531" spans="1:64" ht="12.75">
      <c r="A531" s="93">
        <v>169</v>
      </c>
      <c r="B531" s="16" t="s">
        <v>390</v>
      </c>
      <c r="C531" s="17" t="s">
        <v>57</v>
      </c>
      <c r="D531" s="18">
        <v>1</v>
      </c>
      <c r="E531" s="19"/>
      <c r="F531" s="5">
        <v>0.08</v>
      </c>
      <c r="G531" s="6">
        <f t="shared" si="34"/>
        <v>0</v>
      </c>
      <c r="H531" s="19">
        <f t="shared" si="36"/>
        <v>0</v>
      </c>
      <c r="I531" s="4">
        <f t="shared" si="35"/>
        <v>0</v>
      </c>
      <c r="J531" s="95"/>
      <c r="K531" s="93"/>
      <c r="L531" s="93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</row>
    <row r="532" spans="1:64" ht="12.75">
      <c r="A532" s="93">
        <v>170</v>
      </c>
      <c r="B532" s="16" t="s">
        <v>391</v>
      </c>
      <c r="C532" s="17" t="s">
        <v>57</v>
      </c>
      <c r="D532" s="18">
        <v>30</v>
      </c>
      <c r="E532" s="19"/>
      <c r="F532" s="5">
        <v>0.08</v>
      </c>
      <c r="G532" s="6">
        <f t="shared" si="34"/>
        <v>0</v>
      </c>
      <c r="H532" s="19">
        <f t="shared" si="36"/>
        <v>0</v>
      </c>
      <c r="I532" s="4">
        <f t="shared" si="35"/>
        <v>0</v>
      </c>
      <c r="J532" s="95"/>
      <c r="K532" s="93"/>
      <c r="L532" s="93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</row>
    <row r="533" spans="1:64" ht="12.75">
      <c r="A533" s="93">
        <v>171</v>
      </c>
      <c r="B533" s="16" t="s">
        <v>392</v>
      </c>
      <c r="C533" s="17" t="s">
        <v>57</v>
      </c>
      <c r="D533" s="18">
        <v>22</v>
      </c>
      <c r="E533" s="19"/>
      <c r="F533" s="5">
        <v>0.08</v>
      </c>
      <c r="G533" s="6">
        <f t="shared" si="34"/>
        <v>0</v>
      </c>
      <c r="H533" s="19">
        <f t="shared" si="36"/>
        <v>0</v>
      </c>
      <c r="I533" s="4">
        <f t="shared" si="35"/>
        <v>0</v>
      </c>
      <c r="J533" s="95"/>
      <c r="K533" s="93"/>
      <c r="L533" s="93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</row>
    <row r="534" spans="1:64" ht="12.75">
      <c r="A534" s="93">
        <v>172</v>
      </c>
      <c r="B534" s="16" t="s">
        <v>393</v>
      </c>
      <c r="C534" s="17" t="s">
        <v>57</v>
      </c>
      <c r="D534" s="18">
        <v>1</v>
      </c>
      <c r="E534" s="19"/>
      <c r="F534" s="5">
        <v>0.08</v>
      </c>
      <c r="G534" s="6">
        <f t="shared" si="34"/>
        <v>0</v>
      </c>
      <c r="H534" s="19">
        <f t="shared" si="36"/>
        <v>0</v>
      </c>
      <c r="I534" s="4">
        <f t="shared" si="35"/>
        <v>0</v>
      </c>
      <c r="J534" s="95"/>
      <c r="K534" s="93"/>
      <c r="L534" s="93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</row>
    <row r="535" spans="1:64" ht="12.75">
      <c r="A535" s="93">
        <v>173</v>
      </c>
      <c r="B535" s="16" t="s">
        <v>394</v>
      </c>
      <c r="C535" s="17" t="s">
        <v>57</v>
      </c>
      <c r="D535" s="18">
        <v>4</v>
      </c>
      <c r="E535" s="19"/>
      <c r="F535" s="5">
        <v>0.08</v>
      </c>
      <c r="G535" s="6">
        <f t="shared" si="34"/>
        <v>0</v>
      </c>
      <c r="H535" s="19">
        <f t="shared" si="36"/>
        <v>0</v>
      </c>
      <c r="I535" s="4">
        <f t="shared" si="35"/>
        <v>0</v>
      </c>
      <c r="J535" s="95"/>
      <c r="K535" s="93"/>
      <c r="L535" s="93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</row>
    <row r="536" spans="1:64" ht="12.75">
      <c r="A536" s="93">
        <v>174</v>
      </c>
      <c r="B536" s="16" t="s">
        <v>395</v>
      </c>
      <c r="C536" s="17" t="s">
        <v>57</v>
      </c>
      <c r="D536" s="18">
        <v>6</v>
      </c>
      <c r="E536" s="19"/>
      <c r="F536" s="5">
        <v>0.08</v>
      </c>
      <c r="G536" s="6">
        <f t="shared" si="34"/>
        <v>0</v>
      </c>
      <c r="H536" s="19">
        <f t="shared" si="36"/>
        <v>0</v>
      </c>
      <c r="I536" s="4">
        <f t="shared" si="35"/>
        <v>0</v>
      </c>
      <c r="J536" s="95"/>
      <c r="K536" s="93"/>
      <c r="L536" s="93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</row>
    <row r="537" spans="1:64" ht="12.75">
      <c r="A537" s="93">
        <v>175</v>
      </c>
      <c r="B537" s="16" t="s">
        <v>396</v>
      </c>
      <c r="C537" s="17" t="s">
        <v>57</v>
      </c>
      <c r="D537" s="18">
        <v>1</v>
      </c>
      <c r="E537" s="19"/>
      <c r="F537" s="5">
        <v>0.08</v>
      </c>
      <c r="G537" s="6">
        <f t="shared" si="34"/>
        <v>0</v>
      </c>
      <c r="H537" s="19">
        <f t="shared" si="36"/>
        <v>0</v>
      </c>
      <c r="I537" s="4">
        <f t="shared" si="35"/>
        <v>0</v>
      </c>
      <c r="J537" s="95"/>
      <c r="K537" s="93"/>
      <c r="L537" s="93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</row>
    <row r="538" spans="1:64" ht="12.75">
      <c r="A538" s="93">
        <v>176</v>
      </c>
      <c r="B538" s="16" t="s">
        <v>397</v>
      </c>
      <c r="C538" s="17" t="s">
        <v>57</v>
      </c>
      <c r="D538" s="18">
        <v>40</v>
      </c>
      <c r="E538" s="19"/>
      <c r="F538" s="5">
        <v>0.08</v>
      </c>
      <c r="G538" s="6">
        <f t="shared" si="34"/>
        <v>0</v>
      </c>
      <c r="H538" s="19">
        <f t="shared" si="36"/>
        <v>0</v>
      </c>
      <c r="I538" s="4">
        <f t="shared" si="35"/>
        <v>0</v>
      </c>
      <c r="J538" s="95"/>
      <c r="K538" s="93"/>
      <c r="L538" s="93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</row>
    <row r="539" spans="1:64" ht="12.75">
      <c r="A539" s="93">
        <v>177</v>
      </c>
      <c r="B539" s="16" t="s">
        <v>398</v>
      </c>
      <c r="C539" s="17" t="s">
        <v>57</v>
      </c>
      <c r="D539" s="18">
        <v>1</v>
      </c>
      <c r="E539" s="19"/>
      <c r="F539" s="5">
        <v>0.08</v>
      </c>
      <c r="G539" s="6">
        <f t="shared" si="34"/>
        <v>0</v>
      </c>
      <c r="H539" s="19">
        <f t="shared" si="36"/>
        <v>0</v>
      </c>
      <c r="I539" s="4">
        <f t="shared" si="35"/>
        <v>0</v>
      </c>
      <c r="J539" s="95"/>
      <c r="K539" s="93"/>
      <c r="L539" s="93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</row>
    <row r="540" spans="1:64" ht="25.5">
      <c r="A540" s="93">
        <v>178</v>
      </c>
      <c r="B540" s="16" t="s">
        <v>399</v>
      </c>
      <c r="C540" s="17" t="s">
        <v>57</v>
      </c>
      <c r="D540" s="18">
        <v>1</v>
      </c>
      <c r="E540" s="19"/>
      <c r="F540" s="5">
        <v>0.08</v>
      </c>
      <c r="G540" s="6">
        <f t="shared" si="34"/>
        <v>0</v>
      </c>
      <c r="H540" s="19">
        <f aca="true" t="shared" si="37" ref="H540:H562">E540*D540</f>
        <v>0</v>
      </c>
      <c r="I540" s="4">
        <f t="shared" si="35"/>
        <v>0</v>
      </c>
      <c r="J540" s="95"/>
      <c r="K540" s="93"/>
      <c r="L540" s="93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</row>
    <row r="541" spans="1:64" ht="12.75">
      <c r="A541" s="93">
        <v>179</v>
      </c>
      <c r="B541" s="16" t="s">
        <v>400</v>
      </c>
      <c r="C541" s="17" t="s">
        <v>57</v>
      </c>
      <c r="D541" s="18">
        <v>3</v>
      </c>
      <c r="E541" s="19"/>
      <c r="F541" s="5">
        <v>0.08</v>
      </c>
      <c r="G541" s="6">
        <f t="shared" si="34"/>
        <v>0</v>
      </c>
      <c r="H541" s="19">
        <f t="shared" si="37"/>
        <v>0</v>
      </c>
      <c r="I541" s="4">
        <f t="shared" si="35"/>
        <v>0</v>
      </c>
      <c r="J541" s="95"/>
      <c r="K541" s="93"/>
      <c r="L541" s="93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</row>
    <row r="542" spans="1:64" ht="12.75">
      <c r="A542" s="93">
        <v>180</v>
      </c>
      <c r="B542" s="16" t="s">
        <v>401</v>
      </c>
      <c r="C542" s="17" t="s">
        <v>57</v>
      </c>
      <c r="D542" s="18">
        <v>1</v>
      </c>
      <c r="E542" s="19"/>
      <c r="F542" s="5">
        <v>0.08</v>
      </c>
      <c r="G542" s="6">
        <f t="shared" si="34"/>
        <v>0</v>
      </c>
      <c r="H542" s="19">
        <f t="shared" si="37"/>
        <v>0</v>
      </c>
      <c r="I542" s="4">
        <f t="shared" si="35"/>
        <v>0</v>
      </c>
      <c r="J542" s="95"/>
      <c r="K542" s="93"/>
      <c r="L542" s="93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</row>
    <row r="543" spans="1:64" ht="12.75">
      <c r="A543" s="93">
        <v>181</v>
      </c>
      <c r="B543" s="2" t="s">
        <v>402</v>
      </c>
      <c r="C543" s="109" t="s">
        <v>57</v>
      </c>
      <c r="D543" s="3">
        <v>1</v>
      </c>
      <c r="E543" s="4"/>
      <c r="F543" s="5">
        <v>0.08</v>
      </c>
      <c r="G543" s="6">
        <f t="shared" si="34"/>
        <v>0</v>
      </c>
      <c r="H543" s="4">
        <f t="shared" si="37"/>
        <v>0</v>
      </c>
      <c r="I543" s="4">
        <f t="shared" si="35"/>
        <v>0</v>
      </c>
      <c r="J543" s="95"/>
      <c r="K543" s="93"/>
      <c r="L543" s="93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</row>
    <row r="544" spans="1:64" ht="12.75">
      <c r="A544" s="93">
        <v>182</v>
      </c>
      <c r="B544" s="16" t="s">
        <v>403</v>
      </c>
      <c r="C544" s="17" t="s">
        <v>57</v>
      </c>
      <c r="D544" s="18">
        <v>1</v>
      </c>
      <c r="E544" s="19"/>
      <c r="F544" s="5">
        <v>0.08</v>
      </c>
      <c r="G544" s="6">
        <f t="shared" si="34"/>
        <v>0</v>
      </c>
      <c r="H544" s="19">
        <f t="shared" si="37"/>
        <v>0</v>
      </c>
      <c r="I544" s="4">
        <f t="shared" si="35"/>
        <v>0</v>
      </c>
      <c r="J544" s="95"/>
      <c r="K544" s="93"/>
      <c r="L544" s="93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</row>
    <row r="545" spans="1:64" ht="25.5">
      <c r="A545" s="93">
        <v>183</v>
      </c>
      <c r="B545" s="16" t="s">
        <v>404</v>
      </c>
      <c r="C545" s="17" t="s">
        <v>57</v>
      </c>
      <c r="D545" s="18">
        <v>1</v>
      </c>
      <c r="E545" s="19"/>
      <c r="F545" s="5">
        <v>0.08</v>
      </c>
      <c r="G545" s="6">
        <f t="shared" si="34"/>
        <v>0</v>
      </c>
      <c r="H545" s="19">
        <f t="shared" si="37"/>
        <v>0</v>
      </c>
      <c r="I545" s="4">
        <f t="shared" si="35"/>
        <v>0</v>
      </c>
      <c r="J545" s="95"/>
      <c r="K545" s="93"/>
      <c r="L545" s="93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</row>
    <row r="546" spans="1:64" ht="78.75" customHeight="1">
      <c r="A546" s="93">
        <v>184</v>
      </c>
      <c r="B546" s="16" t="s">
        <v>405</v>
      </c>
      <c r="C546" s="17" t="s">
        <v>57</v>
      </c>
      <c r="D546" s="18">
        <v>45</v>
      </c>
      <c r="E546" s="19"/>
      <c r="F546" s="5">
        <v>0.08</v>
      </c>
      <c r="G546" s="6">
        <f t="shared" si="34"/>
        <v>0</v>
      </c>
      <c r="H546" s="19">
        <f t="shared" si="37"/>
        <v>0</v>
      </c>
      <c r="I546" s="4">
        <f t="shared" si="35"/>
        <v>0</v>
      </c>
      <c r="J546" s="95"/>
      <c r="K546" s="93"/>
      <c r="L546" s="93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</row>
    <row r="547" spans="1:64" ht="12.75">
      <c r="A547" s="93">
        <v>185</v>
      </c>
      <c r="B547" s="16" t="s">
        <v>406</v>
      </c>
      <c r="C547" s="17" t="s">
        <v>57</v>
      </c>
      <c r="D547" s="18">
        <v>8</v>
      </c>
      <c r="E547" s="19"/>
      <c r="F547" s="5">
        <v>0.08</v>
      </c>
      <c r="G547" s="6">
        <f t="shared" si="34"/>
        <v>0</v>
      </c>
      <c r="H547" s="19">
        <f t="shared" si="37"/>
        <v>0</v>
      </c>
      <c r="I547" s="4">
        <f t="shared" si="35"/>
        <v>0</v>
      </c>
      <c r="J547" s="95"/>
      <c r="K547" s="93"/>
      <c r="L547" s="93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</row>
    <row r="548" spans="1:64" ht="12.75">
      <c r="A548" s="93">
        <v>186</v>
      </c>
      <c r="B548" s="16" t="s">
        <v>407</v>
      </c>
      <c r="C548" s="17" t="s">
        <v>57</v>
      </c>
      <c r="D548" s="18">
        <v>6</v>
      </c>
      <c r="E548" s="19"/>
      <c r="F548" s="5">
        <v>0.08</v>
      </c>
      <c r="G548" s="6">
        <f t="shared" si="34"/>
        <v>0</v>
      </c>
      <c r="H548" s="19">
        <f t="shared" si="37"/>
        <v>0</v>
      </c>
      <c r="I548" s="4">
        <f t="shared" si="35"/>
        <v>0</v>
      </c>
      <c r="J548" s="95"/>
      <c r="K548" s="93"/>
      <c r="L548" s="93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</row>
    <row r="549" spans="1:64" ht="12.75">
      <c r="A549" s="93">
        <v>187</v>
      </c>
      <c r="B549" s="16" t="s">
        <v>408</v>
      </c>
      <c r="C549" s="17" t="s">
        <v>57</v>
      </c>
      <c r="D549" s="18">
        <v>1</v>
      </c>
      <c r="E549" s="19"/>
      <c r="F549" s="5">
        <v>0.08</v>
      </c>
      <c r="G549" s="6">
        <f t="shared" si="34"/>
        <v>0</v>
      </c>
      <c r="H549" s="19">
        <f t="shared" si="37"/>
        <v>0</v>
      </c>
      <c r="I549" s="4">
        <f t="shared" si="35"/>
        <v>0</v>
      </c>
      <c r="J549" s="95"/>
      <c r="K549" s="93"/>
      <c r="L549" s="93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</row>
    <row r="550" spans="1:64" ht="12.75">
      <c r="A550" s="93">
        <v>188</v>
      </c>
      <c r="B550" s="16" t="s">
        <v>409</v>
      </c>
      <c r="C550" s="17" t="s">
        <v>57</v>
      </c>
      <c r="D550" s="18">
        <v>1</v>
      </c>
      <c r="E550" s="19"/>
      <c r="F550" s="5">
        <v>0.08</v>
      </c>
      <c r="G550" s="6">
        <f t="shared" si="34"/>
        <v>0</v>
      </c>
      <c r="H550" s="19">
        <f t="shared" si="37"/>
        <v>0</v>
      </c>
      <c r="I550" s="4">
        <f t="shared" si="35"/>
        <v>0</v>
      </c>
      <c r="J550" s="95"/>
      <c r="K550" s="93"/>
      <c r="L550" s="93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</row>
    <row r="551" spans="1:64" ht="12.75">
      <c r="A551" s="93">
        <v>189</v>
      </c>
      <c r="B551" s="16" t="s">
        <v>410</v>
      </c>
      <c r="C551" s="17" t="s">
        <v>57</v>
      </c>
      <c r="D551" s="18">
        <v>2</v>
      </c>
      <c r="E551" s="19"/>
      <c r="F551" s="5">
        <v>0.08</v>
      </c>
      <c r="G551" s="6">
        <f t="shared" si="34"/>
        <v>0</v>
      </c>
      <c r="H551" s="19">
        <f t="shared" si="37"/>
        <v>0</v>
      </c>
      <c r="I551" s="4">
        <f t="shared" si="35"/>
        <v>0</v>
      </c>
      <c r="J551" s="95"/>
      <c r="K551" s="93"/>
      <c r="L551" s="93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</row>
    <row r="552" spans="1:64" ht="12.75">
      <c r="A552" s="93">
        <v>190</v>
      </c>
      <c r="B552" s="16" t="s">
        <v>411</v>
      </c>
      <c r="C552" s="17" t="s">
        <v>57</v>
      </c>
      <c r="D552" s="18">
        <v>1</v>
      </c>
      <c r="E552" s="19"/>
      <c r="F552" s="5">
        <v>0.08</v>
      </c>
      <c r="G552" s="6">
        <f t="shared" si="34"/>
        <v>0</v>
      </c>
      <c r="H552" s="19">
        <f t="shared" si="37"/>
        <v>0</v>
      </c>
      <c r="I552" s="4">
        <f t="shared" si="35"/>
        <v>0</v>
      </c>
      <c r="J552" s="95"/>
      <c r="K552" s="93"/>
      <c r="L552" s="93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</row>
    <row r="553" spans="1:64" ht="12.75">
      <c r="A553" s="93">
        <v>191</v>
      </c>
      <c r="B553" s="16" t="s">
        <v>412</v>
      </c>
      <c r="C553" s="17" t="s">
        <v>57</v>
      </c>
      <c r="D553" s="18">
        <v>12</v>
      </c>
      <c r="E553" s="19"/>
      <c r="F553" s="5">
        <v>0.08</v>
      </c>
      <c r="G553" s="6">
        <f t="shared" si="34"/>
        <v>0</v>
      </c>
      <c r="H553" s="19">
        <f t="shared" si="37"/>
        <v>0</v>
      </c>
      <c r="I553" s="4">
        <f t="shared" si="35"/>
        <v>0</v>
      </c>
      <c r="J553" s="95"/>
      <c r="K553" s="93"/>
      <c r="L553" s="93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</row>
    <row r="554" spans="1:64" ht="12.75">
      <c r="A554" s="93">
        <v>192</v>
      </c>
      <c r="B554" s="16" t="s">
        <v>413</v>
      </c>
      <c r="C554" s="17" t="s">
        <v>57</v>
      </c>
      <c r="D554" s="18">
        <v>1</v>
      </c>
      <c r="E554" s="19"/>
      <c r="F554" s="5">
        <v>0.08</v>
      </c>
      <c r="G554" s="6">
        <f t="shared" si="34"/>
        <v>0</v>
      </c>
      <c r="H554" s="19">
        <f t="shared" si="37"/>
        <v>0</v>
      </c>
      <c r="I554" s="4">
        <f t="shared" si="35"/>
        <v>0</v>
      </c>
      <c r="J554" s="95"/>
      <c r="K554" s="93"/>
      <c r="L554" s="93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</row>
    <row r="555" spans="1:64" ht="12.75">
      <c r="A555" s="93">
        <v>193</v>
      </c>
      <c r="B555" s="16" t="s">
        <v>414</v>
      </c>
      <c r="C555" s="17" t="s">
        <v>57</v>
      </c>
      <c r="D555" s="18">
        <v>65</v>
      </c>
      <c r="E555" s="19"/>
      <c r="F555" s="5">
        <v>0.08</v>
      </c>
      <c r="G555" s="6">
        <f>E555*F555+E555</f>
        <v>0</v>
      </c>
      <c r="H555" s="19">
        <f t="shared" si="37"/>
        <v>0</v>
      </c>
      <c r="I555" s="4">
        <f aca="true" t="shared" si="38" ref="I555:I569">D555*G555</f>
        <v>0</v>
      </c>
      <c r="J555" s="95"/>
      <c r="K555" s="93"/>
      <c r="L555" s="93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</row>
    <row r="556" spans="1:64" ht="12.75">
      <c r="A556" s="93">
        <v>194</v>
      </c>
      <c r="B556" s="16" t="s">
        <v>415</v>
      </c>
      <c r="C556" s="17" t="s">
        <v>57</v>
      </c>
      <c r="D556" s="18">
        <v>1</v>
      </c>
      <c r="E556" s="19"/>
      <c r="F556" s="5">
        <v>0.08</v>
      </c>
      <c r="G556" s="6">
        <f>E556*F556+E556</f>
        <v>0</v>
      </c>
      <c r="H556" s="19">
        <f t="shared" si="37"/>
        <v>0</v>
      </c>
      <c r="I556" s="4">
        <f t="shared" si="38"/>
        <v>0</v>
      </c>
      <c r="J556" s="95"/>
      <c r="K556" s="93"/>
      <c r="L556" s="93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</row>
    <row r="557" spans="1:64" ht="12.75">
      <c r="A557" s="93">
        <v>195</v>
      </c>
      <c r="B557" s="16" t="s">
        <v>416</v>
      </c>
      <c r="C557" s="17" t="s">
        <v>57</v>
      </c>
      <c r="D557" s="18">
        <v>3</v>
      </c>
      <c r="E557" s="19"/>
      <c r="F557" s="5">
        <v>0.08</v>
      </c>
      <c r="G557" s="6">
        <f>E557*F557+E557</f>
        <v>0</v>
      </c>
      <c r="H557" s="19">
        <f t="shared" si="37"/>
        <v>0</v>
      </c>
      <c r="I557" s="4">
        <f t="shared" si="38"/>
        <v>0</v>
      </c>
      <c r="J557" s="95"/>
      <c r="K557" s="93"/>
      <c r="L557" s="93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</row>
    <row r="558" spans="1:64" ht="12.75">
      <c r="A558" s="93">
        <v>196</v>
      </c>
      <c r="B558" s="16" t="s">
        <v>417</v>
      </c>
      <c r="C558" s="17" t="s">
        <v>57</v>
      </c>
      <c r="D558" s="18">
        <v>15</v>
      </c>
      <c r="E558" s="19"/>
      <c r="F558" s="5">
        <v>0.08</v>
      </c>
      <c r="G558" s="6">
        <f>E558*F558+E558</f>
        <v>0</v>
      </c>
      <c r="H558" s="19">
        <f t="shared" si="37"/>
        <v>0</v>
      </c>
      <c r="I558" s="4">
        <f t="shared" si="38"/>
        <v>0</v>
      </c>
      <c r="J558" s="95"/>
      <c r="K558" s="93"/>
      <c r="L558" s="93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</row>
    <row r="559" spans="1:64" ht="12.75">
      <c r="A559" s="93">
        <v>197</v>
      </c>
      <c r="B559" s="16" t="s">
        <v>418</v>
      </c>
      <c r="C559" s="17" t="s">
        <v>57</v>
      </c>
      <c r="D559" s="18">
        <v>1</v>
      </c>
      <c r="E559" s="19"/>
      <c r="F559" s="5">
        <v>0.08</v>
      </c>
      <c r="G559" s="6">
        <f>E559*F559+E559</f>
        <v>0</v>
      </c>
      <c r="H559" s="19">
        <f t="shared" si="37"/>
        <v>0</v>
      </c>
      <c r="I559" s="4">
        <f t="shared" si="38"/>
        <v>0</v>
      </c>
      <c r="J559" s="95"/>
      <c r="K559" s="93"/>
      <c r="L559" s="93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</row>
    <row r="560" spans="1:64" ht="12.75">
      <c r="A560" s="93">
        <v>198</v>
      </c>
      <c r="B560" s="16" t="s">
        <v>419</v>
      </c>
      <c r="C560" s="17" t="s">
        <v>57</v>
      </c>
      <c r="D560" s="18">
        <v>1</v>
      </c>
      <c r="E560" s="19"/>
      <c r="F560" s="5">
        <v>0.08</v>
      </c>
      <c r="G560" s="6">
        <f>E560*F560+E560</f>
        <v>0</v>
      </c>
      <c r="H560" s="19">
        <f t="shared" si="37"/>
        <v>0</v>
      </c>
      <c r="I560" s="4">
        <f t="shared" si="38"/>
        <v>0</v>
      </c>
      <c r="J560" s="95"/>
      <c r="K560" s="93"/>
      <c r="L560" s="93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</row>
    <row r="561" spans="1:64" ht="12.75">
      <c r="A561" s="93">
        <v>199</v>
      </c>
      <c r="B561" s="16" t="s">
        <v>420</v>
      </c>
      <c r="C561" s="17" t="s">
        <v>57</v>
      </c>
      <c r="D561" s="18">
        <v>1</v>
      </c>
      <c r="E561" s="19"/>
      <c r="F561" s="5">
        <v>0.08</v>
      </c>
      <c r="G561" s="6">
        <f>E561*F561+E561</f>
        <v>0</v>
      </c>
      <c r="H561" s="19">
        <f t="shared" si="37"/>
        <v>0</v>
      </c>
      <c r="I561" s="4">
        <f t="shared" si="38"/>
        <v>0</v>
      </c>
      <c r="J561" s="95"/>
      <c r="K561" s="93"/>
      <c r="L561" s="93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</row>
    <row r="562" spans="1:64" ht="19.5" customHeight="1">
      <c r="A562" s="93">
        <v>200</v>
      </c>
      <c r="B562" s="16" t="s">
        <v>421</v>
      </c>
      <c r="C562" s="17" t="s">
        <v>57</v>
      </c>
      <c r="D562" s="18">
        <v>42</v>
      </c>
      <c r="E562" s="19"/>
      <c r="F562" s="5">
        <v>0.08</v>
      </c>
      <c r="G562" s="6">
        <f>E562*F562+E562</f>
        <v>0</v>
      </c>
      <c r="H562" s="19">
        <f t="shared" si="37"/>
        <v>0</v>
      </c>
      <c r="I562" s="4">
        <f t="shared" si="38"/>
        <v>0</v>
      </c>
      <c r="J562" s="95"/>
      <c r="K562" s="93"/>
      <c r="L562" s="93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</row>
    <row r="563" spans="1:64" ht="67.5" customHeight="1">
      <c r="A563" s="93">
        <v>201</v>
      </c>
      <c r="B563" s="200" t="s">
        <v>422</v>
      </c>
      <c r="C563" s="24" t="s">
        <v>57</v>
      </c>
      <c r="D563" s="187">
        <v>1</v>
      </c>
      <c r="E563" s="188"/>
      <c r="F563" s="189">
        <v>0.08</v>
      </c>
      <c r="G563" s="6">
        <f>E563*F563+E563</f>
        <v>0</v>
      </c>
      <c r="H563" s="188">
        <f>D563*E563</f>
        <v>0</v>
      </c>
      <c r="I563" s="4">
        <f t="shared" si="38"/>
        <v>0</v>
      </c>
      <c r="J563" s="95"/>
      <c r="K563" s="93"/>
      <c r="L563" s="93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</row>
    <row r="564" spans="1:64" ht="12.75">
      <c r="A564" s="93">
        <v>202</v>
      </c>
      <c r="B564" s="127" t="s">
        <v>423</v>
      </c>
      <c r="C564" s="17" t="s">
        <v>57</v>
      </c>
      <c r="D564" s="128">
        <v>1</v>
      </c>
      <c r="E564" s="129"/>
      <c r="F564" s="5">
        <v>0.08</v>
      </c>
      <c r="G564" s="6">
        <f>E564*F564+E564</f>
        <v>0</v>
      </c>
      <c r="H564" s="19">
        <f>E564*D564</f>
        <v>0</v>
      </c>
      <c r="I564" s="4">
        <f t="shared" si="38"/>
        <v>0</v>
      </c>
      <c r="J564" s="95"/>
      <c r="K564" s="93"/>
      <c r="L564" s="93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</row>
    <row r="565" spans="1:64" ht="12.75">
      <c r="A565" s="93">
        <v>203</v>
      </c>
      <c r="B565" s="200" t="s">
        <v>424</v>
      </c>
      <c r="C565" s="24" t="s">
        <v>57</v>
      </c>
      <c r="D565" s="187">
        <v>1</v>
      </c>
      <c r="E565" s="188"/>
      <c r="F565" s="189">
        <v>0.08</v>
      </c>
      <c r="G565" s="6">
        <f>E565*F565+E565</f>
        <v>0</v>
      </c>
      <c r="H565" s="188">
        <f>D565*E565</f>
        <v>0</v>
      </c>
      <c r="I565" s="4">
        <f t="shared" si="38"/>
        <v>0</v>
      </c>
      <c r="J565" s="95"/>
      <c r="K565" s="93"/>
      <c r="L565" s="93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</row>
    <row r="566" spans="1:64" ht="12.75">
      <c r="A566" s="93">
        <v>204</v>
      </c>
      <c r="B566" s="200" t="s">
        <v>425</v>
      </c>
      <c r="C566" s="24" t="s">
        <v>57</v>
      </c>
      <c r="D566" s="187">
        <v>35</v>
      </c>
      <c r="E566" s="188"/>
      <c r="F566" s="189">
        <v>0.08</v>
      </c>
      <c r="G566" s="6">
        <f>E566*F566+E566</f>
        <v>0</v>
      </c>
      <c r="H566" s="188">
        <f>D566*E566</f>
        <v>0</v>
      </c>
      <c r="I566" s="4">
        <f t="shared" si="38"/>
        <v>0</v>
      </c>
      <c r="J566" s="95"/>
      <c r="K566" s="93"/>
      <c r="L566" s="93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</row>
    <row r="567" spans="1:64" ht="12.75">
      <c r="A567" s="93">
        <v>205</v>
      </c>
      <c r="B567" s="200" t="s">
        <v>426</v>
      </c>
      <c r="C567" s="24" t="s">
        <v>57</v>
      </c>
      <c r="D567" s="187">
        <v>3</v>
      </c>
      <c r="E567" s="188"/>
      <c r="F567" s="189">
        <v>0.08</v>
      </c>
      <c r="G567" s="6">
        <f>E567*F567+E567</f>
        <v>0</v>
      </c>
      <c r="H567" s="188">
        <f>D567*E567</f>
        <v>0</v>
      </c>
      <c r="I567" s="4">
        <f t="shared" si="38"/>
        <v>0</v>
      </c>
      <c r="J567" s="95"/>
      <c r="K567" s="93"/>
      <c r="L567" s="93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</row>
    <row r="568" spans="1:64" ht="12.75">
      <c r="A568" s="93">
        <v>206</v>
      </c>
      <c r="B568" s="200" t="s">
        <v>427</v>
      </c>
      <c r="C568" s="24" t="s">
        <v>57</v>
      </c>
      <c r="D568" s="187">
        <v>3</v>
      </c>
      <c r="E568" s="188"/>
      <c r="F568" s="189">
        <v>0.08</v>
      </c>
      <c r="G568" s="6">
        <f>E568*F568+E568</f>
        <v>0</v>
      </c>
      <c r="H568" s="188">
        <f>D568*E568</f>
        <v>0</v>
      </c>
      <c r="I568" s="4">
        <f t="shared" si="38"/>
        <v>0</v>
      </c>
      <c r="J568" s="95"/>
      <c r="K568" s="93"/>
      <c r="L568" s="93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</row>
    <row r="569" spans="1:64" ht="12.75">
      <c r="A569" s="93">
        <v>207</v>
      </c>
      <c r="B569" s="200" t="s">
        <v>428</v>
      </c>
      <c r="C569" s="24" t="s">
        <v>57</v>
      </c>
      <c r="D569" s="187">
        <v>3</v>
      </c>
      <c r="E569" s="188"/>
      <c r="F569" s="189">
        <v>0.08</v>
      </c>
      <c r="G569" s="6">
        <f>E569*F569+E569</f>
        <v>0</v>
      </c>
      <c r="H569" s="188">
        <f>D569*E569</f>
        <v>0</v>
      </c>
      <c r="I569" s="4">
        <f t="shared" si="38"/>
        <v>0</v>
      </c>
      <c r="J569" s="95"/>
      <c r="K569" s="93"/>
      <c r="L569" s="93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</row>
    <row r="570" spans="1:64" ht="12.75">
      <c r="A570" s="87"/>
      <c r="B570" s="96"/>
      <c r="C570" s="87"/>
      <c r="D570" s="88"/>
      <c r="E570" s="89"/>
      <c r="F570" s="38" t="s">
        <v>31</v>
      </c>
      <c r="G570" s="38"/>
      <c r="H570" s="97">
        <f>SUM(H363:H569)</f>
        <v>0</v>
      </c>
      <c r="I570" s="97">
        <f>SUM(I363:I569)</f>
        <v>0</v>
      </c>
      <c r="J570" s="91">
        <f>H570*3%</f>
        <v>0</v>
      </c>
      <c r="K570" s="92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</row>
    <row r="571" spans="12:64" ht="12.75"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</row>
    <row r="572" spans="1:64" ht="12.75">
      <c r="A572" s="86" t="s">
        <v>429</v>
      </c>
      <c r="B572" s="86"/>
      <c r="C572" s="87"/>
      <c r="D572" s="88"/>
      <c r="E572" s="89"/>
      <c r="F572" s="90"/>
      <c r="G572" s="90"/>
      <c r="H572" s="89"/>
      <c r="I572" s="89"/>
      <c r="J572" s="91"/>
      <c r="K572" s="92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</row>
    <row r="573" spans="1:64" ht="38.25">
      <c r="A573" s="35" t="s">
        <v>1</v>
      </c>
      <c r="B573" s="35" t="s">
        <v>2</v>
      </c>
      <c r="C573" s="35" t="s">
        <v>3</v>
      </c>
      <c r="D573" s="36" t="s">
        <v>4</v>
      </c>
      <c r="E573" s="37" t="s">
        <v>5</v>
      </c>
      <c r="F573" s="38" t="s">
        <v>6</v>
      </c>
      <c r="G573" s="37" t="s">
        <v>7</v>
      </c>
      <c r="H573" s="37" t="s">
        <v>8</v>
      </c>
      <c r="I573" s="37" t="s">
        <v>9</v>
      </c>
      <c r="J573" s="39" t="s">
        <v>10</v>
      </c>
      <c r="K573" s="35" t="s">
        <v>11</v>
      </c>
      <c r="L573" s="35" t="s">
        <v>12</v>
      </c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</row>
    <row r="574" spans="1:64" ht="12.75">
      <c r="A574" s="93">
        <v>1</v>
      </c>
      <c r="B574" s="16" t="s">
        <v>430</v>
      </c>
      <c r="C574" s="109" t="s">
        <v>57</v>
      </c>
      <c r="D574" s="18">
        <v>330</v>
      </c>
      <c r="E574" s="19"/>
      <c r="F574" s="94">
        <v>0.08</v>
      </c>
      <c r="G574" s="6">
        <f>E574*F574+E574</f>
        <v>0</v>
      </c>
      <c r="H574" s="19">
        <f>D574*E574</f>
        <v>0</v>
      </c>
      <c r="I574" s="4">
        <f>D574*G574</f>
        <v>0</v>
      </c>
      <c r="J574" s="95"/>
      <c r="K574" s="93"/>
      <c r="L574" s="93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</row>
    <row r="575" spans="1:64" ht="12.75">
      <c r="A575" s="87"/>
      <c r="B575" s="96"/>
      <c r="C575" s="87"/>
      <c r="D575" s="88"/>
      <c r="E575" s="89"/>
      <c r="F575" s="38" t="s">
        <v>31</v>
      </c>
      <c r="G575" s="38"/>
      <c r="H575" s="97">
        <f>SUM(H574)</f>
        <v>0</v>
      </c>
      <c r="I575" s="97">
        <f>SUM(I574)</f>
        <v>0</v>
      </c>
      <c r="J575" s="98">
        <f>H575*3%</f>
        <v>0</v>
      </c>
      <c r="K575" s="99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</row>
    <row r="576" spans="1:64" ht="12.75">
      <c r="A576" s="87"/>
      <c r="B576" s="106"/>
      <c r="C576" s="87"/>
      <c r="D576" s="88"/>
      <c r="E576" s="89"/>
      <c r="F576" s="90"/>
      <c r="G576" s="90"/>
      <c r="H576" s="89"/>
      <c r="I576" s="89"/>
      <c r="J576" s="91"/>
      <c r="K576" s="92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</row>
    <row r="577" spans="1:64" ht="12.75">
      <c r="A577" s="86" t="s">
        <v>431</v>
      </c>
      <c r="B577" s="86"/>
      <c r="C577" s="87"/>
      <c r="D577" s="88"/>
      <c r="E577" s="89"/>
      <c r="F577" s="90"/>
      <c r="G577" s="90"/>
      <c r="H577" s="89"/>
      <c r="I577" s="89"/>
      <c r="J577" s="91"/>
      <c r="K577" s="92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</row>
    <row r="578" spans="1:64" ht="38.25">
      <c r="A578" s="35" t="s">
        <v>1</v>
      </c>
      <c r="B578" s="35" t="s">
        <v>2</v>
      </c>
      <c r="C578" s="35" t="s">
        <v>3</v>
      </c>
      <c r="D578" s="36" t="s">
        <v>4</v>
      </c>
      <c r="E578" s="37" t="s">
        <v>5</v>
      </c>
      <c r="F578" s="38" t="s">
        <v>6</v>
      </c>
      <c r="G578" s="37" t="s">
        <v>7</v>
      </c>
      <c r="H578" s="37" t="s">
        <v>8</v>
      </c>
      <c r="I578" s="37" t="s">
        <v>9</v>
      </c>
      <c r="J578" s="39" t="s">
        <v>10</v>
      </c>
      <c r="K578" s="35" t="s">
        <v>11</v>
      </c>
      <c r="L578" s="35" t="s">
        <v>12</v>
      </c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</row>
    <row r="579" spans="1:64" ht="12.75">
      <c r="A579" s="93">
        <v>1</v>
      </c>
      <c r="B579" s="16" t="s">
        <v>432</v>
      </c>
      <c r="C579" s="109" t="s">
        <v>57</v>
      </c>
      <c r="D579" s="18">
        <v>1</v>
      </c>
      <c r="E579" s="19"/>
      <c r="F579" s="94">
        <v>0.08</v>
      </c>
      <c r="G579" s="6">
        <f aca="true" t="shared" si="39" ref="G579:G596">E579*F579+E579</f>
        <v>0</v>
      </c>
      <c r="H579" s="19">
        <f aca="true" t="shared" si="40" ref="H579:H596">E579*D579</f>
        <v>0</v>
      </c>
      <c r="I579" s="4">
        <f aca="true" t="shared" si="41" ref="I579:I596">D579*G579</f>
        <v>0</v>
      </c>
      <c r="J579" s="95"/>
      <c r="K579" s="93"/>
      <c r="L579" s="93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</row>
    <row r="580" spans="1:64" ht="12.75">
      <c r="A580" s="93">
        <v>2</v>
      </c>
      <c r="B580" s="16" t="s">
        <v>433</v>
      </c>
      <c r="C580" s="109" t="s">
        <v>57</v>
      </c>
      <c r="D580" s="18">
        <v>200</v>
      </c>
      <c r="E580" s="19"/>
      <c r="F580" s="94">
        <v>0.08</v>
      </c>
      <c r="G580" s="6">
        <f t="shared" si="39"/>
        <v>0</v>
      </c>
      <c r="H580" s="19">
        <f t="shared" si="40"/>
        <v>0</v>
      </c>
      <c r="I580" s="4">
        <f t="shared" si="41"/>
        <v>0</v>
      </c>
      <c r="J580" s="95"/>
      <c r="K580" s="93"/>
      <c r="L580" s="93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</row>
    <row r="581" spans="1:64" ht="12.75">
      <c r="A581" s="93">
        <v>3</v>
      </c>
      <c r="B581" s="16" t="s">
        <v>434</v>
      </c>
      <c r="C581" s="109" t="s">
        <v>57</v>
      </c>
      <c r="D581" s="18">
        <v>1</v>
      </c>
      <c r="E581" s="19"/>
      <c r="F581" s="94">
        <v>0.08</v>
      </c>
      <c r="G581" s="6">
        <f t="shared" si="39"/>
        <v>0</v>
      </c>
      <c r="H581" s="19">
        <f t="shared" si="40"/>
        <v>0</v>
      </c>
      <c r="I581" s="4">
        <f t="shared" si="41"/>
        <v>0</v>
      </c>
      <c r="J581" s="95"/>
      <c r="K581" s="93"/>
      <c r="L581" s="93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</row>
    <row r="582" spans="1:64" ht="12.75">
      <c r="A582" s="93">
        <v>4</v>
      </c>
      <c r="B582" s="16" t="s">
        <v>435</v>
      </c>
      <c r="C582" s="109" t="s">
        <v>57</v>
      </c>
      <c r="D582" s="18">
        <v>3</v>
      </c>
      <c r="E582" s="19"/>
      <c r="F582" s="94">
        <v>0.08</v>
      </c>
      <c r="G582" s="6">
        <f t="shared" si="39"/>
        <v>0</v>
      </c>
      <c r="H582" s="19">
        <f t="shared" si="40"/>
        <v>0</v>
      </c>
      <c r="I582" s="4">
        <f t="shared" si="41"/>
        <v>0</v>
      </c>
      <c r="J582" s="95"/>
      <c r="K582" s="93"/>
      <c r="L582" s="93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</row>
    <row r="583" spans="1:64" ht="12.75">
      <c r="A583" s="93">
        <v>5</v>
      </c>
      <c r="B583" s="16" t="s">
        <v>436</v>
      </c>
      <c r="C583" s="109" t="s">
        <v>57</v>
      </c>
      <c r="D583" s="18">
        <v>5</v>
      </c>
      <c r="E583" s="19"/>
      <c r="F583" s="94">
        <v>0.08</v>
      </c>
      <c r="G583" s="6">
        <f t="shared" si="39"/>
        <v>0</v>
      </c>
      <c r="H583" s="19">
        <f t="shared" si="40"/>
        <v>0</v>
      </c>
      <c r="I583" s="4">
        <f t="shared" si="41"/>
        <v>0</v>
      </c>
      <c r="J583" s="95"/>
      <c r="K583" s="93"/>
      <c r="L583" s="93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</row>
    <row r="584" spans="1:64" ht="12.75">
      <c r="A584" s="93">
        <v>6</v>
      </c>
      <c r="B584" s="16" t="s">
        <v>437</v>
      </c>
      <c r="C584" s="109" t="s">
        <v>57</v>
      </c>
      <c r="D584" s="18">
        <v>3</v>
      </c>
      <c r="E584" s="19"/>
      <c r="F584" s="94">
        <v>0.08</v>
      </c>
      <c r="G584" s="6">
        <f t="shared" si="39"/>
        <v>0</v>
      </c>
      <c r="H584" s="19">
        <f t="shared" si="40"/>
        <v>0</v>
      </c>
      <c r="I584" s="4">
        <f t="shared" si="41"/>
        <v>0</v>
      </c>
      <c r="J584" s="95"/>
      <c r="K584" s="93"/>
      <c r="L584" s="93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</row>
    <row r="585" spans="1:64" ht="12.75">
      <c r="A585" s="93">
        <v>7</v>
      </c>
      <c r="B585" s="16" t="s">
        <v>438</v>
      </c>
      <c r="C585" s="109" t="s">
        <v>57</v>
      </c>
      <c r="D585" s="18">
        <v>1</v>
      </c>
      <c r="E585" s="19"/>
      <c r="F585" s="94">
        <v>0.08</v>
      </c>
      <c r="G585" s="6">
        <f t="shared" si="39"/>
        <v>0</v>
      </c>
      <c r="H585" s="19">
        <f t="shared" si="40"/>
        <v>0</v>
      </c>
      <c r="I585" s="4">
        <f t="shared" si="41"/>
        <v>0</v>
      </c>
      <c r="J585" s="95"/>
      <c r="K585" s="93"/>
      <c r="L585" s="93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</row>
    <row r="586" spans="1:64" ht="12.75">
      <c r="A586" s="93">
        <v>8</v>
      </c>
      <c r="B586" s="16" t="s">
        <v>439</v>
      </c>
      <c r="C586" s="109" t="s">
        <v>57</v>
      </c>
      <c r="D586" s="18">
        <v>2</v>
      </c>
      <c r="E586" s="19"/>
      <c r="F586" s="94">
        <v>0.08</v>
      </c>
      <c r="G586" s="6">
        <f t="shared" si="39"/>
        <v>0</v>
      </c>
      <c r="H586" s="19">
        <f t="shared" si="40"/>
        <v>0</v>
      </c>
      <c r="I586" s="4">
        <f t="shared" si="41"/>
        <v>0</v>
      </c>
      <c r="J586" s="95"/>
      <c r="K586" s="93"/>
      <c r="L586" s="93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</row>
    <row r="587" spans="1:64" ht="25.5">
      <c r="A587" s="93">
        <v>9</v>
      </c>
      <c r="B587" s="16" t="s">
        <v>440</v>
      </c>
      <c r="C587" s="109" t="s">
        <v>57</v>
      </c>
      <c r="D587" s="18">
        <v>30</v>
      </c>
      <c r="E587" s="19"/>
      <c r="F587" s="94">
        <v>0.08</v>
      </c>
      <c r="G587" s="6">
        <f t="shared" si="39"/>
        <v>0</v>
      </c>
      <c r="H587" s="19">
        <f t="shared" si="40"/>
        <v>0</v>
      </c>
      <c r="I587" s="4">
        <f t="shared" si="41"/>
        <v>0</v>
      </c>
      <c r="J587" s="95"/>
      <c r="K587" s="93"/>
      <c r="L587" s="93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</row>
    <row r="588" spans="1:64" ht="16.5" customHeight="1">
      <c r="A588" s="93">
        <v>10</v>
      </c>
      <c r="B588" s="16" t="s">
        <v>441</v>
      </c>
      <c r="C588" s="109" t="s">
        <v>57</v>
      </c>
      <c r="D588" s="18">
        <v>1</v>
      </c>
      <c r="E588" s="19"/>
      <c r="F588" s="94">
        <v>0.08</v>
      </c>
      <c r="G588" s="6">
        <f t="shared" si="39"/>
        <v>0</v>
      </c>
      <c r="H588" s="19">
        <f t="shared" si="40"/>
        <v>0</v>
      </c>
      <c r="I588" s="4">
        <f t="shared" si="41"/>
        <v>0</v>
      </c>
      <c r="J588" s="95"/>
      <c r="K588" s="93"/>
      <c r="L588" s="93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</row>
    <row r="589" spans="1:64" ht="12.75">
      <c r="A589" s="93">
        <v>11</v>
      </c>
      <c r="B589" s="16" t="s">
        <v>442</v>
      </c>
      <c r="C589" s="109" t="s">
        <v>57</v>
      </c>
      <c r="D589" s="18">
        <v>1</v>
      </c>
      <c r="E589" s="19"/>
      <c r="F589" s="94">
        <v>0.08</v>
      </c>
      <c r="G589" s="6">
        <f t="shared" si="39"/>
        <v>0</v>
      </c>
      <c r="H589" s="19">
        <f t="shared" si="40"/>
        <v>0</v>
      </c>
      <c r="I589" s="4">
        <f t="shared" si="41"/>
        <v>0</v>
      </c>
      <c r="J589" s="95"/>
      <c r="K589" s="93"/>
      <c r="L589" s="93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</row>
    <row r="590" spans="1:64" ht="12.75">
      <c r="A590" s="93">
        <v>12</v>
      </c>
      <c r="B590" s="16" t="s">
        <v>443</v>
      </c>
      <c r="C590" s="109" t="s">
        <v>57</v>
      </c>
      <c r="D590" s="18">
        <v>1</v>
      </c>
      <c r="E590" s="19"/>
      <c r="F590" s="94">
        <v>0.08</v>
      </c>
      <c r="G590" s="6">
        <f t="shared" si="39"/>
        <v>0</v>
      </c>
      <c r="H590" s="19">
        <f t="shared" si="40"/>
        <v>0</v>
      </c>
      <c r="I590" s="4">
        <f t="shared" si="41"/>
        <v>0</v>
      </c>
      <c r="J590" s="95"/>
      <c r="K590" s="93"/>
      <c r="L590" s="93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</row>
    <row r="591" spans="1:64" ht="12.75">
      <c r="A591" s="93">
        <v>13</v>
      </c>
      <c r="B591" s="16" t="s">
        <v>444</v>
      </c>
      <c r="C591" s="109" t="s">
        <v>57</v>
      </c>
      <c r="D591" s="18">
        <v>1</v>
      </c>
      <c r="E591" s="19"/>
      <c r="F591" s="94">
        <v>0.08</v>
      </c>
      <c r="G591" s="6">
        <f t="shared" si="39"/>
        <v>0</v>
      </c>
      <c r="H591" s="19">
        <f t="shared" si="40"/>
        <v>0</v>
      </c>
      <c r="I591" s="4">
        <f t="shared" si="41"/>
        <v>0</v>
      </c>
      <c r="J591" s="95"/>
      <c r="K591" s="93"/>
      <c r="L591" s="93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</row>
    <row r="592" spans="1:64" ht="12.75">
      <c r="A592" s="93">
        <v>14</v>
      </c>
      <c r="B592" s="16" t="s">
        <v>445</v>
      </c>
      <c r="C592" s="109" t="s">
        <v>57</v>
      </c>
      <c r="D592" s="18">
        <v>15</v>
      </c>
      <c r="E592" s="19"/>
      <c r="F592" s="94">
        <v>0.08</v>
      </c>
      <c r="G592" s="6">
        <f t="shared" si="39"/>
        <v>0</v>
      </c>
      <c r="H592" s="19">
        <f t="shared" si="40"/>
        <v>0</v>
      </c>
      <c r="I592" s="4">
        <f t="shared" si="41"/>
        <v>0</v>
      </c>
      <c r="J592" s="95"/>
      <c r="K592" s="93"/>
      <c r="L592" s="93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</row>
    <row r="593" spans="1:64" ht="12.75">
      <c r="A593" s="93">
        <v>15</v>
      </c>
      <c r="B593" s="16" t="s">
        <v>446</v>
      </c>
      <c r="C593" s="109" t="s">
        <v>57</v>
      </c>
      <c r="D593" s="18">
        <v>45</v>
      </c>
      <c r="E593" s="19"/>
      <c r="F593" s="94">
        <v>0.08</v>
      </c>
      <c r="G593" s="6">
        <f t="shared" si="39"/>
        <v>0</v>
      </c>
      <c r="H593" s="19">
        <f t="shared" si="40"/>
        <v>0</v>
      </c>
      <c r="I593" s="4">
        <f t="shared" si="41"/>
        <v>0</v>
      </c>
      <c r="J593" s="95"/>
      <c r="K593" s="93"/>
      <c r="L593" s="93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</row>
    <row r="594" spans="1:64" ht="12.75">
      <c r="A594" s="93">
        <v>16</v>
      </c>
      <c r="B594" s="16" t="s">
        <v>447</v>
      </c>
      <c r="C594" s="109" t="s">
        <v>57</v>
      </c>
      <c r="D594" s="18">
        <v>1</v>
      </c>
      <c r="E594" s="19"/>
      <c r="F594" s="94">
        <v>0.08</v>
      </c>
      <c r="G594" s="6">
        <f t="shared" si="39"/>
        <v>0</v>
      </c>
      <c r="H594" s="19">
        <f t="shared" si="40"/>
        <v>0</v>
      </c>
      <c r="I594" s="4">
        <f t="shared" si="41"/>
        <v>0</v>
      </c>
      <c r="J594" s="95"/>
      <c r="K594" s="93"/>
      <c r="L594" s="93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</row>
    <row r="595" spans="1:64" ht="12.75">
      <c r="A595" s="93">
        <v>17</v>
      </c>
      <c r="B595" s="16" t="s">
        <v>448</v>
      </c>
      <c r="C595" s="109" t="s">
        <v>57</v>
      </c>
      <c r="D595" s="18">
        <v>1</v>
      </c>
      <c r="E595" s="19"/>
      <c r="F595" s="94">
        <v>0.08</v>
      </c>
      <c r="G595" s="6">
        <f t="shared" si="39"/>
        <v>0</v>
      </c>
      <c r="H595" s="19">
        <f t="shared" si="40"/>
        <v>0</v>
      </c>
      <c r="I595" s="4">
        <f t="shared" si="41"/>
        <v>0</v>
      </c>
      <c r="J595" s="95"/>
      <c r="K595" s="93"/>
      <c r="L595" s="93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</row>
    <row r="596" spans="1:64" ht="12.75">
      <c r="A596" s="93">
        <v>18</v>
      </c>
      <c r="B596" s="16" t="s">
        <v>449</v>
      </c>
      <c r="C596" s="109" t="s">
        <v>57</v>
      </c>
      <c r="D596" s="18">
        <v>1</v>
      </c>
      <c r="E596" s="19"/>
      <c r="F596" s="94">
        <v>0.08</v>
      </c>
      <c r="G596" s="6">
        <f t="shared" si="39"/>
        <v>0</v>
      </c>
      <c r="H596" s="19">
        <f t="shared" si="40"/>
        <v>0</v>
      </c>
      <c r="I596" s="4">
        <f t="shared" si="41"/>
        <v>0</v>
      </c>
      <c r="J596" s="95"/>
      <c r="K596" s="93"/>
      <c r="L596" s="93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</row>
    <row r="597" spans="1:64" ht="12.75">
      <c r="A597" s="93"/>
      <c r="B597" s="96"/>
      <c r="C597" s="87"/>
      <c r="D597" s="88"/>
      <c r="E597" s="89"/>
      <c r="F597" s="38" t="s">
        <v>31</v>
      </c>
      <c r="G597" s="38"/>
      <c r="H597" s="97">
        <f>SUM(H579:H596)</f>
        <v>0</v>
      </c>
      <c r="I597" s="97">
        <f>SUM(I579:I596)</f>
        <v>0</v>
      </c>
      <c r="J597" s="91">
        <f>H597*3%</f>
        <v>0</v>
      </c>
      <c r="K597" s="8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</row>
    <row r="598" spans="12:64" ht="12.75"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</row>
    <row r="599" spans="1:64" ht="12.75">
      <c r="A599" s="120" t="s">
        <v>450</v>
      </c>
      <c r="B599" s="120"/>
      <c r="C599" s="121"/>
      <c r="D599" s="122"/>
      <c r="E599" s="123"/>
      <c r="F599" s="124"/>
      <c r="G599" s="124"/>
      <c r="H599" s="123"/>
      <c r="I599" s="123"/>
      <c r="J599" s="125"/>
      <c r="K599" s="121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</row>
    <row r="600" spans="1:64" ht="38.25">
      <c r="A600" s="35" t="s">
        <v>1</v>
      </c>
      <c r="B600" s="35" t="s">
        <v>2</v>
      </c>
      <c r="C600" s="35" t="s">
        <v>3</v>
      </c>
      <c r="D600" s="36" t="s">
        <v>4</v>
      </c>
      <c r="E600" s="37" t="s">
        <v>5</v>
      </c>
      <c r="F600" s="38" t="s">
        <v>6</v>
      </c>
      <c r="G600" s="37" t="s">
        <v>7</v>
      </c>
      <c r="H600" s="37" t="s">
        <v>8</v>
      </c>
      <c r="I600" s="37" t="s">
        <v>9</v>
      </c>
      <c r="J600" s="39" t="s">
        <v>10</v>
      </c>
      <c r="K600" s="35" t="s">
        <v>11</v>
      </c>
      <c r="L600" s="35" t="s">
        <v>12</v>
      </c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</row>
    <row r="601" spans="1:64" ht="12.75">
      <c r="A601" s="126">
        <v>1</v>
      </c>
      <c r="B601" s="127" t="s">
        <v>451</v>
      </c>
      <c r="C601" s="109" t="s">
        <v>57</v>
      </c>
      <c r="D601" s="128">
        <v>600</v>
      </c>
      <c r="E601" s="129"/>
      <c r="F601" s="5">
        <v>0.08</v>
      </c>
      <c r="G601" s="6">
        <f aca="true" t="shared" si="42" ref="G601:G606">E601*F601+E601</f>
        <v>0</v>
      </c>
      <c r="H601" s="129">
        <f aca="true" t="shared" si="43" ref="H601:H606">D601*E601</f>
        <v>0</v>
      </c>
      <c r="I601" s="4">
        <f aca="true" t="shared" si="44" ref="I601:I606">D601*G601</f>
        <v>0</v>
      </c>
      <c r="J601" s="95"/>
      <c r="K601" s="126"/>
      <c r="L601" s="126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</row>
    <row r="602" spans="1:64" ht="12.75">
      <c r="A602" s="126">
        <v>2</v>
      </c>
      <c r="B602" s="127" t="s">
        <v>452</v>
      </c>
      <c r="C602" s="109" t="s">
        <v>57</v>
      </c>
      <c r="D602" s="128">
        <v>2</v>
      </c>
      <c r="E602" s="129"/>
      <c r="F602" s="5">
        <v>0.08</v>
      </c>
      <c r="G602" s="6">
        <f t="shared" si="42"/>
        <v>0</v>
      </c>
      <c r="H602" s="129">
        <f t="shared" si="43"/>
        <v>0</v>
      </c>
      <c r="I602" s="4">
        <f t="shared" si="44"/>
        <v>0</v>
      </c>
      <c r="J602" s="95"/>
      <c r="K602" s="126"/>
      <c r="L602" s="126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</row>
    <row r="603" spans="1:64" ht="12.75">
      <c r="A603" s="126">
        <v>3</v>
      </c>
      <c r="B603" s="127" t="s">
        <v>453</v>
      </c>
      <c r="C603" s="109" t="s">
        <v>57</v>
      </c>
      <c r="D603" s="128">
        <v>15</v>
      </c>
      <c r="E603" s="129"/>
      <c r="F603" s="5">
        <v>0.08</v>
      </c>
      <c r="G603" s="6">
        <f t="shared" si="42"/>
        <v>0</v>
      </c>
      <c r="H603" s="129">
        <f t="shared" si="43"/>
        <v>0</v>
      </c>
      <c r="I603" s="4">
        <f t="shared" si="44"/>
        <v>0</v>
      </c>
      <c r="J603" s="95"/>
      <c r="K603" s="126"/>
      <c r="L603" s="126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</row>
    <row r="604" spans="1:64" ht="12.75">
      <c r="A604" s="126">
        <v>4</v>
      </c>
      <c r="B604" s="23" t="s">
        <v>454</v>
      </c>
      <c r="C604" s="24" t="s">
        <v>57</v>
      </c>
      <c r="D604" s="25">
        <v>160</v>
      </c>
      <c r="E604" s="26"/>
      <c r="F604" s="5">
        <v>0.08</v>
      </c>
      <c r="G604" s="6">
        <f t="shared" si="42"/>
        <v>0</v>
      </c>
      <c r="H604" s="129">
        <f t="shared" si="43"/>
        <v>0</v>
      </c>
      <c r="I604" s="4">
        <f t="shared" si="44"/>
        <v>0</v>
      </c>
      <c r="J604" s="28"/>
      <c r="K604" s="113"/>
      <c r="L604" s="113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</row>
    <row r="605" spans="1:64" ht="12.75">
      <c r="A605" s="126">
        <v>5</v>
      </c>
      <c r="B605" s="23" t="s">
        <v>455</v>
      </c>
      <c r="C605" s="24" t="s">
        <v>57</v>
      </c>
      <c r="D605" s="25">
        <v>1</v>
      </c>
      <c r="E605" s="26"/>
      <c r="F605" s="5">
        <v>0.08</v>
      </c>
      <c r="G605" s="6">
        <f t="shared" si="42"/>
        <v>0</v>
      </c>
      <c r="H605" s="129">
        <f t="shared" si="43"/>
        <v>0</v>
      </c>
      <c r="I605" s="4">
        <f t="shared" si="44"/>
        <v>0</v>
      </c>
      <c r="J605" s="28"/>
      <c r="K605" s="113"/>
      <c r="L605" s="113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</row>
    <row r="606" spans="1:64" ht="12.75">
      <c r="A606" s="126">
        <v>7</v>
      </c>
      <c r="B606" s="23" t="s">
        <v>456</v>
      </c>
      <c r="C606" s="24" t="s">
        <v>57</v>
      </c>
      <c r="D606" s="25">
        <v>50</v>
      </c>
      <c r="E606" s="26"/>
      <c r="F606" s="5">
        <v>0.08</v>
      </c>
      <c r="G606" s="6">
        <f t="shared" si="42"/>
        <v>0</v>
      </c>
      <c r="H606" s="129">
        <f t="shared" si="43"/>
        <v>0</v>
      </c>
      <c r="I606" s="4">
        <f t="shared" si="44"/>
        <v>0</v>
      </c>
      <c r="J606" s="28"/>
      <c r="K606" s="113"/>
      <c r="L606" s="113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</row>
    <row r="607" spans="1:64" ht="12.75">
      <c r="A607" s="201"/>
      <c r="B607" s="202"/>
      <c r="C607" s="201"/>
      <c r="D607" s="203"/>
      <c r="E607" s="204"/>
      <c r="F607" s="38" t="s">
        <v>31</v>
      </c>
      <c r="G607" s="38"/>
      <c r="H607" s="97">
        <f>SUM(H601:H606)</f>
        <v>0</v>
      </c>
      <c r="I607" s="97">
        <f>SUM(I601:I606)</f>
        <v>0</v>
      </c>
      <c r="J607" s="205">
        <f>H607*3%</f>
        <v>0</v>
      </c>
      <c r="K607" s="201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</row>
    <row r="608" spans="12:64" ht="12.75"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</row>
    <row r="609" spans="1:64" ht="12.75">
      <c r="A609" s="120" t="s">
        <v>457</v>
      </c>
      <c r="B609" s="120"/>
      <c r="C609" s="121"/>
      <c r="D609" s="122"/>
      <c r="E609" s="123"/>
      <c r="F609" s="124"/>
      <c r="G609" s="124"/>
      <c r="H609" s="123"/>
      <c r="I609" s="123"/>
      <c r="J609" s="125"/>
      <c r="K609" s="121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</row>
    <row r="610" spans="1:64" ht="38.25">
      <c r="A610" s="35" t="s">
        <v>1</v>
      </c>
      <c r="B610" s="35" t="s">
        <v>2</v>
      </c>
      <c r="C610" s="35" t="s">
        <v>3</v>
      </c>
      <c r="D610" s="36" t="s">
        <v>4</v>
      </c>
      <c r="E610" s="37" t="s">
        <v>5</v>
      </c>
      <c r="F610" s="38" t="s">
        <v>6</v>
      </c>
      <c r="G610" s="37" t="s">
        <v>7</v>
      </c>
      <c r="H610" s="37" t="s">
        <v>8</v>
      </c>
      <c r="I610" s="37" t="s">
        <v>9</v>
      </c>
      <c r="J610" s="39" t="s">
        <v>10</v>
      </c>
      <c r="K610" s="35" t="s">
        <v>11</v>
      </c>
      <c r="L610" s="35" t="s">
        <v>12</v>
      </c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</row>
    <row r="611" spans="1:64" ht="12.75">
      <c r="A611" s="126">
        <v>1</v>
      </c>
      <c r="B611" s="127" t="s">
        <v>458</v>
      </c>
      <c r="C611" s="109" t="s">
        <v>57</v>
      </c>
      <c r="D611" s="128">
        <v>80</v>
      </c>
      <c r="E611" s="129"/>
      <c r="F611" s="172">
        <v>0.08</v>
      </c>
      <c r="G611" s="6">
        <f aca="true" t="shared" si="45" ref="G611:G647">E611*F611+E611</f>
        <v>0</v>
      </c>
      <c r="H611" s="173">
        <f aca="true" t="shared" si="46" ref="H611:H647">E611*D611</f>
        <v>0</v>
      </c>
      <c r="I611" s="4">
        <f aca="true" t="shared" si="47" ref="I611:I647">D611*G611</f>
        <v>0</v>
      </c>
      <c r="J611" s="95"/>
      <c r="K611" s="174"/>
      <c r="L611" s="174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</row>
    <row r="612" spans="1:64" ht="12.75">
      <c r="A612" s="126">
        <v>2</v>
      </c>
      <c r="B612" s="127" t="s">
        <v>459</v>
      </c>
      <c r="C612" s="109" t="s">
        <v>57</v>
      </c>
      <c r="D612" s="128">
        <v>8</v>
      </c>
      <c r="E612" s="129"/>
      <c r="F612" s="172">
        <v>0.08</v>
      </c>
      <c r="G612" s="6">
        <f t="shared" si="45"/>
        <v>0</v>
      </c>
      <c r="H612" s="173">
        <f t="shared" si="46"/>
        <v>0</v>
      </c>
      <c r="I612" s="4">
        <f t="shared" si="47"/>
        <v>0</v>
      </c>
      <c r="J612" s="95"/>
      <c r="K612" s="174"/>
      <c r="L612" s="174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</row>
    <row r="613" spans="1:64" ht="12.75">
      <c r="A613" s="126">
        <v>3</v>
      </c>
      <c r="B613" s="127" t="s">
        <v>460</v>
      </c>
      <c r="C613" s="109" t="s">
        <v>57</v>
      </c>
      <c r="D613" s="128">
        <v>1</v>
      </c>
      <c r="E613" s="129"/>
      <c r="F613" s="172">
        <v>0.08</v>
      </c>
      <c r="G613" s="6">
        <f t="shared" si="45"/>
        <v>0</v>
      </c>
      <c r="H613" s="173">
        <f t="shared" si="46"/>
        <v>0</v>
      </c>
      <c r="I613" s="4">
        <f t="shared" si="47"/>
        <v>0</v>
      </c>
      <c r="J613" s="95"/>
      <c r="K613" s="174"/>
      <c r="L613" s="174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</row>
    <row r="614" spans="1:64" ht="12.75">
      <c r="A614" s="126">
        <v>4</v>
      </c>
      <c r="B614" s="127" t="s">
        <v>461</v>
      </c>
      <c r="C614" s="109" t="s">
        <v>57</v>
      </c>
      <c r="D614" s="128">
        <v>28</v>
      </c>
      <c r="E614" s="129"/>
      <c r="F614" s="172">
        <v>0.08</v>
      </c>
      <c r="G614" s="6">
        <f t="shared" si="45"/>
        <v>0</v>
      </c>
      <c r="H614" s="173">
        <f t="shared" si="46"/>
        <v>0</v>
      </c>
      <c r="I614" s="4">
        <f t="shared" si="47"/>
        <v>0</v>
      </c>
      <c r="J614" s="95"/>
      <c r="K614" s="174"/>
      <c r="L614" s="174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</row>
    <row r="615" spans="1:64" ht="12.75">
      <c r="A615" s="126">
        <v>5</v>
      </c>
      <c r="B615" s="127" t="s">
        <v>462</v>
      </c>
      <c r="C615" s="109" t="s">
        <v>57</v>
      </c>
      <c r="D615" s="128">
        <v>1</v>
      </c>
      <c r="E615" s="129"/>
      <c r="F615" s="172">
        <v>0.08</v>
      </c>
      <c r="G615" s="6">
        <f t="shared" si="45"/>
        <v>0</v>
      </c>
      <c r="H615" s="173">
        <f t="shared" si="46"/>
        <v>0</v>
      </c>
      <c r="I615" s="4">
        <f t="shared" si="47"/>
        <v>0</v>
      </c>
      <c r="J615" s="95"/>
      <c r="K615" s="174"/>
      <c r="L615" s="174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</row>
    <row r="616" spans="1:64" ht="12.75">
      <c r="A616" s="126">
        <v>6</v>
      </c>
      <c r="B616" s="127" t="s">
        <v>463</v>
      </c>
      <c r="C616" s="109" t="s">
        <v>57</v>
      </c>
      <c r="D616" s="128">
        <v>2</v>
      </c>
      <c r="E616" s="129"/>
      <c r="F616" s="172">
        <v>0.08</v>
      </c>
      <c r="G616" s="6">
        <f t="shared" si="45"/>
        <v>0</v>
      </c>
      <c r="H616" s="173">
        <f t="shared" si="46"/>
        <v>0</v>
      </c>
      <c r="I616" s="4">
        <f t="shared" si="47"/>
        <v>0</v>
      </c>
      <c r="J616" s="95"/>
      <c r="K616" s="174"/>
      <c r="L616" s="174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</row>
    <row r="617" spans="1:64" ht="12.75">
      <c r="A617" s="126">
        <v>7</v>
      </c>
      <c r="B617" s="127" t="s">
        <v>464</v>
      </c>
      <c r="C617" s="109" t="s">
        <v>57</v>
      </c>
      <c r="D617" s="128">
        <v>18</v>
      </c>
      <c r="E617" s="129"/>
      <c r="F617" s="172">
        <v>0.08</v>
      </c>
      <c r="G617" s="6">
        <f t="shared" si="45"/>
        <v>0</v>
      </c>
      <c r="H617" s="173">
        <f t="shared" si="46"/>
        <v>0</v>
      </c>
      <c r="I617" s="4">
        <f t="shared" si="47"/>
        <v>0</v>
      </c>
      <c r="J617" s="95"/>
      <c r="K617" s="174"/>
      <c r="L617" s="174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</row>
    <row r="618" spans="1:64" ht="15" customHeight="1">
      <c r="A618" s="126">
        <v>8</v>
      </c>
      <c r="B618" s="127" t="s">
        <v>465</v>
      </c>
      <c r="C618" s="109" t="s">
        <v>57</v>
      </c>
      <c r="D618" s="128">
        <v>2</v>
      </c>
      <c r="E618" s="129"/>
      <c r="F618" s="172">
        <v>0.08</v>
      </c>
      <c r="G618" s="6">
        <f t="shared" si="45"/>
        <v>0</v>
      </c>
      <c r="H618" s="173">
        <f t="shared" si="46"/>
        <v>0</v>
      </c>
      <c r="I618" s="4">
        <f t="shared" si="47"/>
        <v>0</v>
      </c>
      <c r="J618" s="95"/>
      <c r="K618" s="174"/>
      <c r="L618" s="174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</row>
    <row r="619" spans="1:64" ht="39" customHeight="1">
      <c r="A619" s="126">
        <v>9</v>
      </c>
      <c r="B619" s="127" t="s">
        <v>466</v>
      </c>
      <c r="C619" s="109" t="s">
        <v>57</v>
      </c>
      <c r="D619" s="128">
        <v>1</v>
      </c>
      <c r="E619" s="129"/>
      <c r="F619" s="172">
        <v>0.08</v>
      </c>
      <c r="G619" s="6">
        <f t="shared" si="45"/>
        <v>0</v>
      </c>
      <c r="H619" s="173">
        <f t="shared" si="46"/>
        <v>0</v>
      </c>
      <c r="I619" s="4">
        <f t="shared" si="47"/>
        <v>0</v>
      </c>
      <c r="J619" s="95"/>
      <c r="K619" s="174"/>
      <c r="L619" s="174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</row>
    <row r="620" spans="1:64" ht="12.75">
      <c r="A620" s="126">
        <v>10</v>
      </c>
      <c r="B620" s="127" t="s">
        <v>467</v>
      </c>
      <c r="C620" s="109" t="s">
        <v>57</v>
      </c>
      <c r="D620" s="128">
        <v>1</v>
      </c>
      <c r="E620" s="129"/>
      <c r="F620" s="172">
        <v>0.08</v>
      </c>
      <c r="G620" s="6">
        <f t="shared" si="45"/>
        <v>0</v>
      </c>
      <c r="H620" s="173">
        <f t="shared" si="46"/>
        <v>0</v>
      </c>
      <c r="I620" s="4">
        <f t="shared" si="47"/>
        <v>0</v>
      </c>
      <c r="J620" s="95"/>
      <c r="K620" s="174"/>
      <c r="L620" s="174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</row>
    <row r="621" spans="1:64" ht="12.75">
      <c r="A621" s="126">
        <v>11</v>
      </c>
      <c r="B621" s="127" t="s">
        <v>468</v>
      </c>
      <c r="C621" s="109" t="s">
        <v>57</v>
      </c>
      <c r="D621" s="128">
        <v>5</v>
      </c>
      <c r="E621" s="129"/>
      <c r="F621" s="172">
        <v>0.08</v>
      </c>
      <c r="G621" s="6">
        <f t="shared" si="45"/>
        <v>0</v>
      </c>
      <c r="H621" s="173">
        <f t="shared" si="46"/>
        <v>0</v>
      </c>
      <c r="I621" s="4">
        <f t="shared" si="47"/>
        <v>0</v>
      </c>
      <c r="J621" s="95"/>
      <c r="K621" s="174"/>
      <c r="L621" s="174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</row>
    <row r="622" spans="1:64" ht="25.5">
      <c r="A622" s="126">
        <v>12</v>
      </c>
      <c r="B622" s="127" t="s">
        <v>469</v>
      </c>
      <c r="C622" s="109" t="s">
        <v>57</v>
      </c>
      <c r="D622" s="128">
        <v>2</v>
      </c>
      <c r="E622" s="129"/>
      <c r="F622" s="172">
        <v>0.08</v>
      </c>
      <c r="G622" s="6">
        <f t="shared" si="45"/>
        <v>0</v>
      </c>
      <c r="H622" s="173">
        <f t="shared" si="46"/>
        <v>0</v>
      </c>
      <c r="I622" s="4">
        <f t="shared" si="47"/>
        <v>0</v>
      </c>
      <c r="J622" s="95"/>
      <c r="K622" s="174"/>
      <c r="L622" s="174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</row>
    <row r="623" spans="1:64" ht="25.5">
      <c r="A623" s="126">
        <v>13</v>
      </c>
      <c r="B623" s="127" t="s">
        <v>470</v>
      </c>
      <c r="C623" s="109" t="s">
        <v>57</v>
      </c>
      <c r="D623" s="128">
        <v>2</v>
      </c>
      <c r="E623" s="129"/>
      <c r="F623" s="172">
        <v>0.08</v>
      </c>
      <c r="G623" s="6">
        <f t="shared" si="45"/>
        <v>0</v>
      </c>
      <c r="H623" s="173">
        <f t="shared" si="46"/>
        <v>0</v>
      </c>
      <c r="I623" s="4">
        <f t="shared" si="47"/>
        <v>0</v>
      </c>
      <c r="J623" s="95"/>
      <c r="K623" s="174"/>
      <c r="L623" s="174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</row>
    <row r="624" spans="1:64" ht="12.75">
      <c r="A624" s="126">
        <v>14</v>
      </c>
      <c r="B624" s="127" t="s">
        <v>471</v>
      </c>
      <c r="C624" s="109" t="s">
        <v>57</v>
      </c>
      <c r="D624" s="128">
        <v>10</v>
      </c>
      <c r="E624" s="129"/>
      <c r="F624" s="172">
        <v>0.08</v>
      </c>
      <c r="G624" s="6">
        <f t="shared" si="45"/>
        <v>0</v>
      </c>
      <c r="H624" s="173">
        <f t="shared" si="46"/>
        <v>0</v>
      </c>
      <c r="I624" s="4">
        <f t="shared" si="47"/>
        <v>0</v>
      </c>
      <c r="J624" s="95"/>
      <c r="K624" s="174"/>
      <c r="L624" s="174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</row>
    <row r="625" spans="1:64" ht="12.75">
      <c r="A625" s="126">
        <v>15</v>
      </c>
      <c r="B625" s="127" t="s">
        <v>472</v>
      </c>
      <c r="C625" s="109" t="s">
        <v>57</v>
      </c>
      <c r="D625" s="128">
        <v>1</v>
      </c>
      <c r="E625" s="129"/>
      <c r="F625" s="172">
        <v>0.23</v>
      </c>
      <c r="G625" s="6">
        <f t="shared" si="45"/>
        <v>0</v>
      </c>
      <c r="H625" s="173">
        <f t="shared" si="46"/>
        <v>0</v>
      </c>
      <c r="I625" s="4">
        <f t="shared" si="47"/>
        <v>0</v>
      </c>
      <c r="J625" s="95"/>
      <c r="K625" s="174"/>
      <c r="L625" s="174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</row>
    <row r="626" spans="1:64" ht="12.75">
      <c r="A626" s="126">
        <v>16</v>
      </c>
      <c r="B626" s="127" t="s">
        <v>473</v>
      </c>
      <c r="C626" s="109" t="s">
        <v>57</v>
      </c>
      <c r="D626" s="128">
        <v>3</v>
      </c>
      <c r="E626" s="129"/>
      <c r="F626" s="172">
        <v>0.08</v>
      </c>
      <c r="G626" s="6">
        <f t="shared" si="45"/>
        <v>0</v>
      </c>
      <c r="H626" s="173">
        <f t="shared" si="46"/>
        <v>0</v>
      </c>
      <c r="I626" s="4">
        <f t="shared" si="47"/>
        <v>0</v>
      </c>
      <c r="J626" s="95"/>
      <c r="K626" s="174"/>
      <c r="L626" s="174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</row>
    <row r="627" spans="1:64" ht="12.75">
      <c r="A627" s="126">
        <v>17</v>
      </c>
      <c r="B627" s="127" t="s">
        <v>474</v>
      </c>
      <c r="C627" s="109" t="s">
        <v>57</v>
      </c>
      <c r="D627" s="128">
        <v>10</v>
      </c>
      <c r="E627" s="129"/>
      <c r="F627" s="172">
        <v>0.08</v>
      </c>
      <c r="G627" s="6">
        <f t="shared" si="45"/>
        <v>0</v>
      </c>
      <c r="H627" s="173">
        <f t="shared" si="46"/>
        <v>0</v>
      </c>
      <c r="I627" s="4">
        <f t="shared" si="47"/>
        <v>0</v>
      </c>
      <c r="J627" s="95"/>
      <c r="K627" s="174"/>
      <c r="L627" s="174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</row>
    <row r="628" spans="1:64" ht="12.75">
      <c r="A628" s="126">
        <v>18</v>
      </c>
      <c r="B628" s="127" t="s">
        <v>475</v>
      </c>
      <c r="C628" s="109" t="s">
        <v>57</v>
      </c>
      <c r="D628" s="128">
        <v>1</v>
      </c>
      <c r="E628" s="129"/>
      <c r="F628" s="172">
        <v>0.08</v>
      </c>
      <c r="G628" s="6">
        <f t="shared" si="45"/>
        <v>0</v>
      </c>
      <c r="H628" s="173">
        <f t="shared" si="46"/>
        <v>0</v>
      </c>
      <c r="I628" s="4">
        <f t="shared" si="47"/>
        <v>0</v>
      </c>
      <c r="J628" s="95"/>
      <c r="K628" s="174"/>
      <c r="L628" s="174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</row>
    <row r="629" spans="1:64" ht="12.75">
      <c r="A629" s="126">
        <v>19</v>
      </c>
      <c r="B629" s="127" t="s">
        <v>476</v>
      </c>
      <c r="C629" s="109" t="s">
        <v>57</v>
      </c>
      <c r="D629" s="128">
        <v>1</v>
      </c>
      <c r="E629" s="129"/>
      <c r="F629" s="172">
        <v>0.08</v>
      </c>
      <c r="G629" s="6">
        <f t="shared" si="45"/>
        <v>0</v>
      </c>
      <c r="H629" s="173">
        <f t="shared" si="46"/>
        <v>0</v>
      </c>
      <c r="I629" s="4">
        <f t="shared" si="47"/>
        <v>0</v>
      </c>
      <c r="J629" s="95"/>
      <c r="K629" s="174"/>
      <c r="L629" s="174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</row>
    <row r="630" spans="1:64" ht="12.75">
      <c r="A630" s="126">
        <v>20</v>
      </c>
      <c r="B630" s="127" t="s">
        <v>477</v>
      </c>
      <c r="C630" s="109" t="s">
        <v>57</v>
      </c>
      <c r="D630" s="128">
        <v>1</v>
      </c>
      <c r="E630" s="129"/>
      <c r="F630" s="172">
        <v>0.08</v>
      </c>
      <c r="G630" s="6">
        <f t="shared" si="45"/>
        <v>0</v>
      </c>
      <c r="H630" s="173">
        <f t="shared" si="46"/>
        <v>0</v>
      </c>
      <c r="I630" s="4">
        <f t="shared" si="47"/>
        <v>0</v>
      </c>
      <c r="J630" s="95"/>
      <c r="K630" s="174"/>
      <c r="L630" s="174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</row>
    <row r="631" spans="1:64" ht="12.75">
      <c r="A631" s="126">
        <v>21</v>
      </c>
      <c r="B631" s="127" t="s">
        <v>478</v>
      </c>
      <c r="C631" s="109" t="s">
        <v>57</v>
      </c>
      <c r="D631" s="128">
        <v>1</v>
      </c>
      <c r="E631" s="129"/>
      <c r="F631" s="172">
        <v>0.08</v>
      </c>
      <c r="G631" s="6">
        <f t="shared" si="45"/>
        <v>0</v>
      </c>
      <c r="H631" s="173">
        <f t="shared" si="46"/>
        <v>0</v>
      </c>
      <c r="I631" s="4">
        <f t="shared" si="47"/>
        <v>0</v>
      </c>
      <c r="J631" s="95"/>
      <c r="K631" s="174"/>
      <c r="L631" s="174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</row>
    <row r="632" spans="1:64" ht="12.75">
      <c r="A632" s="126">
        <v>22</v>
      </c>
      <c r="B632" s="127" t="s">
        <v>479</v>
      </c>
      <c r="C632" s="109" t="s">
        <v>57</v>
      </c>
      <c r="D632" s="128">
        <v>1</v>
      </c>
      <c r="E632" s="129"/>
      <c r="F632" s="172">
        <v>0.08</v>
      </c>
      <c r="G632" s="6">
        <f t="shared" si="45"/>
        <v>0</v>
      </c>
      <c r="H632" s="173">
        <f t="shared" si="46"/>
        <v>0</v>
      </c>
      <c r="I632" s="4">
        <f t="shared" si="47"/>
        <v>0</v>
      </c>
      <c r="J632" s="95"/>
      <c r="K632" s="174"/>
      <c r="L632" s="174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</row>
    <row r="633" spans="1:64" ht="12.75">
      <c r="A633" s="126">
        <v>23</v>
      </c>
      <c r="B633" s="127" t="s">
        <v>480</v>
      </c>
      <c r="C633" s="109" t="s">
        <v>57</v>
      </c>
      <c r="D633" s="128">
        <v>9</v>
      </c>
      <c r="E633" s="129"/>
      <c r="F633" s="172">
        <v>0.08</v>
      </c>
      <c r="G633" s="6">
        <f t="shared" si="45"/>
        <v>0</v>
      </c>
      <c r="H633" s="173">
        <f t="shared" si="46"/>
        <v>0</v>
      </c>
      <c r="I633" s="4">
        <f t="shared" si="47"/>
        <v>0</v>
      </c>
      <c r="J633" s="95"/>
      <c r="K633" s="174"/>
      <c r="L633" s="174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</row>
    <row r="634" spans="1:64" ht="12.75">
      <c r="A634" s="126">
        <v>24</v>
      </c>
      <c r="B634" s="127" t="s">
        <v>481</v>
      </c>
      <c r="C634" s="109" t="s">
        <v>57</v>
      </c>
      <c r="D634" s="128">
        <v>2</v>
      </c>
      <c r="E634" s="129"/>
      <c r="F634" s="172">
        <v>0.08</v>
      </c>
      <c r="G634" s="6">
        <f t="shared" si="45"/>
        <v>0</v>
      </c>
      <c r="H634" s="173">
        <f t="shared" si="46"/>
        <v>0</v>
      </c>
      <c r="I634" s="4">
        <f t="shared" si="47"/>
        <v>0</v>
      </c>
      <c r="J634" s="95"/>
      <c r="K634" s="174"/>
      <c r="L634" s="174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</row>
    <row r="635" spans="1:64" ht="12.75">
      <c r="A635" s="126">
        <v>25</v>
      </c>
      <c r="B635" s="127" t="s">
        <v>482</v>
      </c>
      <c r="C635" s="109" t="s">
        <v>57</v>
      </c>
      <c r="D635" s="128">
        <v>1</v>
      </c>
      <c r="E635" s="129"/>
      <c r="F635" s="172">
        <v>0.08</v>
      </c>
      <c r="G635" s="6">
        <f t="shared" si="45"/>
        <v>0</v>
      </c>
      <c r="H635" s="173">
        <f t="shared" si="46"/>
        <v>0</v>
      </c>
      <c r="I635" s="4">
        <f t="shared" si="47"/>
        <v>0</v>
      </c>
      <c r="J635" s="95"/>
      <c r="K635" s="174"/>
      <c r="L635" s="174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</row>
    <row r="636" spans="1:64" ht="12.75">
      <c r="A636" s="126">
        <v>26</v>
      </c>
      <c r="B636" s="127" t="s">
        <v>483</v>
      </c>
      <c r="C636" s="109" t="s">
        <v>57</v>
      </c>
      <c r="D636" s="128">
        <v>15</v>
      </c>
      <c r="E636" s="129"/>
      <c r="F636" s="172">
        <v>0.08</v>
      </c>
      <c r="G636" s="6">
        <f t="shared" si="45"/>
        <v>0</v>
      </c>
      <c r="H636" s="173">
        <f t="shared" si="46"/>
        <v>0</v>
      </c>
      <c r="I636" s="4">
        <f t="shared" si="47"/>
        <v>0</v>
      </c>
      <c r="J636" s="95"/>
      <c r="K636" s="174"/>
      <c r="L636" s="174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</row>
    <row r="637" spans="1:64" ht="12.75">
      <c r="A637" s="126">
        <v>27</v>
      </c>
      <c r="B637" s="127" t="s">
        <v>484</v>
      </c>
      <c r="C637" s="109" t="s">
        <v>57</v>
      </c>
      <c r="D637" s="128">
        <v>8</v>
      </c>
      <c r="E637" s="129"/>
      <c r="F637" s="172">
        <v>0.08</v>
      </c>
      <c r="G637" s="6">
        <f t="shared" si="45"/>
        <v>0</v>
      </c>
      <c r="H637" s="173">
        <f t="shared" si="46"/>
        <v>0</v>
      </c>
      <c r="I637" s="4">
        <f t="shared" si="47"/>
        <v>0</v>
      </c>
      <c r="J637" s="95"/>
      <c r="K637" s="174"/>
      <c r="L637" s="174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</row>
    <row r="638" spans="1:64" ht="12.75">
      <c r="A638" s="126">
        <v>28</v>
      </c>
      <c r="B638" s="127" t="s">
        <v>485</v>
      </c>
      <c r="C638" s="109" t="s">
        <v>57</v>
      </c>
      <c r="D638" s="128">
        <v>1</v>
      </c>
      <c r="E638" s="129"/>
      <c r="F638" s="172">
        <v>0.08</v>
      </c>
      <c r="G638" s="6">
        <f t="shared" si="45"/>
        <v>0</v>
      </c>
      <c r="H638" s="173">
        <f t="shared" si="46"/>
        <v>0</v>
      </c>
      <c r="I638" s="4">
        <f t="shared" si="47"/>
        <v>0</v>
      </c>
      <c r="J638" s="95"/>
      <c r="K638" s="174"/>
      <c r="L638" s="174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</row>
    <row r="639" spans="1:64" ht="12.75">
      <c r="A639" s="126">
        <v>29</v>
      </c>
      <c r="B639" s="127" t="s">
        <v>486</v>
      </c>
      <c r="C639" s="109" t="s">
        <v>57</v>
      </c>
      <c r="D639" s="128">
        <v>1</v>
      </c>
      <c r="E639" s="129"/>
      <c r="F639" s="172">
        <v>0.08</v>
      </c>
      <c r="G639" s="6">
        <f t="shared" si="45"/>
        <v>0</v>
      </c>
      <c r="H639" s="173">
        <f t="shared" si="46"/>
        <v>0</v>
      </c>
      <c r="I639" s="4">
        <f t="shared" si="47"/>
        <v>0</v>
      </c>
      <c r="J639" s="95"/>
      <c r="K639" s="174"/>
      <c r="L639" s="174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</row>
    <row r="640" spans="1:64" ht="12.75">
      <c r="A640" s="126">
        <v>30</v>
      </c>
      <c r="B640" s="127" t="s">
        <v>487</v>
      </c>
      <c r="C640" s="109" t="s">
        <v>57</v>
      </c>
      <c r="D640" s="128">
        <v>10</v>
      </c>
      <c r="E640" s="129"/>
      <c r="F640" s="172">
        <v>0.08</v>
      </c>
      <c r="G640" s="6">
        <f t="shared" si="45"/>
        <v>0</v>
      </c>
      <c r="H640" s="173">
        <f t="shared" si="46"/>
        <v>0</v>
      </c>
      <c r="I640" s="4">
        <f t="shared" si="47"/>
        <v>0</v>
      </c>
      <c r="J640" s="95"/>
      <c r="K640" s="174"/>
      <c r="L640" s="174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</row>
    <row r="641" spans="1:64" ht="12.75">
      <c r="A641" s="126">
        <v>31</v>
      </c>
      <c r="B641" s="127" t="s">
        <v>488</v>
      </c>
      <c r="C641" s="109" t="s">
        <v>57</v>
      </c>
      <c r="D641" s="128">
        <v>1</v>
      </c>
      <c r="E641" s="129"/>
      <c r="F641" s="172">
        <v>0.08</v>
      </c>
      <c r="G641" s="6">
        <f t="shared" si="45"/>
        <v>0</v>
      </c>
      <c r="H641" s="173">
        <f t="shared" si="46"/>
        <v>0</v>
      </c>
      <c r="I641" s="4">
        <f t="shared" si="47"/>
        <v>0</v>
      </c>
      <c r="J641" s="95"/>
      <c r="K641" s="174"/>
      <c r="L641" s="174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</row>
    <row r="642" spans="1:64" ht="12.75">
      <c r="A642" s="126">
        <v>32</v>
      </c>
      <c r="B642" s="127" t="s">
        <v>489</v>
      </c>
      <c r="C642" s="109" t="s">
        <v>57</v>
      </c>
      <c r="D642" s="128">
        <v>1</v>
      </c>
      <c r="E642" s="129"/>
      <c r="F642" s="172">
        <v>0.08</v>
      </c>
      <c r="G642" s="6">
        <f t="shared" si="45"/>
        <v>0</v>
      </c>
      <c r="H642" s="173">
        <f t="shared" si="46"/>
        <v>0</v>
      </c>
      <c r="I642" s="4">
        <f t="shared" si="47"/>
        <v>0</v>
      </c>
      <c r="J642" s="95"/>
      <c r="K642" s="174"/>
      <c r="L642" s="174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</row>
    <row r="643" spans="1:64" ht="12.75">
      <c r="A643" s="126">
        <v>33</v>
      </c>
      <c r="B643" s="127" t="s">
        <v>490</v>
      </c>
      <c r="C643" s="109" t="s">
        <v>57</v>
      </c>
      <c r="D643" s="128">
        <v>5</v>
      </c>
      <c r="E643" s="129"/>
      <c r="F643" s="172">
        <v>0.08</v>
      </c>
      <c r="G643" s="6">
        <f t="shared" si="45"/>
        <v>0</v>
      </c>
      <c r="H643" s="173">
        <f t="shared" si="46"/>
        <v>0</v>
      </c>
      <c r="I643" s="4">
        <f t="shared" si="47"/>
        <v>0</v>
      </c>
      <c r="J643" s="95"/>
      <c r="K643" s="174"/>
      <c r="L643" s="174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</row>
    <row r="644" spans="1:64" ht="12.75">
      <c r="A644" s="126">
        <v>34</v>
      </c>
      <c r="B644" s="127" t="s">
        <v>491</v>
      </c>
      <c r="C644" s="109" t="s">
        <v>492</v>
      </c>
      <c r="D644" s="128">
        <v>20</v>
      </c>
      <c r="E644" s="129"/>
      <c r="F644" s="172">
        <v>0.08</v>
      </c>
      <c r="G644" s="6">
        <f t="shared" si="45"/>
        <v>0</v>
      </c>
      <c r="H644" s="173">
        <f t="shared" si="46"/>
        <v>0</v>
      </c>
      <c r="I644" s="4">
        <f t="shared" si="47"/>
        <v>0</v>
      </c>
      <c r="J644" s="95"/>
      <c r="K644" s="174"/>
      <c r="L644" s="174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</row>
    <row r="645" spans="1:64" ht="12.75">
      <c r="A645" s="126">
        <v>35</v>
      </c>
      <c r="B645" s="127" t="s">
        <v>493</v>
      </c>
      <c r="C645" s="109" t="s">
        <v>57</v>
      </c>
      <c r="D645" s="128">
        <v>40</v>
      </c>
      <c r="E645" s="129"/>
      <c r="F645" s="172">
        <v>0.08</v>
      </c>
      <c r="G645" s="6">
        <f t="shared" si="45"/>
        <v>0</v>
      </c>
      <c r="H645" s="173">
        <f t="shared" si="46"/>
        <v>0</v>
      </c>
      <c r="I645" s="4">
        <f t="shared" si="47"/>
        <v>0</v>
      </c>
      <c r="J645" s="95"/>
      <c r="K645" s="174"/>
      <c r="L645" s="174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</row>
    <row r="646" spans="1:64" ht="12.75">
      <c r="A646" s="126">
        <v>36</v>
      </c>
      <c r="B646" s="127" t="s">
        <v>494</v>
      </c>
      <c r="C646" s="109" t="s">
        <v>57</v>
      </c>
      <c r="D646" s="128">
        <v>1</v>
      </c>
      <c r="E646" s="129"/>
      <c r="F646" s="172">
        <v>0.08</v>
      </c>
      <c r="G646" s="6">
        <f t="shared" si="45"/>
        <v>0</v>
      </c>
      <c r="H646" s="173">
        <f t="shared" si="46"/>
        <v>0</v>
      </c>
      <c r="I646" s="4">
        <f t="shared" si="47"/>
        <v>0</v>
      </c>
      <c r="J646" s="95"/>
      <c r="K646" s="174"/>
      <c r="L646" s="174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</row>
    <row r="647" spans="1:64" ht="12.75">
      <c r="A647" s="126">
        <v>37</v>
      </c>
      <c r="B647" s="127" t="s">
        <v>495</v>
      </c>
      <c r="C647" s="109" t="s">
        <v>57</v>
      </c>
      <c r="D647" s="128">
        <v>2</v>
      </c>
      <c r="E647" s="129"/>
      <c r="F647" s="172">
        <v>0.08</v>
      </c>
      <c r="G647" s="6">
        <f t="shared" si="45"/>
        <v>0</v>
      </c>
      <c r="H647" s="173">
        <f t="shared" si="46"/>
        <v>0</v>
      </c>
      <c r="I647" s="4">
        <f t="shared" si="47"/>
        <v>0</v>
      </c>
      <c r="J647" s="95"/>
      <c r="K647" s="174"/>
      <c r="L647" s="174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</row>
    <row r="648" spans="1:64" ht="12.75">
      <c r="A648" s="206"/>
      <c r="B648" s="207"/>
      <c r="C648" s="208"/>
      <c r="D648" s="209"/>
      <c r="E648" s="210"/>
      <c r="F648" s="38" t="s">
        <v>31</v>
      </c>
      <c r="G648" s="38"/>
      <c r="H648" s="97">
        <f>SUM(H611:H647)</f>
        <v>0</v>
      </c>
      <c r="I648" s="97">
        <f>SUM(I611:I647)</f>
        <v>0</v>
      </c>
      <c r="J648" s="211">
        <f>H648*3%</f>
        <v>0</v>
      </c>
      <c r="K648" s="212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</row>
    <row r="649" spans="12:64" ht="12.75"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</row>
    <row r="650" spans="1:64" ht="12.75">
      <c r="A650" s="146" t="s">
        <v>496</v>
      </c>
      <c r="B650" s="146"/>
      <c r="C650" s="115"/>
      <c r="D650" s="116"/>
      <c r="E650" s="117"/>
      <c r="F650" s="147"/>
      <c r="G650" s="147"/>
      <c r="H650" s="117"/>
      <c r="I650" s="117"/>
      <c r="J650" s="91"/>
      <c r="K650" s="175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</row>
    <row r="651" spans="1:64" ht="38.25">
      <c r="A651" s="35" t="s">
        <v>1</v>
      </c>
      <c r="B651" s="35" t="s">
        <v>2</v>
      </c>
      <c r="C651" s="35" t="s">
        <v>3</v>
      </c>
      <c r="D651" s="36" t="s">
        <v>4</v>
      </c>
      <c r="E651" s="37" t="s">
        <v>5</v>
      </c>
      <c r="F651" s="38" t="s">
        <v>6</v>
      </c>
      <c r="G651" s="37" t="s">
        <v>7</v>
      </c>
      <c r="H651" s="37" t="s">
        <v>8</v>
      </c>
      <c r="I651" s="37" t="s">
        <v>9</v>
      </c>
      <c r="J651" s="39" t="s">
        <v>10</v>
      </c>
      <c r="K651" s="35" t="s">
        <v>11</v>
      </c>
      <c r="L651" s="35" t="s">
        <v>12</v>
      </c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</row>
    <row r="652" spans="1:64" ht="12.75">
      <c r="A652" s="112">
        <v>1</v>
      </c>
      <c r="B652" s="23" t="s">
        <v>497</v>
      </c>
      <c r="C652" s="24" t="s">
        <v>57</v>
      </c>
      <c r="D652" s="25">
        <v>2</v>
      </c>
      <c r="E652" s="26"/>
      <c r="F652" s="27">
        <v>0.08</v>
      </c>
      <c r="G652" s="6">
        <f aca="true" t="shared" si="48" ref="G652:G678">E652*F652+E652</f>
        <v>0</v>
      </c>
      <c r="H652" s="26">
        <f aca="true" t="shared" si="49" ref="H652:H678">D652*E652</f>
        <v>0</v>
      </c>
      <c r="I652" s="4">
        <f aca="true" t="shared" si="50" ref="I652:I678">D652*G652</f>
        <v>0</v>
      </c>
      <c r="J652" s="28"/>
      <c r="K652" s="113"/>
      <c r="L652" s="113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</row>
    <row r="653" spans="1:64" ht="12.75">
      <c r="A653" s="112">
        <v>2</v>
      </c>
      <c r="B653" s="23" t="s">
        <v>498</v>
      </c>
      <c r="C653" s="24" t="s">
        <v>57</v>
      </c>
      <c r="D653" s="25">
        <v>1</v>
      </c>
      <c r="E653" s="26"/>
      <c r="F653" s="27">
        <v>0.08</v>
      </c>
      <c r="G653" s="6">
        <f t="shared" si="48"/>
        <v>0</v>
      </c>
      <c r="H653" s="26">
        <f t="shared" si="49"/>
        <v>0</v>
      </c>
      <c r="I653" s="4">
        <f t="shared" si="50"/>
        <v>0</v>
      </c>
      <c r="J653" s="28"/>
      <c r="K653" s="113"/>
      <c r="L653" s="113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</row>
    <row r="654" spans="1:64" ht="12.75">
      <c r="A654" s="112">
        <v>4</v>
      </c>
      <c r="B654" s="23" t="s">
        <v>499</v>
      </c>
      <c r="C654" s="24" t="s">
        <v>57</v>
      </c>
      <c r="D654" s="25">
        <v>1</v>
      </c>
      <c r="E654" s="26"/>
      <c r="F654" s="27">
        <v>0.08</v>
      </c>
      <c r="G654" s="6">
        <f t="shared" si="48"/>
        <v>0</v>
      </c>
      <c r="H654" s="26">
        <f t="shared" si="49"/>
        <v>0</v>
      </c>
      <c r="I654" s="4">
        <f t="shared" si="50"/>
        <v>0</v>
      </c>
      <c r="J654" s="28"/>
      <c r="K654" s="113"/>
      <c r="L654" s="113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</row>
    <row r="655" spans="1:64" ht="12.75">
      <c r="A655" s="112">
        <v>5</v>
      </c>
      <c r="B655" s="23" t="s">
        <v>500</v>
      </c>
      <c r="C655" s="24" t="s">
        <v>57</v>
      </c>
      <c r="D655" s="25">
        <v>1</v>
      </c>
      <c r="E655" s="26"/>
      <c r="F655" s="27">
        <v>0.08</v>
      </c>
      <c r="G655" s="6">
        <f t="shared" si="48"/>
        <v>0</v>
      </c>
      <c r="H655" s="26">
        <f t="shared" si="49"/>
        <v>0</v>
      </c>
      <c r="I655" s="4">
        <f t="shared" si="50"/>
        <v>0</v>
      </c>
      <c r="J655" s="28"/>
      <c r="K655" s="113"/>
      <c r="L655" s="113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</row>
    <row r="656" spans="1:64" ht="12.75">
      <c r="A656" s="112">
        <v>6</v>
      </c>
      <c r="B656" s="23" t="s">
        <v>501</v>
      </c>
      <c r="C656" s="24" t="s">
        <v>57</v>
      </c>
      <c r="D656" s="25">
        <v>1</v>
      </c>
      <c r="E656" s="26"/>
      <c r="F656" s="27">
        <v>0.08</v>
      </c>
      <c r="G656" s="6">
        <f t="shared" si="48"/>
        <v>0</v>
      </c>
      <c r="H656" s="26">
        <f t="shared" si="49"/>
        <v>0</v>
      </c>
      <c r="I656" s="4">
        <f t="shared" si="50"/>
        <v>0</v>
      </c>
      <c r="J656" s="28"/>
      <c r="K656" s="113"/>
      <c r="L656" s="113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</row>
    <row r="657" spans="1:64" ht="12.75">
      <c r="A657" s="112">
        <v>7</v>
      </c>
      <c r="B657" s="23" t="s">
        <v>502</v>
      </c>
      <c r="C657" s="24" t="s">
        <v>57</v>
      </c>
      <c r="D657" s="25">
        <v>1</v>
      </c>
      <c r="E657" s="26"/>
      <c r="F657" s="27">
        <v>0.08</v>
      </c>
      <c r="G657" s="6">
        <f t="shared" si="48"/>
        <v>0</v>
      </c>
      <c r="H657" s="26">
        <f t="shared" si="49"/>
        <v>0</v>
      </c>
      <c r="I657" s="4">
        <f t="shared" si="50"/>
        <v>0</v>
      </c>
      <c r="J657" s="28"/>
      <c r="K657" s="113"/>
      <c r="L657" s="113"/>
      <c r="M657" s="168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</row>
    <row r="658" spans="1:64" ht="12.75">
      <c r="A658" s="112">
        <v>8</v>
      </c>
      <c r="B658" s="23" t="s">
        <v>503</v>
      </c>
      <c r="C658" s="24" t="s">
        <v>57</v>
      </c>
      <c r="D658" s="25">
        <v>10</v>
      </c>
      <c r="E658" s="26"/>
      <c r="F658" s="27">
        <v>0.08</v>
      </c>
      <c r="G658" s="6">
        <f t="shared" si="48"/>
        <v>0</v>
      </c>
      <c r="H658" s="26">
        <f t="shared" si="49"/>
        <v>0</v>
      </c>
      <c r="I658" s="4">
        <f t="shared" si="50"/>
        <v>0</v>
      </c>
      <c r="J658" s="28"/>
      <c r="K658" s="113"/>
      <c r="L658" s="113"/>
      <c r="M658" s="7"/>
      <c r="N658" s="168"/>
      <c r="O658" s="168"/>
      <c r="P658" s="168"/>
      <c r="Q658" s="168"/>
      <c r="R658" s="168"/>
      <c r="S658" s="168"/>
      <c r="T658" s="168"/>
      <c r="U658" s="168"/>
      <c r="V658" s="168"/>
      <c r="W658" s="168"/>
      <c r="X658" s="168"/>
      <c r="Y658" s="168"/>
      <c r="Z658" s="168"/>
      <c r="AA658" s="168"/>
      <c r="AB658" s="168"/>
      <c r="AC658" s="168"/>
      <c r="AD658" s="168"/>
      <c r="AE658" s="168"/>
      <c r="AF658" s="168"/>
      <c r="AG658" s="168"/>
      <c r="AH658" s="168"/>
      <c r="AI658" s="168"/>
      <c r="AJ658" s="168"/>
      <c r="AK658" s="168"/>
      <c r="AL658" s="168"/>
      <c r="AM658" s="168"/>
      <c r="AN658" s="168"/>
      <c r="AO658" s="168"/>
      <c r="AP658" s="168"/>
      <c r="AQ658" s="168"/>
      <c r="AR658" s="168"/>
      <c r="AS658" s="168"/>
      <c r="AT658" s="168"/>
      <c r="AU658" s="168"/>
      <c r="AV658" s="168"/>
      <c r="AW658" s="168"/>
      <c r="AX658" s="168"/>
      <c r="AY658" s="168"/>
      <c r="AZ658" s="168"/>
      <c r="BA658" s="168"/>
      <c r="BB658" s="168"/>
      <c r="BC658" s="168"/>
      <c r="BD658" s="168"/>
      <c r="BE658" s="168"/>
      <c r="BF658" s="168"/>
      <c r="BG658" s="168"/>
      <c r="BH658" s="168"/>
      <c r="BI658" s="168"/>
      <c r="BJ658" s="168"/>
      <c r="BK658" s="168"/>
      <c r="BL658" s="168"/>
    </row>
    <row r="659" spans="1:64" ht="12.75">
      <c r="A659" s="112">
        <v>9</v>
      </c>
      <c r="B659" s="23" t="s">
        <v>504</v>
      </c>
      <c r="C659" s="24" t="s">
        <v>57</v>
      </c>
      <c r="D659" s="25">
        <v>2</v>
      </c>
      <c r="E659" s="26"/>
      <c r="F659" s="27">
        <v>0.08</v>
      </c>
      <c r="G659" s="6">
        <f t="shared" si="48"/>
        <v>0</v>
      </c>
      <c r="H659" s="26">
        <f t="shared" si="49"/>
        <v>0</v>
      </c>
      <c r="I659" s="4">
        <f t="shared" si="50"/>
        <v>0</v>
      </c>
      <c r="J659" s="28"/>
      <c r="K659" s="113"/>
      <c r="L659" s="113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</row>
    <row r="660" spans="1:13" ht="12.75">
      <c r="A660" s="112">
        <v>10</v>
      </c>
      <c r="B660" s="23" t="s">
        <v>505</v>
      </c>
      <c r="C660" s="24" t="s">
        <v>506</v>
      </c>
      <c r="D660" s="25">
        <v>8</v>
      </c>
      <c r="E660" s="26"/>
      <c r="F660" s="27">
        <v>0.08</v>
      </c>
      <c r="G660" s="6">
        <f t="shared" si="48"/>
        <v>0</v>
      </c>
      <c r="H660" s="26">
        <f t="shared" si="49"/>
        <v>0</v>
      </c>
      <c r="I660" s="4">
        <f t="shared" si="50"/>
        <v>0</v>
      </c>
      <c r="J660" s="28"/>
      <c r="K660" s="113"/>
      <c r="L660" s="113"/>
      <c r="M660" s="7"/>
    </row>
    <row r="661" spans="1:64" ht="12.75">
      <c r="A661" s="112">
        <v>11</v>
      </c>
      <c r="B661" s="23" t="s">
        <v>507</v>
      </c>
      <c r="C661" s="24" t="s">
        <v>57</v>
      </c>
      <c r="D661" s="25">
        <v>3</v>
      </c>
      <c r="E661" s="26"/>
      <c r="F661" s="27">
        <v>0.08</v>
      </c>
      <c r="G661" s="6">
        <f t="shared" si="48"/>
        <v>0</v>
      </c>
      <c r="H661" s="26">
        <f t="shared" si="49"/>
        <v>0</v>
      </c>
      <c r="I661" s="4">
        <f t="shared" si="50"/>
        <v>0</v>
      </c>
      <c r="J661" s="28"/>
      <c r="K661" s="113"/>
      <c r="L661" s="113"/>
      <c r="M661" s="40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</row>
    <row r="662" spans="1:64" ht="12.75">
      <c r="A662" s="112">
        <v>12</v>
      </c>
      <c r="B662" s="23" t="s">
        <v>508</v>
      </c>
      <c r="C662" s="24" t="s">
        <v>506</v>
      </c>
      <c r="D662" s="25">
        <v>30</v>
      </c>
      <c r="E662" s="26"/>
      <c r="F662" s="27">
        <v>0.08</v>
      </c>
      <c r="G662" s="6">
        <f t="shared" si="48"/>
        <v>0</v>
      </c>
      <c r="H662" s="26">
        <f t="shared" si="49"/>
        <v>0</v>
      </c>
      <c r="I662" s="4">
        <f t="shared" si="50"/>
        <v>0</v>
      </c>
      <c r="J662" s="28"/>
      <c r="K662" s="113"/>
      <c r="L662" s="113"/>
      <c r="M662" s="7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F662" s="40"/>
      <c r="AG662" s="40"/>
      <c r="AH662" s="40"/>
      <c r="AI662" s="40"/>
      <c r="AJ662" s="40"/>
      <c r="AK662" s="40"/>
      <c r="AL662" s="40"/>
      <c r="AM662" s="40"/>
      <c r="AN662" s="40"/>
      <c r="AO662" s="40"/>
      <c r="AP662" s="40"/>
      <c r="AQ662" s="40"/>
      <c r="AR662" s="40"/>
      <c r="AS662" s="40"/>
      <c r="AT662" s="40"/>
      <c r="AU662" s="40"/>
      <c r="AV662" s="40"/>
      <c r="AW662" s="40"/>
      <c r="AX662" s="40"/>
      <c r="AY662" s="40"/>
      <c r="AZ662" s="40"/>
      <c r="BA662" s="40"/>
      <c r="BB662" s="40"/>
      <c r="BC662" s="40"/>
      <c r="BD662" s="40"/>
      <c r="BE662" s="40"/>
      <c r="BF662" s="40"/>
      <c r="BG662" s="40"/>
      <c r="BH662" s="40"/>
      <c r="BI662" s="40"/>
      <c r="BJ662" s="40"/>
      <c r="BK662" s="40"/>
      <c r="BL662" s="40"/>
    </row>
    <row r="663" spans="1:64" ht="12.75">
      <c r="A663" s="112">
        <v>13</v>
      </c>
      <c r="B663" s="23" t="s">
        <v>509</v>
      </c>
      <c r="C663" s="24" t="s">
        <v>57</v>
      </c>
      <c r="D663" s="25">
        <v>10</v>
      </c>
      <c r="E663" s="26"/>
      <c r="F663" s="27">
        <v>0.08</v>
      </c>
      <c r="G663" s="6">
        <f t="shared" si="48"/>
        <v>0</v>
      </c>
      <c r="H663" s="26">
        <f t="shared" si="49"/>
        <v>0</v>
      </c>
      <c r="I663" s="4">
        <f t="shared" si="50"/>
        <v>0</v>
      </c>
      <c r="J663" s="28"/>
      <c r="K663" s="113"/>
      <c r="L663" s="113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</row>
    <row r="664" spans="1:64" ht="12.75">
      <c r="A664" s="112">
        <v>14</v>
      </c>
      <c r="B664" s="23" t="s">
        <v>510</v>
      </c>
      <c r="C664" s="24" t="s">
        <v>57</v>
      </c>
      <c r="D664" s="25">
        <v>9</v>
      </c>
      <c r="E664" s="26"/>
      <c r="F664" s="27">
        <v>0.08</v>
      </c>
      <c r="G664" s="6">
        <f t="shared" si="48"/>
        <v>0</v>
      </c>
      <c r="H664" s="26">
        <f t="shared" si="49"/>
        <v>0</v>
      </c>
      <c r="I664" s="4">
        <f t="shared" si="50"/>
        <v>0</v>
      </c>
      <c r="J664" s="28"/>
      <c r="K664" s="113"/>
      <c r="L664" s="113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</row>
    <row r="665" spans="1:64" ht="12.75">
      <c r="A665" s="112">
        <v>15</v>
      </c>
      <c r="B665" s="23" t="s">
        <v>511</v>
      </c>
      <c r="C665" s="24" t="s">
        <v>57</v>
      </c>
      <c r="D665" s="25">
        <v>1</v>
      </c>
      <c r="E665" s="26"/>
      <c r="F665" s="27">
        <v>0.08</v>
      </c>
      <c r="G665" s="6">
        <f t="shared" si="48"/>
        <v>0</v>
      </c>
      <c r="H665" s="26">
        <f t="shared" si="49"/>
        <v>0</v>
      </c>
      <c r="I665" s="4">
        <f t="shared" si="50"/>
        <v>0</v>
      </c>
      <c r="J665" s="28"/>
      <c r="K665" s="113"/>
      <c r="L665" s="113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</row>
    <row r="666" spans="1:64" ht="12.75">
      <c r="A666" s="112">
        <v>16</v>
      </c>
      <c r="B666" s="23" t="s">
        <v>512</v>
      </c>
      <c r="C666" s="24" t="s">
        <v>57</v>
      </c>
      <c r="D666" s="25">
        <v>1</v>
      </c>
      <c r="E666" s="26"/>
      <c r="F666" s="27">
        <v>0.08</v>
      </c>
      <c r="G666" s="6">
        <f t="shared" si="48"/>
        <v>0</v>
      </c>
      <c r="H666" s="26">
        <f t="shared" si="49"/>
        <v>0</v>
      </c>
      <c r="I666" s="4">
        <f t="shared" si="50"/>
        <v>0</v>
      </c>
      <c r="J666" s="28"/>
      <c r="K666" s="113"/>
      <c r="L666" s="113"/>
      <c r="M666" s="40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</row>
    <row r="667" spans="1:64" ht="12.75">
      <c r="A667" s="112">
        <v>17</v>
      </c>
      <c r="B667" s="23" t="s">
        <v>513</v>
      </c>
      <c r="C667" s="24" t="s">
        <v>57</v>
      </c>
      <c r="D667" s="25">
        <v>5</v>
      </c>
      <c r="E667" s="26"/>
      <c r="F667" s="27">
        <v>0.08</v>
      </c>
      <c r="G667" s="6">
        <f t="shared" si="48"/>
        <v>0</v>
      </c>
      <c r="H667" s="26">
        <f t="shared" si="49"/>
        <v>0</v>
      </c>
      <c r="I667" s="4">
        <f t="shared" si="50"/>
        <v>0</v>
      </c>
      <c r="J667" s="28"/>
      <c r="K667" s="113"/>
      <c r="L667" s="113"/>
      <c r="M667" s="7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F667" s="40"/>
      <c r="AG667" s="40"/>
      <c r="AH667" s="40"/>
      <c r="AI667" s="40"/>
      <c r="AJ667" s="40"/>
      <c r="AK667" s="40"/>
      <c r="AL667" s="40"/>
      <c r="AM667" s="40"/>
      <c r="AN667" s="40"/>
      <c r="AO667" s="40"/>
      <c r="AP667" s="40"/>
      <c r="AQ667" s="40"/>
      <c r="AR667" s="40"/>
      <c r="AS667" s="40"/>
      <c r="AT667" s="40"/>
      <c r="AU667" s="40"/>
      <c r="AV667" s="40"/>
      <c r="AW667" s="40"/>
      <c r="AX667" s="40"/>
      <c r="AY667" s="40"/>
      <c r="AZ667" s="40"/>
      <c r="BA667" s="40"/>
      <c r="BB667" s="40"/>
      <c r="BC667" s="40"/>
      <c r="BD667" s="40"/>
      <c r="BE667" s="40"/>
      <c r="BF667" s="40"/>
      <c r="BG667" s="40"/>
      <c r="BH667" s="40"/>
      <c r="BI667" s="40"/>
      <c r="BJ667" s="40"/>
      <c r="BK667" s="40"/>
      <c r="BL667" s="40"/>
    </row>
    <row r="668" spans="1:64" ht="12.75">
      <c r="A668" s="112">
        <v>18</v>
      </c>
      <c r="B668" s="23" t="s">
        <v>514</v>
      </c>
      <c r="C668" s="24" t="s">
        <v>506</v>
      </c>
      <c r="D668" s="25">
        <v>1</v>
      </c>
      <c r="E668" s="26"/>
      <c r="F668" s="27">
        <v>0.08</v>
      </c>
      <c r="G668" s="6">
        <f t="shared" si="48"/>
        <v>0</v>
      </c>
      <c r="H668" s="26">
        <f t="shared" si="49"/>
        <v>0</v>
      </c>
      <c r="I668" s="4">
        <f t="shared" si="50"/>
        <v>0</v>
      </c>
      <c r="J668" s="28"/>
      <c r="K668" s="113"/>
      <c r="L668" s="113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</row>
    <row r="669" spans="1:64" ht="12.75">
      <c r="A669" s="112">
        <v>19</v>
      </c>
      <c r="B669" s="23" t="s">
        <v>515</v>
      </c>
      <c r="C669" s="24" t="s">
        <v>57</v>
      </c>
      <c r="D669" s="25">
        <v>8</v>
      </c>
      <c r="E669" s="26"/>
      <c r="F669" s="27">
        <v>0.08</v>
      </c>
      <c r="G669" s="6">
        <f t="shared" si="48"/>
        <v>0</v>
      </c>
      <c r="H669" s="26">
        <f t="shared" si="49"/>
        <v>0</v>
      </c>
      <c r="I669" s="4">
        <f t="shared" si="50"/>
        <v>0</v>
      </c>
      <c r="J669" s="28"/>
      <c r="K669" s="113"/>
      <c r="L669" s="113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</row>
    <row r="670" spans="1:64" ht="12.75">
      <c r="A670" s="112">
        <v>20</v>
      </c>
      <c r="B670" s="23" t="s">
        <v>516</v>
      </c>
      <c r="C670" s="24" t="s">
        <v>57</v>
      </c>
      <c r="D670" s="25">
        <v>7</v>
      </c>
      <c r="E670" s="26"/>
      <c r="F670" s="27">
        <v>0.08</v>
      </c>
      <c r="G670" s="6">
        <f t="shared" si="48"/>
        <v>0</v>
      </c>
      <c r="H670" s="26">
        <f t="shared" si="49"/>
        <v>0</v>
      </c>
      <c r="I670" s="4">
        <f t="shared" si="50"/>
        <v>0</v>
      </c>
      <c r="J670" s="28"/>
      <c r="K670" s="113"/>
      <c r="L670" s="113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</row>
    <row r="671" spans="1:64" ht="12.75">
      <c r="A671" s="112">
        <v>21</v>
      </c>
      <c r="B671" s="23" t="s">
        <v>517</v>
      </c>
      <c r="C671" s="24" t="s">
        <v>57</v>
      </c>
      <c r="D671" s="25">
        <v>3</v>
      </c>
      <c r="E671" s="26"/>
      <c r="F671" s="27">
        <v>0.08</v>
      </c>
      <c r="G671" s="6">
        <f t="shared" si="48"/>
        <v>0</v>
      </c>
      <c r="H671" s="26">
        <f t="shared" si="49"/>
        <v>0</v>
      </c>
      <c r="I671" s="4">
        <f t="shared" si="50"/>
        <v>0</v>
      </c>
      <c r="J671" s="28"/>
      <c r="K671" s="113"/>
      <c r="L671" s="113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</row>
    <row r="672" spans="1:64" ht="12.75">
      <c r="A672" s="112">
        <v>22</v>
      </c>
      <c r="B672" s="23" t="s">
        <v>518</v>
      </c>
      <c r="C672" s="24" t="s">
        <v>57</v>
      </c>
      <c r="D672" s="25">
        <v>1</v>
      </c>
      <c r="E672" s="26"/>
      <c r="F672" s="27">
        <v>0.08</v>
      </c>
      <c r="G672" s="6">
        <f t="shared" si="48"/>
        <v>0</v>
      </c>
      <c r="H672" s="26">
        <f t="shared" si="49"/>
        <v>0</v>
      </c>
      <c r="I672" s="4">
        <f t="shared" si="50"/>
        <v>0</v>
      </c>
      <c r="J672" s="28"/>
      <c r="K672" s="113"/>
      <c r="L672" s="113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</row>
    <row r="673" spans="1:64" ht="12.75">
      <c r="A673" s="112">
        <v>23</v>
      </c>
      <c r="B673" s="23" t="s">
        <v>519</v>
      </c>
      <c r="C673" s="24" t="s">
        <v>57</v>
      </c>
      <c r="D673" s="25">
        <v>1</v>
      </c>
      <c r="E673" s="26"/>
      <c r="F673" s="27">
        <v>0.08</v>
      </c>
      <c r="G673" s="6">
        <f t="shared" si="48"/>
        <v>0</v>
      </c>
      <c r="H673" s="26">
        <f t="shared" si="49"/>
        <v>0</v>
      </c>
      <c r="I673" s="4">
        <f t="shared" si="50"/>
        <v>0</v>
      </c>
      <c r="J673" s="28"/>
      <c r="K673" s="113"/>
      <c r="L673" s="113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</row>
    <row r="674" spans="1:64" ht="12.75">
      <c r="A674" s="112">
        <v>24</v>
      </c>
      <c r="B674" s="23" t="s">
        <v>520</v>
      </c>
      <c r="C674" s="24" t="s">
        <v>57</v>
      </c>
      <c r="D674" s="25">
        <v>1</v>
      </c>
      <c r="E674" s="26"/>
      <c r="F674" s="27">
        <v>0.08</v>
      </c>
      <c r="G674" s="6">
        <f t="shared" si="48"/>
        <v>0</v>
      </c>
      <c r="H674" s="26">
        <f t="shared" si="49"/>
        <v>0</v>
      </c>
      <c r="I674" s="4">
        <f t="shared" si="50"/>
        <v>0</v>
      </c>
      <c r="J674" s="28"/>
      <c r="K674" s="113"/>
      <c r="L674" s="113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</row>
    <row r="675" spans="1:64" ht="12.75">
      <c r="A675" s="112">
        <v>25</v>
      </c>
      <c r="B675" s="23" t="s">
        <v>521</v>
      </c>
      <c r="C675" s="24" t="s">
        <v>506</v>
      </c>
      <c r="D675" s="25">
        <v>5</v>
      </c>
      <c r="E675" s="26"/>
      <c r="F675" s="27">
        <v>0.08</v>
      </c>
      <c r="G675" s="6">
        <f t="shared" si="48"/>
        <v>0</v>
      </c>
      <c r="H675" s="26">
        <f t="shared" si="49"/>
        <v>0</v>
      </c>
      <c r="I675" s="4">
        <f t="shared" si="50"/>
        <v>0</v>
      </c>
      <c r="J675" s="28"/>
      <c r="K675" s="113"/>
      <c r="L675" s="113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</row>
    <row r="676" spans="1:64" ht="12.75">
      <c r="A676" s="112">
        <v>26</v>
      </c>
      <c r="B676" s="23" t="s">
        <v>522</v>
      </c>
      <c r="C676" s="24" t="s">
        <v>57</v>
      </c>
      <c r="D676" s="25">
        <v>1</v>
      </c>
      <c r="E676" s="26"/>
      <c r="F676" s="27">
        <v>0.08</v>
      </c>
      <c r="G676" s="6">
        <f t="shared" si="48"/>
        <v>0</v>
      </c>
      <c r="H676" s="26">
        <f t="shared" si="49"/>
        <v>0</v>
      </c>
      <c r="I676" s="4">
        <f t="shared" si="50"/>
        <v>0</v>
      </c>
      <c r="J676" s="28"/>
      <c r="K676" s="113"/>
      <c r="L676" s="113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</row>
    <row r="677" spans="1:64" ht="12.75">
      <c r="A677" s="112">
        <v>27</v>
      </c>
      <c r="B677" s="23" t="s">
        <v>523</v>
      </c>
      <c r="C677" s="24" t="s">
        <v>57</v>
      </c>
      <c r="D677" s="25">
        <v>38</v>
      </c>
      <c r="E677" s="26"/>
      <c r="F677" s="27">
        <v>0.08</v>
      </c>
      <c r="G677" s="6">
        <f t="shared" si="48"/>
        <v>0</v>
      </c>
      <c r="H677" s="26">
        <f t="shared" si="49"/>
        <v>0</v>
      </c>
      <c r="I677" s="4">
        <f t="shared" si="50"/>
        <v>0</v>
      </c>
      <c r="J677" s="28"/>
      <c r="K677" s="113"/>
      <c r="L677" s="113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</row>
    <row r="678" spans="1:64" ht="31.5" customHeight="1">
      <c r="A678" s="112">
        <v>28</v>
      </c>
      <c r="B678" s="23" t="s">
        <v>524</v>
      </c>
      <c r="C678" s="24" t="s">
        <v>57</v>
      </c>
      <c r="D678" s="25">
        <v>5</v>
      </c>
      <c r="E678" s="26"/>
      <c r="F678" s="27">
        <v>0.08</v>
      </c>
      <c r="G678" s="6">
        <f t="shared" si="48"/>
        <v>0</v>
      </c>
      <c r="H678" s="26">
        <f t="shared" si="49"/>
        <v>0</v>
      </c>
      <c r="I678" s="4">
        <f t="shared" si="50"/>
        <v>0</v>
      </c>
      <c r="J678" s="28"/>
      <c r="K678" s="113"/>
      <c r="L678" s="113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</row>
    <row r="679" spans="1:64" ht="12.75">
      <c r="A679" s="114"/>
      <c r="B679" s="115"/>
      <c r="C679" s="115"/>
      <c r="D679" s="116"/>
      <c r="E679" s="117"/>
      <c r="F679" s="38" t="s">
        <v>31</v>
      </c>
      <c r="G679" s="38"/>
      <c r="H679" s="97">
        <f>SUM(H652:H678)</f>
        <v>0</v>
      </c>
      <c r="I679" s="97">
        <f>SUM(I652:I678)</f>
        <v>0</v>
      </c>
      <c r="J679" s="91">
        <f>H679*3%</f>
        <v>0</v>
      </c>
      <c r="K679" s="115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</row>
    <row r="680" spans="12:64" ht="12.75"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</row>
    <row r="681" spans="1:64" ht="12.75">
      <c r="A681" s="180" t="s">
        <v>525</v>
      </c>
      <c r="B681" s="180"/>
      <c r="C681" s="181"/>
      <c r="D681" s="182"/>
      <c r="E681" s="183"/>
      <c r="F681" s="184"/>
      <c r="G681" s="184"/>
      <c r="H681" s="183"/>
      <c r="I681" s="183"/>
      <c r="J681" s="185"/>
      <c r="K681" s="181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</row>
    <row r="682" spans="1:64" ht="38.25">
      <c r="A682" s="35" t="s">
        <v>1</v>
      </c>
      <c r="B682" s="35" t="s">
        <v>2</v>
      </c>
      <c r="C682" s="35" t="s">
        <v>3</v>
      </c>
      <c r="D682" s="36" t="s">
        <v>4</v>
      </c>
      <c r="E682" s="37" t="s">
        <v>5</v>
      </c>
      <c r="F682" s="38" t="s">
        <v>6</v>
      </c>
      <c r="G682" s="37" t="s">
        <v>7</v>
      </c>
      <c r="H682" s="37" t="s">
        <v>8</v>
      </c>
      <c r="I682" s="37" t="s">
        <v>9</v>
      </c>
      <c r="J682" s="39" t="s">
        <v>10</v>
      </c>
      <c r="K682" s="35" t="s">
        <v>11</v>
      </c>
      <c r="L682" s="35" t="s">
        <v>12</v>
      </c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</row>
    <row r="683" spans="1:64" ht="12.75">
      <c r="A683" s="186">
        <v>1</v>
      </c>
      <c r="B683" s="200" t="s">
        <v>526</v>
      </c>
      <c r="C683" s="24" t="s">
        <v>57</v>
      </c>
      <c r="D683" s="187">
        <v>1</v>
      </c>
      <c r="E683" s="188"/>
      <c r="F683" s="189">
        <v>0.08</v>
      </c>
      <c r="G683" s="6">
        <f aca="true" t="shared" si="51" ref="G683:G694">E683*F683+E683</f>
        <v>0</v>
      </c>
      <c r="H683" s="188">
        <f aca="true" t="shared" si="52" ref="H683:H694">D683*E683</f>
        <v>0</v>
      </c>
      <c r="I683" s="4">
        <f aca="true" t="shared" si="53" ref="I683:I694">D683*G683</f>
        <v>0</v>
      </c>
      <c r="J683" s="190"/>
      <c r="K683" s="213"/>
      <c r="L683" s="213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</row>
    <row r="684" spans="1:64" ht="12.75">
      <c r="A684" s="186">
        <v>2</v>
      </c>
      <c r="B684" s="200" t="s">
        <v>527</v>
      </c>
      <c r="C684" s="24" t="s">
        <v>57</v>
      </c>
      <c r="D684" s="187">
        <v>1</v>
      </c>
      <c r="E684" s="188"/>
      <c r="F684" s="189">
        <v>0.08</v>
      </c>
      <c r="G684" s="6">
        <f t="shared" si="51"/>
        <v>0</v>
      </c>
      <c r="H684" s="188">
        <f t="shared" si="52"/>
        <v>0</v>
      </c>
      <c r="I684" s="4">
        <f t="shared" si="53"/>
        <v>0</v>
      </c>
      <c r="J684" s="190"/>
      <c r="K684" s="213"/>
      <c r="L684" s="213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</row>
    <row r="685" spans="1:64" ht="12.75">
      <c r="A685" s="186">
        <v>3</v>
      </c>
      <c r="B685" s="200" t="s">
        <v>528</v>
      </c>
      <c r="C685" s="24" t="s">
        <v>57</v>
      </c>
      <c r="D685" s="187">
        <v>1</v>
      </c>
      <c r="E685" s="188"/>
      <c r="F685" s="189">
        <v>0.08</v>
      </c>
      <c r="G685" s="6">
        <f t="shared" si="51"/>
        <v>0</v>
      </c>
      <c r="H685" s="188">
        <f t="shared" si="52"/>
        <v>0</v>
      </c>
      <c r="I685" s="4">
        <f t="shared" si="53"/>
        <v>0</v>
      </c>
      <c r="J685" s="190"/>
      <c r="K685" s="213"/>
      <c r="L685" s="213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</row>
    <row r="686" spans="1:64" ht="12.75">
      <c r="A686" s="186">
        <v>4</v>
      </c>
      <c r="B686" s="200" t="s">
        <v>529</v>
      </c>
      <c r="C686" s="24" t="s">
        <v>57</v>
      </c>
      <c r="D686" s="187">
        <v>1</v>
      </c>
      <c r="E686" s="188"/>
      <c r="F686" s="189">
        <v>0.08</v>
      </c>
      <c r="G686" s="6">
        <f t="shared" si="51"/>
        <v>0</v>
      </c>
      <c r="H686" s="188">
        <f t="shared" si="52"/>
        <v>0</v>
      </c>
      <c r="I686" s="4">
        <f t="shared" si="53"/>
        <v>0</v>
      </c>
      <c r="J686" s="190"/>
      <c r="K686" s="213"/>
      <c r="L686" s="213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</row>
    <row r="687" spans="1:13" ht="12.75">
      <c r="A687" s="186">
        <v>5</v>
      </c>
      <c r="B687" s="200" t="s">
        <v>530</v>
      </c>
      <c r="C687" s="24" t="s">
        <v>57</v>
      </c>
      <c r="D687" s="187">
        <v>200</v>
      </c>
      <c r="E687" s="188"/>
      <c r="F687" s="189">
        <v>0.08</v>
      </c>
      <c r="G687" s="6">
        <f t="shared" si="51"/>
        <v>0</v>
      </c>
      <c r="H687" s="188">
        <f t="shared" si="52"/>
        <v>0</v>
      </c>
      <c r="I687" s="4">
        <f t="shared" si="53"/>
        <v>0</v>
      </c>
      <c r="J687" s="190"/>
      <c r="K687" s="213"/>
      <c r="L687" s="213"/>
      <c r="M687" s="7"/>
    </row>
    <row r="688" spans="1:64" ht="12.75">
      <c r="A688" s="186">
        <v>6</v>
      </c>
      <c r="B688" s="200" t="s">
        <v>531</v>
      </c>
      <c r="C688" s="24" t="s">
        <v>57</v>
      </c>
      <c r="D688" s="187">
        <v>1</v>
      </c>
      <c r="E688" s="188"/>
      <c r="F688" s="189">
        <v>0.08</v>
      </c>
      <c r="G688" s="6">
        <f t="shared" si="51"/>
        <v>0</v>
      </c>
      <c r="H688" s="188">
        <f t="shared" si="52"/>
        <v>0</v>
      </c>
      <c r="I688" s="4">
        <f t="shared" si="53"/>
        <v>0</v>
      </c>
      <c r="J688" s="190"/>
      <c r="K688" s="213"/>
      <c r="L688" s="213"/>
      <c r="M688" s="40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</row>
    <row r="689" spans="1:64" ht="12.75">
      <c r="A689" s="186">
        <v>7</v>
      </c>
      <c r="B689" s="200" t="s">
        <v>532</v>
      </c>
      <c r="C689" s="24" t="s">
        <v>57</v>
      </c>
      <c r="D689" s="187">
        <v>1</v>
      </c>
      <c r="E689" s="188"/>
      <c r="F689" s="189">
        <v>0.08</v>
      </c>
      <c r="G689" s="6">
        <f t="shared" si="51"/>
        <v>0</v>
      </c>
      <c r="H689" s="188">
        <f t="shared" si="52"/>
        <v>0</v>
      </c>
      <c r="I689" s="4">
        <f t="shared" si="53"/>
        <v>0</v>
      </c>
      <c r="J689" s="190"/>
      <c r="K689" s="213"/>
      <c r="L689" s="213"/>
      <c r="M689" s="168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F689" s="40"/>
      <c r="AG689" s="40"/>
      <c r="AH689" s="40"/>
      <c r="AI689" s="40"/>
      <c r="AJ689" s="40"/>
      <c r="AK689" s="40"/>
      <c r="AL689" s="40"/>
      <c r="AM689" s="40"/>
      <c r="AN689" s="40"/>
      <c r="AO689" s="40"/>
      <c r="AP689" s="40"/>
      <c r="AQ689" s="40"/>
      <c r="AR689" s="40"/>
      <c r="AS689" s="40"/>
      <c r="AT689" s="40"/>
      <c r="AU689" s="40"/>
      <c r="AV689" s="40"/>
      <c r="AW689" s="40"/>
      <c r="AX689" s="40"/>
      <c r="AY689" s="40"/>
      <c r="AZ689" s="40"/>
      <c r="BA689" s="40"/>
      <c r="BB689" s="40"/>
      <c r="BC689" s="40"/>
      <c r="BD689" s="40"/>
      <c r="BE689" s="40"/>
      <c r="BF689" s="40"/>
      <c r="BG689" s="40"/>
      <c r="BH689" s="40"/>
      <c r="BI689" s="40"/>
      <c r="BJ689" s="40"/>
      <c r="BK689" s="40"/>
      <c r="BL689" s="40"/>
    </row>
    <row r="690" spans="1:64" ht="12.75">
      <c r="A690" s="186">
        <v>8</v>
      </c>
      <c r="B690" s="200" t="s">
        <v>533</v>
      </c>
      <c r="C690" s="24" t="s">
        <v>57</v>
      </c>
      <c r="D690" s="187">
        <v>2</v>
      </c>
      <c r="E690" s="188"/>
      <c r="F690" s="189">
        <v>0.08</v>
      </c>
      <c r="G690" s="6">
        <f t="shared" si="51"/>
        <v>0</v>
      </c>
      <c r="H690" s="188">
        <f t="shared" si="52"/>
        <v>0</v>
      </c>
      <c r="I690" s="4">
        <f t="shared" si="53"/>
        <v>0</v>
      </c>
      <c r="J690" s="190"/>
      <c r="K690" s="213"/>
      <c r="L690" s="213"/>
      <c r="M690" s="168"/>
      <c r="N690" s="168"/>
      <c r="O690" s="168"/>
      <c r="P690" s="168"/>
      <c r="Q690" s="168"/>
      <c r="R690" s="168"/>
      <c r="S690" s="168"/>
      <c r="T690" s="168"/>
      <c r="U690" s="168"/>
      <c r="V690" s="168"/>
      <c r="W690" s="168"/>
      <c r="X690" s="168"/>
      <c r="Y690" s="168"/>
      <c r="Z690" s="168"/>
      <c r="AA690" s="168"/>
      <c r="AB690" s="168"/>
      <c r="AC690" s="168"/>
      <c r="AD690" s="168"/>
      <c r="AE690" s="168"/>
      <c r="AF690" s="168"/>
      <c r="AG690" s="168"/>
      <c r="AH690" s="168"/>
      <c r="AI690" s="168"/>
      <c r="AJ690" s="168"/>
      <c r="AK690" s="168"/>
      <c r="AL690" s="168"/>
      <c r="AM690" s="168"/>
      <c r="AN690" s="168"/>
      <c r="AO690" s="168"/>
      <c r="AP690" s="168"/>
      <c r="AQ690" s="168"/>
      <c r="AR690" s="168"/>
      <c r="AS690" s="168"/>
      <c r="AT690" s="168"/>
      <c r="AU690" s="168"/>
      <c r="AV690" s="168"/>
      <c r="AW690" s="168"/>
      <c r="AX690" s="168"/>
      <c r="AY690" s="168"/>
      <c r="AZ690" s="168"/>
      <c r="BA690" s="168"/>
      <c r="BB690" s="168"/>
      <c r="BC690" s="168"/>
      <c r="BD690" s="168"/>
      <c r="BE690" s="168"/>
      <c r="BF690" s="168"/>
      <c r="BG690" s="168"/>
      <c r="BH690" s="168"/>
      <c r="BI690" s="168"/>
      <c r="BJ690" s="168"/>
      <c r="BK690" s="168"/>
      <c r="BL690" s="168"/>
    </row>
    <row r="691" spans="1:64" ht="12.75">
      <c r="A691" s="186">
        <v>9</v>
      </c>
      <c r="B691" s="200" t="s">
        <v>534</v>
      </c>
      <c r="C691" s="24" t="s">
        <v>57</v>
      </c>
      <c r="D691" s="187">
        <v>1</v>
      </c>
      <c r="E691" s="188"/>
      <c r="F691" s="189">
        <v>0.08</v>
      </c>
      <c r="G691" s="6">
        <f t="shared" si="51"/>
        <v>0</v>
      </c>
      <c r="H691" s="188">
        <f t="shared" si="52"/>
        <v>0</v>
      </c>
      <c r="I691" s="4">
        <f t="shared" si="53"/>
        <v>0</v>
      </c>
      <c r="J691" s="190"/>
      <c r="K691" s="213"/>
      <c r="L691" s="213"/>
      <c r="M691" s="114"/>
      <c r="N691" s="168"/>
      <c r="O691" s="168"/>
      <c r="P691" s="168"/>
      <c r="Q691" s="168"/>
      <c r="R691" s="168"/>
      <c r="S691" s="168"/>
      <c r="T691" s="168"/>
      <c r="U691" s="168"/>
      <c r="V691" s="168"/>
      <c r="W691" s="168"/>
      <c r="X691" s="168"/>
      <c r="Y691" s="168"/>
      <c r="Z691" s="168"/>
      <c r="AA691" s="168"/>
      <c r="AB691" s="168"/>
      <c r="AC691" s="168"/>
      <c r="AD691" s="168"/>
      <c r="AE691" s="168"/>
      <c r="AF691" s="168"/>
      <c r="AG691" s="168"/>
      <c r="AH691" s="168"/>
      <c r="AI691" s="168"/>
      <c r="AJ691" s="168"/>
      <c r="AK691" s="168"/>
      <c r="AL691" s="168"/>
      <c r="AM691" s="168"/>
      <c r="AN691" s="168"/>
      <c r="AO691" s="168"/>
      <c r="AP691" s="168"/>
      <c r="AQ691" s="168"/>
      <c r="AR691" s="168"/>
      <c r="AS691" s="168"/>
      <c r="AT691" s="168"/>
      <c r="AU691" s="168"/>
      <c r="AV691" s="168"/>
      <c r="AW691" s="168"/>
      <c r="AX691" s="168"/>
      <c r="AY691" s="168"/>
      <c r="AZ691" s="168"/>
      <c r="BA691" s="168"/>
      <c r="BB691" s="168"/>
      <c r="BC691" s="168"/>
      <c r="BD691" s="168"/>
      <c r="BE691" s="168"/>
      <c r="BF691" s="168"/>
      <c r="BG691" s="168"/>
      <c r="BH691" s="168"/>
      <c r="BI691" s="168"/>
      <c r="BJ691" s="168"/>
      <c r="BK691" s="168"/>
      <c r="BL691" s="168"/>
    </row>
    <row r="692" spans="1:64" ht="12.75">
      <c r="A692" s="186">
        <v>10</v>
      </c>
      <c r="B692" s="200" t="s">
        <v>535</v>
      </c>
      <c r="C692" s="24" t="s">
        <v>57</v>
      </c>
      <c r="D692" s="187">
        <v>10</v>
      </c>
      <c r="E692" s="188"/>
      <c r="F692" s="189">
        <v>0.08</v>
      </c>
      <c r="G692" s="6">
        <f t="shared" si="51"/>
        <v>0</v>
      </c>
      <c r="H692" s="188">
        <f t="shared" si="52"/>
        <v>0</v>
      </c>
      <c r="I692" s="4">
        <f t="shared" si="53"/>
        <v>0</v>
      </c>
      <c r="J692" s="190"/>
      <c r="K692" s="213"/>
      <c r="L692" s="213"/>
      <c r="M692" s="114"/>
      <c r="N692" s="168"/>
      <c r="O692" s="168"/>
      <c r="P692" s="168"/>
      <c r="Q692" s="168"/>
      <c r="R692" s="168"/>
      <c r="S692" s="168"/>
      <c r="T692" s="168"/>
      <c r="U692" s="168"/>
      <c r="V692" s="168"/>
      <c r="W692" s="168"/>
      <c r="X692" s="168"/>
      <c r="Y692" s="168"/>
      <c r="Z692" s="168"/>
      <c r="AA692" s="168"/>
      <c r="AB692" s="168"/>
      <c r="AC692" s="168"/>
      <c r="AD692" s="168"/>
      <c r="AE692" s="168"/>
      <c r="AF692" s="168"/>
      <c r="AG692" s="168"/>
      <c r="AH692" s="168"/>
      <c r="AI692" s="168"/>
      <c r="AJ692" s="168"/>
      <c r="AK692" s="168"/>
      <c r="AL692" s="168"/>
      <c r="AM692" s="168"/>
      <c r="AN692" s="168"/>
      <c r="AO692" s="168"/>
      <c r="AP692" s="168"/>
      <c r="AQ692" s="168"/>
      <c r="AR692" s="168"/>
      <c r="AS692" s="168"/>
      <c r="AT692" s="168"/>
      <c r="AU692" s="168"/>
      <c r="AV692" s="168"/>
      <c r="AW692" s="168"/>
      <c r="AX692" s="168"/>
      <c r="AY692" s="168"/>
      <c r="AZ692" s="168"/>
      <c r="BA692" s="168"/>
      <c r="BB692" s="168"/>
      <c r="BC692" s="168"/>
      <c r="BD692" s="168"/>
      <c r="BE692" s="168"/>
      <c r="BF692" s="168"/>
      <c r="BG692" s="168"/>
      <c r="BH692" s="168"/>
      <c r="BI692" s="168"/>
      <c r="BJ692" s="168"/>
      <c r="BK692" s="168"/>
      <c r="BL692" s="168"/>
    </row>
    <row r="693" spans="1:64" ht="12.75">
      <c r="A693" s="186">
        <v>11</v>
      </c>
      <c r="B693" s="200" t="s">
        <v>536</v>
      </c>
      <c r="C693" s="24" t="s">
        <v>57</v>
      </c>
      <c r="D693" s="187">
        <v>1</v>
      </c>
      <c r="E693" s="188"/>
      <c r="F693" s="189">
        <v>0.08</v>
      </c>
      <c r="G693" s="6">
        <f t="shared" si="51"/>
        <v>0</v>
      </c>
      <c r="H693" s="188">
        <f t="shared" si="52"/>
        <v>0</v>
      </c>
      <c r="I693" s="4">
        <f t="shared" si="53"/>
        <v>0</v>
      </c>
      <c r="J693" s="190"/>
      <c r="K693" s="213"/>
      <c r="L693" s="213"/>
      <c r="M693" s="7"/>
      <c r="N693" s="114"/>
      <c r="O693" s="114"/>
      <c r="P693" s="114"/>
      <c r="Q693" s="114"/>
      <c r="R693" s="114"/>
      <c r="S693" s="114"/>
      <c r="T693" s="114"/>
      <c r="U693" s="114"/>
      <c r="V693" s="114"/>
      <c r="W693" s="114"/>
      <c r="X693" s="114"/>
      <c r="Y693" s="114"/>
      <c r="Z693" s="114"/>
      <c r="AA693" s="114"/>
      <c r="AB693" s="114"/>
      <c r="AC693" s="114"/>
      <c r="AD693" s="114"/>
      <c r="AE693" s="114"/>
      <c r="AF693" s="114"/>
      <c r="AG693" s="114"/>
      <c r="AH693" s="114"/>
      <c r="AI693" s="114"/>
      <c r="AJ693" s="114"/>
      <c r="AK693" s="114"/>
      <c r="AL693" s="114"/>
      <c r="AM693" s="114"/>
      <c r="AN693" s="114"/>
      <c r="AO693" s="114"/>
      <c r="AP693" s="114"/>
      <c r="AQ693" s="114"/>
      <c r="AR693" s="114"/>
      <c r="AS693" s="114"/>
      <c r="AT693" s="114"/>
      <c r="AU693" s="114"/>
      <c r="AV693" s="114"/>
      <c r="AW693" s="114"/>
      <c r="AX693" s="114"/>
      <c r="AY693" s="114"/>
      <c r="AZ693" s="114"/>
      <c r="BA693" s="114"/>
      <c r="BB693" s="114"/>
      <c r="BC693" s="114"/>
      <c r="BD693" s="114"/>
      <c r="BE693" s="114"/>
      <c r="BF693" s="114"/>
      <c r="BG693" s="114"/>
      <c r="BH693" s="114"/>
      <c r="BI693" s="114"/>
      <c r="BJ693" s="114"/>
      <c r="BK693" s="114"/>
      <c r="BL693" s="114"/>
    </row>
    <row r="694" spans="1:64" ht="12.75">
      <c r="A694" s="186">
        <v>12</v>
      </c>
      <c r="B694" s="200" t="s">
        <v>537</v>
      </c>
      <c r="C694" s="24" t="s">
        <v>57</v>
      </c>
      <c r="D694" s="187">
        <v>1</v>
      </c>
      <c r="E694" s="188"/>
      <c r="F694" s="189">
        <v>0.08</v>
      </c>
      <c r="G694" s="6">
        <f t="shared" si="51"/>
        <v>0</v>
      </c>
      <c r="H694" s="188">
        <f t="shared" si="52"/>
        <v>0</v>
      </c>
      <c r="I694" s="4">
        <f t="shared" si="53"/>
        <v>0</v>
      </c>
      <c r="J694" s="190"/>
      <c r="K694" s="213"/>
      <c r="L694" s="213"/>
      <c r="N694" s="114"/>
      <c r="O694" s="114"/>
      <c r="P694" s="114"/>
      <c r="Q694" s="114"/>
      <c r="R694" s="114"/>
      <c r="S694" s="114"/>
      <c r="T694" s="114"/>
      <c r="U694" s="114"/>
      <c r="V694" s="114"/>
      <c r="W694" s="114"/>
      <c r="X694" s="114"/>
      <c r="Y694" s="114"/>
      <c r="Z694" s="114"/>
      <c r="AA694" s="114"/>
      <c r="AB694" s="114"/>
      <c r="AC694" s="114"/>
      <c r="AD694" s="114"/>
      <c r="AE694" s="114"/>
      <c r="AF694" s="114"/>
      <c r="AG694" s="114"/>
      <c r="AH694" s="114"/>
      <c r="AI694" s="114"/>
      <c r="AJ694" s="114"/>
      <c r="AK694" s="114"/>
      <c r="AL694" s="114"/>
      <c r="AM694" s="114"/>
      <c r="AN694" s="114"/>
      <c r="AO694" s="114"/>
      <c r="AP694" s="114"/>
      <c r="AQ694" s="114"/>
      <c r="AR694" s="114"/>
      <c r="AS694" s="114"/>
      <c r="AT694" s="114"/>
      <c r="AU694" s="114"/>
      <c r="AV694" s="114"/>
      <c r="AW694" s="114"/>
      <c r="AX694" s="114"/>
      <c r="AY694" s="114"/>
      <c r="AZ694" s="114"/>
      <c r="BA694" s="114"/>
      <c r="BB694" s="114"/>
      <c r="BC694" s="114"/>
      <c r="BD694" s="114"/>
      <c r="BE694" s="114"/>
      <c r="BF694" s="114"/>
      <c r="BG694" s="114"/>
      <c r="BH694" s="114"/>
      <c r="BI694" s="114"/>
      <c r="BJ694" s="114"/>
      <c r="BK694" s="114"/>
      <c r="BL694" s="114"/>
    </row>
    <row r="695" spans="1:64" ht="12.75">
      <c r="A695" s="214"/>
      <c r="B695" s="215"/>
      <c r="C695" s="214"/>
      <c r="D695" s="216"/>
      <c r="E695" s="217"/>
      <c r="F695" s="38" t="s">
        <v>31</v>
      </c>
      <c r="G695" s="38"/>
      <c r="H695" s="145">
        <f>SUM(H683:H694)</f>
        <v>0</v>
      </c>
      <c r="I695" s="145">
        <f>SUM(I683:I694)</f>
        <v>0</v>
      </c>
      <c r="J695" s="218">
        <f>H695*3%</f>
        <v>0</v>
      </c>
      <c r="K695" s="219"/>
      <c r="L695" s="168"/>
      <c r="M695" s="168"/>
      <c r="N695" s="114"/>
      <c r="O695" s="114"/>
      <c r="P695" s="114"/>
      <c r="Q695" s="114"/>
      <c r="R695" s="114"/>
      <c r="S695" s="114"/>
      <c r="T695" s="114"/>
      <c r="U695" s="114"/>
      <c r="V695" s="114"/>
      <c r="W695" s="114"/>
      <c r="X695" s="114"/>
      <c r="Y695" s="114"/>
      <c r="Z695" s="114"/>
      <c r="AA695" s="114"/>
      <c r="AB695" s="114"/>
      <c r="AC695" s="114"/>
      <c r="AD695" s="114"/>
      <c r="AE695" s="114"/>
      <c r="AF695" s="114"/>
      <c r="AG695" s="114"/>
      <c r="AH695" s="114"/>
      <c r="AI695" s="114"/>
      <c r="AJ695" s="114"/>
      <c r="AK695" s="114"/>
      <c r="AL695" s="114"/>
      <c r="AM695" s="114"/>
      <c r="AN695" s="114"/>
      <c r="AO695" s="114"/>
      <c r="AP695" s="114"/>
      <c r="AQ695" s="114"/>
      <c r="AR695" s="114"/>
      <c r="AS695" s="114"/>
      <c r="AT695" s="114"/>
      <c r="AU695" s="114"/>
      <c r="AV695" s="114"/>
      <c r="AW695" s="114"/>
      <c r="AX695" s="114"/>
      <c r="AY695" s="114"/>
      <c r="AZ695" s="114"/>
      <c r="BA695" s="114"/>
      <c r="BB695" s="114"/>
      <c r="BC695" s="114"/>
      <c r="BD695" s="114"/>
      <c r="BE695" s="114"/>
      <c r="BF695" s="114"/>
      <c r="BG695" s="114"/>
      <c r="BH695" s="114"/>
      <c r="BI695" s="114"/>
      <c r="BJ695" s="114"/>
      <c r="BK695" s="114"/>
      <c r="BL695" s="114"/>
    </row>
    <row r="696" spans="1:64" ht="12.75">
      <c r="A696" s="214"/>
      <c r="B696" s="215"/>
      <c r="C696" s="214"/>
      <c r="D696" s="216"/>
      <c r="E696" s="217"/>
      <c r="F696" s="38"/>
      <c r="G696" s="38"/>
      <c r="H696" s="145"/>
      <c r="I696" s="145"/>
      <c r="J696" s="218"/>
      <c r="K696" s="219"/>
      <c r="L696" s="168"/>
      <c r="M696" s="40"/>
      <c r="N696" s="114"/>
      <c r="O696" s="114"/>
      <c r="P696" s="114"/>
      <c r="Q696" s="114"/>
      <c r="R696" s="114"/>
      <c r="S696" s="114"/>
      <c r="T696" s="114"/>
      <c r="U696" s="114"/>
      <c r="V696" s="114"/>
      <c r="W696" s="114"/>
      <c r="X696" s="114"/>
      <c r="Y696" s="114"/>
      <c r="Z696" s="114"/>
      <c r="AA696" s="114"/>
      <c r="AB696" s="114"/>
      <c r="AC696" s="114"/>
      <c r="AD696" s="114"/>
      <c r="AE696" s="114"/>
      <c r="AF696" s="114"/>
      <c r="AG696" s="114"/>
      <c r="AH696" s="114"/>
      <c r="AI696" s="114"/>
      <c r="AJ696" s="114"/>
      <c r="AK696" s="114"/>
      <c r="AL696" s="114"/>
      <c r="AM696" s="114"/>
      <c r="AN696" s="114"/>
      <c r="AO696" s="114"/>
      <c r="AP696" s="114"/>
      <c r="AQ696" s="114"/>
      <c r="AR696" s="114"/>
      <c r="AS696" s="114"/>
      <c r="AT696" s="114"/>
      <c r="AU696" s="114"/>
      <c r="AV696" s="114"/>
      <c r="AW696" s="114"/>
      <c r="AX696" s="114"/>
      <c r="AY696" s="114"/>
      <c r="AZ696" s="114"/>
      <c r="BA696" s="114"/>
      <c r="BB696" s="114"/>
      <c r="BC696" s="114"/>
      <c r="BD696" s="114"/>
      <c r="BE696" s="114"/>
      <c r="BF696" s="114"/>
      <c r="BG696" s="114"/>
      <c r="BH696" s="114"/>
      <c r="BI696" s="114"/>
      <c r="BJ696" s="114"/>
      <c r="BK696" s="114"/>
      <c r="BL696" s="114"/>
    </row>
    <row r="697" spans="1:64" ht="12.75">
      <c r="A697" s="220"/>
      <c r="B697" s="221"/>
      <c r="C697" s="181"/>
      <c r="D697" s="182"/>
      <c r="E697" s="183"/>
      <c r="F697" s="222"/>
      <c r="G697" s="222"/>
      <c r="H697" s="217"/>
      <c r="I697" s="217"/>
      <c r="J697" s="185"/>
      <c r="K697" s="181"/>
      <c r="L697" s="168"/>
      <c r="M697" s="168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</row>
    <row r="698" spans="1:13" ht="12.75">
      <c r="A698" s="223" t="s">
        <v>538</v>
      </c>
      <c r="B698" s="223"/>
      <c r="C698" s="181"/>
      <c r="D698" s="182"/>
      <c r="E698" s="183"/>
      <c r="F698" s="184"/>
      <c r="G698" s="184"/>
      <c r="H698" s="183"/>
      <c r="I698" s="183"/>
      <c r="J698" s="185"/>
      <c r="K698" s="181"/>
      <c r="L698" s="168"/>
      <c r="M698" s="168"/>
    </row>
    <row r="699" spans="1:64" ht="38.25">
      <c r="A699" s="35" t="s">
        <v>1</v>
      </c>
      <c r="B699" s="35" t="s">
        <v>2</v>
      </c>
      <c r="C699" s="35" t="s">
        <v>3</v>
      </c>
      <c r="D699" s="36" t="s">
        <v>4</v>
      </c>
      <c r="E699" s="37" t="s">
        <v>5</v>
      </c>
      <c r="F699" s="38" t="s">
        <v>6</v>
      </c>
      <c r="G699" s="37" t="s">
        <v>7</v>
      </c>
      <c r="H699" s="37" t="s">
        <v>8</v>
      </c>
      <c r="I699" s="37" t="s">
        <v>9</v>
      </c>
      <c r="J699" s="39" t="s">
        <v>10</v>
      </c>
      <c r="K699" s="35" t="s">
        <v>11</v>
      </c>
      <c r="L699" s="35" t="s">
        <v>12</v>
      </c>
      <c r="M699" s="168"/>
      <c r="N699" s="168"/>
      <c r="O699" s="168"/>
      <c r="P699" s="168"/>
      <c r="Q699" s="168"/>
      <c r="R699" s="168"/>
      <c r="S699" s="168"/>
      <c r="T699" s="168"/>
      <c r="U699" s="168"/>
      <c r="V699" s="168"/>
      <c r="W699" s="168"/>
      <c r="X699" s="168"/>
      <c r="Y699" s="168"/>
      <c r="Z699" s="168"/>
      <c r="AA699" s="168"/>
      <c r="AB699" s="168"/>
      <c r="AC699" s="168"/>
      <c r="AD699" s="168"/>
      <c r="AE699" s="168"/>
      <c r="AF699" s="168"/>
      <c r="AG699" s="168"/>
      <c r="AH699" s="168"/>
      <c r="AI699" s="168"/>
      <c r="AJ699" s="168"/>
      <c r="AK699" s="168"/>
      <c r="AL699" s="168"/>
      <c r="AM699" s="168"/>
      <c r="AN699" s="168"/>
      <c r="AO699" s="168"/>
      <c r="AP699" s="168"/>
      <c r="AQ699" s="168"/>
      <c r="AR699" s="168"/>
      <c r="AS699" s="168"/>
      <c r="AT699" s="168"/>
      <c r="AU699" s="168"/>
      <c r="AV699" s="168"/>
      <c r="AW699" s="168"/>
      <c r="AX699" s="168"/>
      <c r="AY699" s="168"/>
      <c r="AZ699" s="168"/>
      <c r="BA699" s="168"/>
      <c r="BB699" s="168"/>
      <c r="BC699" s="168"/>
      <c r="BD699" s="168"/>
      <c r="BE699" s="168"/>
      <c r="BF699" s="168"/>
      <c r="BG699" s="168"/>
      <c r="BH699" s="168"/>
      <c r="BI699" s="168"/>
      <c r="BJ699" s="168"/>
      <c r="BK699" s="168"/>
      <c r="BL699" s="168"/>
    </row>
    <row r="700" spans="1:64" ht="12.75">
      <c r="A700" s="186">
        <v>1</v>
      </c>
      <c r="B700" s="200" t="s">
        <v>539</v>
      </c>
      <c r="C700" s="24" t="s">
        <v>57</v>
      </c>
      <c r="D700" s="187">
        <v>15</v>
      </c>
      <c r="E700" s="188"/>
      <c r="F700" s="189">
        <v>0.08</v>
      </c>
      <c r="G700" s="6">
        <f>E700*F700+E700</f>
        <v>0</v>
      </c>
      <c r="H700" s="188">
        <f>ROUND(D700*E700,2)</f>
        <v>0</v>
      </c>
      <c r="I700" s="4">
        <f>D700*G700</f>
        <v>0</v>
      </c>
      <c r="J700" s="190"/>
      <c r="K700" s="186"/>
      <c r="L700" s="186"/>
      <c r="M700" s="168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  <c r="AE700" s="40"/>
      <c r="AF700" s="40"/>
      <c r="AG700" s="40"/>
      <c r="AH700" s="40"/>
      <c r="AI700" s="40"/>
      <c r="AJ700" s="40"/>
      <c r="AK700" s="40"/>
      <c r="AL700" s="40"/>
      <c r="AM700" s="40"/>
      <c r="AN700" s="40"/>
      <c r="AO700" s="40"/>
      <c r="AP700" s="40"/>
      <c r="AQ700" s="40"/>
      <c r="AR700" s="40"/>
      <c r="AS700" s="40"/>
      <c r="AT700" s="40"/>
      <c r="AU700" s="40"/>
      <c r="AV700" s="40"/>
      <c r="AW700" s="40"/>
      <c r="AX700" s="40"/>
      <c r="AY700" s="40"/>
      <c r="AZ700" s="40"/>
      <c r="BA700" s="40"/>
      <c r="BB700" s="40"/>
      <c r="BC700" s="40"/>
      <c r="BD700" s="40"/>
      <c r="BE700" s="40"/>
      <c r="BF700" s="40"/>
      <c r="BG700" s="40"/>
      <c r="BH700" s="40"/>
      <c r="BI700" s="40"/>
      <c r="BJ700" s="40"/>
      <c r="BK700" s="40"/>
      <c r="BL700" s="40"/>
    </row>
    <row r="701" spans="1:64" ht="12.75">
      <c r="A701" s="224"/>
      <c r="B701" s="215"/>
      <c r="C701" s="225"/>
      <c r="D701" s="226"/>
      <c r="E701" s="227"/>
      <c r="F701" s="38" t="s">
        <v>31</v>
      </c>
      <c r="G701" s="38"/>
      <c r="H701" s="145">
        <f>SUM(H700)</f>
        <v>0</v>
      </c>
      <c r="I701" s="145">
        <f>SUM(I700)</f>
        <v>0</v>
      </c>
      <c r="J701" s="195">
        <f>H701*3%</f>
        <v>0</v>
      </c>
      <c r="K701" s="84"/>
      <c r="L701" s="168"/>
      <c r="M701" s="168"/>
      <c r="N701" s="168"/>
      <c r="O701" s="168"/>
      <c r="P701" s="168"/>
      <c r="Q701" s="168"/>
      <c r="R701" s="168"/>
      <c r="S701" s="168"/>
      <c r="T701" s="168"/>
      <c r="U701" s="168"/>
      <c r="V701" s="168"/>
      <c r="W701" s="168"/>
      <c r="X701" s="168"/>
      <c r="Y701" s="168"/>
      <c r="Z701" s="168"/>
      <c r="AA701" s="168"/>
      <c r="AB701" s="168"/>
      <c r="AC701" s="168"/>
      <c r="AD701" s="168"/>
      <c r="AE701" s="168"/>
      <c r="AF701" s="168"/>
      <c r="AG701" s="168"/>
      <c r="AH701" s="168"/>
      <c r="AI701" s="168"/>
      <c r="AJ701" s="168"/>
      <c r="AK701" s="168"/>
      <c r="AL701" s="168"/>
      <c r="AM701" s="168"/>
      <c r="AN701" s="168"/>
      <c r="AO701" s="168"/>
      <c r="AP701" s="168"/>
      <c r="AQ701" s="168"/>
      <c r="AR701" s="168"/>
      <c r="AS701" s="168"/>
      <c r="AT701" s="168"/>
      <c r="AU701" s="168"/>
      <c r="AV701" s="168"/>
      <c r="AW701" s="168"/>
      <c r="AX701" s="168"/>
      <c r="AY701" s="168"/>
      <c r="AZ701" s="168"/>
      <c r="BA701" s="168"/>
      <c r="BB701" s="168"/>
      <c r="BC701" s="168"/>
      <c r="BD701" s="168"/>
      <c r="BE701" s="168"/>
      <c r="BF701" s="168"/>
      <c r="BG701" s="168"/>
      <c r="BH701" s="168"/>
      <c r="BI701" s="168"/>
      <c r="BJ701" s="168"/>
      <c r="BK701" s="168"/>
      <c r="BL701" s="168"/>
    </row>
    <row r="702" spans="12:64" ht="12.75">
      <c r="L702" s="168"/>
      <c r="M702" s="168"/>
      <c r="N702" s="168"/>
      <c r="O702" s="168"/>
      <c r="P702" s="168"/>
      <c r="Q702" s="168"/>
      <c r="R702" s="168"/>
      <c r="S702" s="168"/>
      <c r="T702" s="168"/>
      <c r="U702" s="168"/>
      <c r="V702" s="168"/>
      <c r="W702" s="168"/>
      <c r="X702" s="168"/>
      <c r="Y702" s="168"/>
      <c r="Z702" s="168"/>
      <c r="AA702" s="168"/>
      <c r="AB702" s="168"/>
      <c r="AC702" s="168"/>
      <c r="AD702" s="168"/>
      <c r="AE702" s="168"/>
      <c r="AF702" s="168"/>
      <c r="AG702" s="168"/>
      <c r="AH702" s="168"/>
      <c r="AI702" s="168"/>
      <c r="AJ702" s="168"/>
      <c r="AK702" s="168"/>
      <c r="AL702" s="168"/>
      <c r="AM702" s="168"/>
      <c r="AN702" s="168"/>
      <c r="AO702" s="168"/>
      <c r="AP702" s="168"/>
      <c r="AQ702" s="168"/>
      <c r="AR702" s="168"/>
      <c r="AS702" s="168"/>
      <c r="AT702" s="168"/>
      <c r="AU702" s="168"/>
      <c r="AV702" s="168"/>
      <c r="AW702" s="168"/>
      <c r="AX702" s="168"/>
      <c r="AY702" s="168"/>
      <c r="AZ702" s="168"/>
      <c r="BA702" s="168"/>
      <c r="BB702" s="168"/>
      <c r="BC702" s="168"/>
      <c r="BD702" s="168"/>
      <c r="BE702" s="168"/>
      <c r="BF702" s="168"/>
      <c r="BG702" s="168"/>
      <c r="BH702" s="168"/>
      <c r="BI702" s="168"/>
      <c r="BJ702" s="168"/>
      <c r="BK702" s="168"/>
      <c r="BL702" s="168"/>
    </row>
    <row r="703" spans="1:64" ht="12.75">
      <c r="A703" s="47" t="s">
        <v>540</v>
      </c>
      <c r="B703" s="47"/>
      <c r="C703" s="30"/>
      <c r="D703" s="31"/>
      <c r="E703" s="32"/>
      <c r="F703" s="62"/>
      <c r="G703" s="62"/>
      <c r="H703" s="32"/>
      <c r="I703" s="32"/>
      <c r="J703" s="34"/>
      <c r="K703" s="228"/>
      <c r="L703" s="168"/>
      <c r="M703" s="168"/>
      <c r="N703" s="168"/>
      <c r="O703" s="168"/>
      <c r="P703" s="168"/>
      <c r="Q703" s="168"/>
      <c r="R703" s="168"/>
      <c r="S703" s="168"/>
      <c r="T703" s="168"/>
      <c r="U703" s="168"/>
      <c r="V703" s="168"/>
      <c r="W703" s="168"/>
      <c r="X703" s="168"/>
      <c r="Y703" s="168"/>
      <c r="Z703" s="168"/>
      <c r="AA703" s="168"/>
      <c r="AB703" s="168"/>
      <c r="AC703" s="168"/>
      <c r="AD703" s="168"/>
      <c r="AE703" s="168"/>
      <c r="AF703" s="168"/>
      <c r="AG703" s="168"/>
      <c r="AH703" s="168"/>
      <c r="AI703" s="168"/>
      <c r="AJ703" s="168"/>
      <c r="AK703" s="168"/>
      <c r="AL703" s="168"/>
      <c r="AM703" s="168"/>
      <c r="AN703" s="168"/>
      <c r="AO703" s="168"/>
      <c r="AP703" s="168"/>
      <c r="AQ703" s="168"/>
      <c r="AR703" s="168"/>
      <c r="AS703" s="168"/>
      <c r="AT703" s="168"/>
      <c r="AU703" s="168"/>
      <c r="AV703" s="168"/>
      <c r="AW703" s="168"/>
      <c r="AX703" s="168"/>
      <c r="AY703" s="168"/>
      <c r="AZ703" s="168"/>
      <c r="BA703" s="168"/>
      <c r="BB703" s="168"/>
      <c r="BC703" s="168"/>
      <c r="BD703" s="168"/>
      <c r="BE703" s="168"/>
      <c r="BF703" s="168"/>
      <c r="BG703" s="168"/>
      <c r="BH703" s="168"/>
      <c r="BI703" s="168"/>
      <c r="BJ703" s="168"/>
      <c r="BK703" s="168"/>
      <c r="BL703" s="168"/>
    </row>
    <row r="704" spans="1:64" ht="38.25">
      <c r="A704" s="35" t="s">
        <v>1</v>
      </c>
      <c r="B704" s="35" t="s">
        <v>2</v>
      </c>
      <c r="C704" s="35" t="s">
        <v>3</v>
      </c>
      <c r="D704" s="36" t="s">
        <v>4</v>
      </c>
      <c r="E704" s="37" t="s">
        <v>5</v>
      </c>
      <c r="F704" s="38" t="s">
        <v>6</v>
      </c>
      <c r="G704" s="37" t="s">
        <v>7</v>
      </c>
      <c r="H704" s="37" t="s">
        <v>8</v>
      </c>
      <c r="I704" s="37" t="s">
        <v>9</v>
      </c>
      <c r="J704" s="39" t="s">
        <v>10</v>
      </c>
      <c r="K704" s="35" t="s">
        <v>11</v>
      </c>
      <c r="L704" s="35" t="s">
        <v>12</v>
      </c>
      <c r="M704" s="168"/>
      <c r="N704" s="168"/>
      <c r="O704" s="168"/>
      <c r="P704" s="168"/>
      <c r="Q704" s="168"/>
      <c r="R704" s="168"/>
      <c r="S704" s="168"/>
      <c r="T704" s="168"/>
      <c r="U704" s="168"/>
      <c r="V704" s="168"/>
      <c r="W704" s="168"/>
      <c r="X704" s="168"/>
      <c r="Y704" s="168"/>
      <c r="Z704" s="168"/>
      <c r="AA704" s="168"/>
      <c r="AB704" s="168"/>
      <c r="AC704" s="168"/>
      <c r="AD704" s="168"/>
      <c r="AE704" s="168"/>
      <c r="AF704" s="168"/>
      <c r="AG704" s="168"/>
      <c r="AH704" s="168"/>
      <c r="AI704" s="168"/>
      <c r="AJ704" s="168"/>
      <c r="AK704" s="168"/>
      <c r="AL704" s="168"/>
      <c r="AM704" s="168"/>
      <c r="AN704" s="168"/>
      <c r="AO704" s="168"/>
      <c r="AP704" s="168"/>
      <c r="AQ704" s="168"/>
      <c r="AR704" s="168"/>
      <c r="AS704" s="168"/>
      <c r="AT704" s="168"/>
      <c r="AU704" s="168"/>
      <c r="AV704" s="168"/>
      <c r="AW704" s="168"/>
      <c r="AX704" s="168"/>
      <c r="AY704" s="168"/>
      <c r="AZ704" s="168"/>
      <c r="BA704" s="168"/>
      <c r="BB704" s="168"/>
      <c r="BC704" s="168"/>
      <c r="BD704" s="168"/>
      <c r="BE704" s="168"/>
      <c r="BF704" s="168"/>
      <c r="BG704" s="168"/>
      <c r="BH704" s="168"/>
      <c r="BI704" s="168"/>
      <c r="BJ704" s="168"/>
      <c r="BK704" s="168"/>
      <c r="BL704" s="168"/>
    </row>
    <row r="705" spans="1:64" ht="12.75">
      <c r="A705" s="63">
        <v>1</v>
      </c>
      <c r="B705" s="101" t="s">
        <v>541</v>
      </c>
      <c r="C705" s="17" t="s">
        <v>57</v>
      </c>
      <c r="D705" s="65">
        <v>1400</v>
      </c>
      <c r="E705" s="66"/>
      <c r="F705" s="229">
        <v>0.08</v>
      </c>
      <c r="G705" s="6">
        <f>E705*F705+E705</f>
        <v>0</v>
      </c>
      <c r="H705" s="66">
        <f>D705*E705</f>
        <v>0</v>
      </c>
      <c r="I705" s="4">
        <f>D705*G705</f>
        <v>0</v>
      </c>
      <c r="J705" s="230"/>
      <c r="K705" s="213"/>
      <c r="L705" s="213"/>
      <c r="M705" s="168"/>
      <c r="N705" s="168"/>
      <c r="O705" s="168"/>
      <c r="P705" s="168"/>
      <c r="Q705" s="168"/>
      <c r="R705" s="168"/>
      <c r="S705" s="168"/>
      <c r="T705" s="168"/>
      <c r="U705" s="168"/>
      <c r="V705" s="168"/>
      <c r="W705" s="168"/>
      <c r="X705" s="168"/>
      <c r="Y705" s="168"/>
      <c r="Z705" s="168"/>
      <c r="AA705" s="168"/>
      <c r="AB705" s="168"/>
      <c r="AC705" s="168"/>
      <c r="AD705" s="168"/>
      <c r="AE705" s="168"/>
      <c r="AF705" s="168"/>
      <c r="AG705" s="168"/>
      <c r="AH705" s="168"/>
      <c r="AI705" s="168"/>
      <c r="AJ705" s="168"/>
      <c r="AK705" s="168"/>
      <c r="AL705" s="168"/>
      <c r="AM705" s="168"/>
      <c r="AN705" s="168"/>
      <c r="AO705" s="168"/>
      <c r="AP705" s="168"/>
      <c r="AQ705" s="168"/>
      <c r="AR705" s="168"/>
      <c r="AS705" s="168"/>
      <c r="AT705" s="168"/>
      <c r="AU705" s="168"/>
      <c r="AV705" s="168"/>
      <c r="AW705" s="168"/>
      <c r="AX705" s="168"/>
      <c r="AY705" s="168"/>
      <c r="AZ705" s="168"/>
      <c r="BA705" s="168"/>
      <c r="BB705" s="168"/>
      <c r="BC705" s="168"/>
      <c r="BD705" s="168"/>
      <c r="BE705" s="168"/>
      <c r="BF705" s="168"/>
      <c r="BG705" s="168"/>
      <c r="BH705" s="168"/>
      <c r="BI705" s="168"/>
      <c r="BJ705" s="168"/>
      <c r="BK705" s="168"/>
      <c r="BL705" s="168"/>
    </row>
    <row r="706" spans="1:64" ht="12.75">
      <c r="A706" s="63">
        <v>2</v>
      </c>
      <c r="B706" s="107" t="s">
        <v>542</v>
      </c>
      <c r="C706" s="17" t="s">
        <v>57</v>
      </c>
      <c r="D706" s="65">
        <v>10</v>
      </c>
      <c r="E706" s="66"/>
      <c r="F706" s="229">
        <v>0.08</v>
      </c>
      <c r="G706" s="6">
        <f>E706*F706+E706</f>
        <v>0</v>
      </c>
      <c r="H706" s="66">
        <f>D706*E706</f>
        <v>0</v>
      </c>
      <c r="I706" s="4">
        <f>D706*G706</f>
        <v>0</v>
      </c>
      <c r="J706" s="68"/>
      <c r="K706" s="213"/>
      <c r="L706" s="213"/>
      <c r="M706" s="168"/>
      <c r="N706" s="168"/>
      <c r="O706" s="168"/>
      <c r="P706" s="168"/>
      <c r="Q706" s="168"/>
      <c r="R706" s="168"/>
      <c r="S706" s="168"/>
      <c r="T706" s="168"/>
      <c r="U706" s="168"/>
      <c r="V706" s="168"/>
      <c r="W706" s="168"/>
      <c r="X706" s="168"/>
      <c r="Y706" s="168"/>
      <c r="Z706" s="168"/>
      <c r="AA706" s="168"/>
      <c r="AB706" s="168"/>
      <c r="AC706" s="168"/>
      <c r="AD706" s="168"/>
      <c r="AE706" s="168"/>
      <c r="AF706" s="168"/>
      <c r="AG706" s="168"/>
      <c r="AH706" s="168"/>
      <c r="AI706" s="168"/>
      <c r="AJ706" s="168"/>
      <c r="AK706" s="168"/>
      <c r="AL706" s="168"/>
      <c r="AM706" s="168"/>
      <c r="AN706" s="168"/>
      <c r="AO706" s="168"/>
      <c r="AP706" s="168"/>
      <c r="AQ706" s="168"/>
      <c r="AR706" s="168"/>
      <c r="AS706" s="168"/>
      <c r="AT706" s="168"/>
      <c r="AU706" s="168"/>
      <c r="AV706" s="168"/>
      <c r="AW706" s="168"/>
      <c r="AX706" s="168"/>
      <c r="AY706" s="168"/>
      <c r="AZ706" s="168"/>
      <c r="BA706" s="168"/>
      <c r="BB706" s="168"/>
      <c r="BC706" s="168"/>
      <c r="BD706" s="168"/>
      <c r="BE706" s="168"/>
      <c r="BF706" s="168"/>
      <c r="BG706" s="168"/>
      <c r="BH706" s="168"/>
      <c r="BI706" s="168"/>
      <c r="BJ706" s="168"/>
      <c r="BK706" s="168"/>
      <c r="BL706" s="168"/>
    </row>
    <row r="707" spans="1:64" ht="12.75">
      <c r="A707" s="7"/>
      <c r="B707" s="7"/>
      <c r="C707" s="7"/>
      <c r="D707" s="41"/>
      <c r="E707" s="42"/>
      <c r="F707" s="38" t="s">
        <v>31</v>
      </c>
      <c r="G707" s="38"/>
      <c r="H707" s="145">
        <f>SUM(H705:H706)</f>
        <v>0</v>
      </c>
      <c r="I707" s="145">
        <f>SUM(I705:I706)</f>
        <v>0</v>
      </c>
      <c r="J707" s="45">
        <f>H707*3%</f>
        <v>0</v>
      </c>
      <c r="K707" s="7"/>
      <c r="L707" s="168"/>
      <c r="M707" s="168"/>
      <c r="N707" s="168"/>
      <c r="O707" s="168"/>
      <c r="P707" s="168"/>
      <c r="Q707" s="168"/>
      <c r="R707" s="168"/>
      <c r="S707" s="168"/>
      <c r="T707" s="168"/>
      <c r="U707" s="168"/>
      <c r="V707" s="168"/>
      <c r="W707" s="168"/>
      <c r="X707" s="168"/>
      <c r="Y707" s="168"/>
      <c r="Z707" s="168"/>
      <c r="AA707" s="168"/>
      <c r="AB707" s="168"/>
      <c r="AC707" s="168"/>
      <c r="AD707" s="168"/>
      <c r="AE707" s="168"/>
      <c r="AF707" s="168"/>
      <c r="AG707" s="168"/>
      <c r="AH707" s="168"/>
      <c r="AI707" s="168"/>
      <c r="AJ707" s="168"/>
      <c r="AK707" s="168"/>
      <c r="AL707" s="168"/>
      <c r="AM707" s="168"/>
      <c r="AN707" s="168"/>
      <c r="AO707" s="168"/>
      <c r="AP707" s="168"/>
      <c r="AQ707" s="168"/>
      <c r="AR707" s="168"/>
      <c r="AS707" s="168"/>
      <c r="AT707" s="168"/>
      <c r="AU707" s="168"/>
      <c r="AV707" s="168"/>
      <c r="AW707" s="168"/>
      <c r="AX707" s="168"/>
      <c r="AY707" s="168"/>
      <c r="AZ707" s="168"/>
      <c r="BA707" s="168"/>
      <c r="BB707" s="168"/>
      <c r="BC707" s="168"/>
      <c r="BD707" s="168"/>
      <c r="BE707" s="168"/>
      <c r="BF707" s="168"/>
      <c r="BG707" s="168"/>
      <c r="BH707" s="168"/>
      <c r="BI707" s="168"/>
      <c r="BJ707" s="168"/>
      <c r="BK707" s="168"/>
      <c r="BL707" s="168"/>
    </row>
    <row r="708" spans="1:64" ht="12.75">
      <c r="A708" s="7"/>
      <c r="B708" s="7"/>
      <c r="C708" s="7"/>
      <c r="D708" s="41"/>
      <c r="E708" s="42"/>
      <c r="F708" s="46"/>
      <c r="G708" s="46"/>
      <c r="H708" s="42"/>
      <c r="I708" s="42"/>
      <c r="J708" s="45"/>
      <c r="K708" s="7"/>
      <c r="L708" s="168"/>
      <c r="M708" s="168"/>
      <c r="N708" s="168"/>
      <c r="O708" s="168"/>
      <c r="P708" s="168"/>
      <c r="Q708" s="168"/>
      <c r="R708" s="168"/>
      <c r="S708" s="168"/>
      <c r="T708" s="168"/>
      <c r="U708" s="168"/>
      <c r="V708" s="168"/>
      <c r="W708" s="168"/>
      <c r="X708" s="168"/>
      <c r="Y708" s="168"/>
      <c r="Z708" s="168"/>
      <c r="AA708" s="168"/>
      <c r="AB708" s="168"/>
      <c r="AC708" s="168"/>
      <c r="AD708" s="168"/>
      <c r="AE708" s="168"/>
      <c r="AF708" s="168"/>
      <c r="AG708" s="168"/>
      <c r="AH708" s="168"/>
      <c r="AI708" s="168"/>
      <c r="AJ708" s="168"/>
      <c r="AK708" s="168"/>
      <c r="AL708" s="168"/>
      <c r="AM708" s="168"/>
      <c r="AN708" s="168"/>
      <c r="AO708" s="168"/>
      <c r="AP708" s="168"/>
      <c r="AQ708" s="168"/>
      <c r="AR708" s="168"/>
      <c r="AS708" s="168"/>
      <c r="AT708" s="168"/>
      <c r="AU708" s="168"/>
      <c r="AV708" s="168"/>
      <c r="AW708" s="168"/>
      <c r="AX708" s="168"/>
      <c r="AY708" s="168"/>
      <c r="AZ708" s="168"/>
      <c r="BA708" s="168"/>
      <c r="BB708" s="168"/>
      <c r="BC708" s="168"/>
      <c r="BD708" s="168"/>
      <c r="BE708" s="168"/>
      <c r="BF708" s="168"/>
      <c r="BG708" s="168"/>
      <c r="BH708" s="168"/>
      <c r="BI708" s="168"/>
      <c r="BJ708" s="168"/>
      <c r="BK708" s="168"/>
      <c r="BL708" s="168"/>
    </row>
    <row r="709" spans="1:64" ht="12.75">
      <c r="A709" s="47" t="s">
        <v>543</v>
      </c>
      <c r="B709" s="47"/>
      <c r="C709" s="30"/>
      <c r="D709" s="31"/>
      <c r="E709" s="32"/>
      <c r="F709" s="62"/>
      <c r="G709" s="62"/>
      <c r="H709" s="32"/>
      <c r="I709" s="32"/>
      <c r="J709" s="34"/>
      <c r="K709" s="30"/>
      <c r="L709" s="168"/>
      <c r="M709" s="168"/>
      <c r="N709" s="168"/>
      <c r="O709" s="168"/>
      <c r="P709" s="168"/>
      <c r="Q709" s="168"/>
      <c r="R709" s="168"/>
      <c r="S709" s="168"/>
      <c r="T709" s="168"/>
      <c r="U709" s="168"/>
      <c r="V709" s="168"/>
      <c r="W709" s="168"/>
      <c r="X709" s="168"/>
      <c r="Y709" s="168"/>
      <c r="Z709" s="168"/>
      <c r="AA709" s="168"/>
      <c r="AB709" s="168"/>
      <c r="AC709" s="168"/>
      <c r="AD709" s="168"/>
      <c r="AE709" s="168"/>
      <c r="AF709" s="168"/>
      <c r="AG709" s="168"/>
      <c r="AH709" s="168"/>
      <c r="AI709" s="168"/>
      <c r="AJ709" s="168"/>
      <c r="AK709" s="168"/>
      <c r="AL709" s="168"/>
      <c r="AM709" s="168"/>
      <c r="AN709" s="168"/>
      <c r="AO709" s="168"/>
      <c r="AP709" s="168"/>
      <c r="AQ709" s="168"/>
      <c r="AR709" s="168"/>
      <c r="AS709" s="168"/>
      <c r="AT709" s="168"/>
      <c r="AU709" s="168"/>
      <c r="AV709" s="168"/>
      <c r="AW709" s="168"/>
      <c r="AX709" s="168"/>
      <c r="AY709" s="168"/>
      <c r="AZ709" s="168"/>
      <c r="BA709" s="168"/>
      <c r="BB709" s="168"/>
      <c r="BC709" s="168"/>
      <c r="BD709" s="168"/>
      <c r="BE709" s="168"/>
      <c r="BF709" s="168"/>
      <c r="BG709" s="168"/>
      <c r="BH709" s="168"/>
      <c r="BI709" s="168"/>
      <c r="BJ709" s="168"/>
      <c r="BK709" s="168"/>
      <c r="BL709" s="168"/>
    </row>
    <row r="710" spans="1:64" ht="38.25">
      <c r="A710" s="35" t="s">
        <v>1</v>
      </c>
      <c r="B710" s="35" t="s">
        <v>2</v>
      </c>
      <c r="C710" s="35" t="s">
        <v>3</v>
      </c>
      <c r="D710" s="36" t="s">
        <v>4</v>
      </c>
      <c r="E710" s="37" t="s">
        <v>5</v>
      </c>
      <c r="F710" s="38" t="s">
        <v>6</v>
      </c>
      <c r="G710" s="37" t="s">
        <v>7</v>
      </c>
      <c r="H710" s="37" t="s">
        <v>8</v>
      </c>
      <c r="I710" s="37" t="s">
        <v>9</v>
      </c>
      <c r="J710" s="39" t="s">
        <v>10</v>
      </c>
      <c r="K710" s="35" t="s">
        <v>11</v>
      </c>
      <c r="L710" s="35" t="s">
        <v>12</v>
      </c>
      <c r="M710" s="168"/>
      <c r="N710" s="168"/>
      <c r="O710" s="168"/>
      <c r="P710" s="168"/>
      <c r="Q710" s="168"/>
      <c r="R710" s="168"/>
      <c r="S710" s="168"/>
      <c r="T710" s="168"/>
      <c r="U710" s="168"/>
      <c r="V710" s="168"/>
      <c r="W710" s="168"/>
      <c r="X710" s="168"/>
      <c r="Y710" s="168"/>
      <c r="Z710" s="168"/>
      <c r="AA710" s="168"/>
      <c r="AB710" s="168"/>
      <c r="AC710" s="168"/>
      <c r="AD710" s="168"/>
      <c r="AE710" s="168"/>
      <c r="AF710" s="168"/>
      <c r="AG710" s="168"/>
      <c r="AH710" s="168"/>
      <c r="AI710" s="168"/>
      <c r="AJ710" s="168"/>
      <c r="AK710" s="168"/>
      <c r="AL710" s="168"/>
      <c r="AM710" s="168"/>
      <c r="AN710" s="168"/>
      <c r="AO710" s="168"/>
      <c r="AP710" s="168"/>
      <c r="AQ710" s="168"/>
      <c r="AR710" s="168"/>
      <c r="AS710" s="168"/>
      <c r="AT710" s="168"/>
      <c r="AU710" s="168"/>
      <c r="AV710" s="168"/>
      <c r="AW710" s="168"/>
      <c r="AX710" s="168"/>
      <c r="AY710" s="168"/>
      <c r="AZ710" s="168"/>
      <c r="BA710" s="168"/>
      <c r="BB710" s="168"/>
      <c r="BC710" s="168"/>
      <c r="BD710" s="168"/>
      <c r="BE710" s="168"/>
      <c r="BF710" s="168"/>
      <c r="BG710" s="168"/>
      <c r="BH710" s="168"/>
      <c r="BI710" s="168"/>
      <c r="BJ710" s="168"/>
      <c r="BK710" s="168"/>
      <c r="BL710" s="168"/>
    </row>
    <row r="711" spans="1:64" ht="12.75">
      <c r="A711" s="63">
        <v>1</v>
      </c>
      <c r="B711" s="107" t="s">
        <v>544</v>
      </c>
      <c r="C711" s="24" t="s">
        <v>57</v>
      </c>
      <c r="D711" s="65">
        <v>32</v>
      </c>
      <c r="E711" s="66"/>
      <c r="F711" s="231">
        <v>0.08</v>
      </c>
      <c r="G711" s="6">
        <f>E711*F711+E711</f>
        <v>0</v>
      </c>
      <c r="H711" s="66">
        <f>E711*D711</f>
        <v>0</v>
      </c>
      <c r="I711" s="4">
        <f>D711*G711</f>
        <v>0</v>
      </c>
      <c r="J711" s="68"/>
      <c r="K711" s="63"/>
      <c r="L711" s="63"/>
      <c r="M711" s="168"/>
      <c r="N711" s="168"/>
      <c r="O711" s="168"/>
      <c r="P711" s="168"/>
      <c r="Q711" s="168"/>
      <c r="R711" s="168"/>
      <c r="S711" s="168"/>
      <c r="T711" s="168"/>
      <c r="U711" s="168"/>
      <c r="V711" s="168"/>
      <c r="W711" s="168"/>
      <c r="X711" s="168"/>
      <c r="Y711" s="168"/>
      <c r="Z711" s="168"/>
      <c r="AA711" s="168"/>
      <c r="AB711" s="168"/>
      <c r="AC711" s="168"/>
      <c r="AD711" s="168"/>
      <c r="AE711" s="168"/>
      <c r="AF711" s="168"/>
      <c r="AG711" s="168"/>
      <c r="AH711" s="168"/>
      <c r="AI711" s="168"/>
      <c r="AJ711" s="168"/>
      <c r="AK711" s="168"/>
      <c r="AL711" s="168"/>
      <c r="AM711" s="168"/>
      <c r="AN711" s="168"/>
      <c r="AO711" s="168"/>
      <c r="AP711" s="168"/>
      <c r="AQ711" s="168"/>
      <c r="AR711" s="168"/>
      <c r="AS711" s="168"/>
      <c r="AT711" s="168"/>
      <c r="AU711" s="168"/>
      <c r="AV711" s="168"/>
      <c r="AW711" s="168"/>
      <c r="AX711" s="168"/>
      <c r="AY711" s="168"/>
      <c r="AZ711" s="168"/>
      <c r="BA711" s="168"/>
      <c r="BB711" s="168"/>
      <c r="BC711" s="168"/>
      <c r="BD711" s="168"/>
      <c r="BE711" s="168"/>
      <c r="BF711" s="168"/>
      <c r="BG711" s="168"/>
      <c r="BH711" s="168"/>
      <c r="BI711" s="168"/>
      <c r="BJ711" s="168"/>
      <c r="BK711" s="168"/>
      <c r="BL711" s="168"/>
    </row>
    <row r="712" spans="1:64" ht="12.75">
      <c r="A712" s="30"/>
      <c r="B712" s="149"/>
      <c r="C712" s="30"/>
      <c r="D712" s="31"/>
      <c r="E712" s="32"/>
      <c r="F712" s="38" t="s">
        <v>31</v>
      </c>
      <c r="G712" s="38"/>
      <c r="H712" s="145">
        <f>SUM(H711)</f>
        <v>0</v>
      </c>
      <c r="I712" s="145">
        <f>SUM(I711)</f>
        <v>0</v>
      </c>
      <c r="J712" s="232">
        <f>H712*3%</f>
        <v>0</v>
      </c>
      <c r="K712" s="30"/>
      <c r="L712" s="168"/>
      <c r="M712" s="168"/>
      <c r="N712" s="168"/>
      <c r="O712" s="168"/>
      <c r="P712" s="168"/>
      <c r="Q712" s="168"/>
      <c r="R712" s="168"/>
      <c r="S712" s="168"/>
      <c r="T712" s="168"/>
      <c r="U712" s="168"/>
      <c r="V712" s="168"/>
      <c r="W712" s="168"/>
      <c r="X712" s="168"/>
      <c r="Y712" s="168"/>
      <c r="Z712" s="168"/>
      <c r="AA712" s="168"/>
      <c r="AB712" s="168"/>
      <c r="AC712" s="168"/>
      <c r="AD712" s="168"/>
      <c r="AE712" s="168"/>
      <c r="AF712" s="168"/>
      <c r="AG712" s="168"/>
      <c r="AH712" s="168"/>
      <c r="AI712" s="168"/>
      <c r="AJ712" s="168"/>
      <c r="AK712" s="168"/>
      <c r="AL712" s="168"/>
      <c r="AM712" s="168"/>
      <c r="AN712" s="168"/>
      <c r="AO712" s="168"/>
      <c r="AP712" s="168"/>
      <c r="AQ712" s="168"/>
      <c r="AR712" s="168"/>
      <c r="AS712" s="168"/>
      <c r="AT712" s="168"/>
      <c r="AU712" s="168"/>
      <c r="AV712" s="168"/>
      <c r="AW712" s="168"/>
      <c r="AX712" s="168"/>
      <c r="AY712" s="168"/>
      <c r="AZ712" s="168"/>
      <c r="BA712" s="168"/>
      <c r="BB712" s="168"/>
      <c r="BC712" s="168"/>
      <c r="BD712" s="168"/>
      <c r="BE712" s="168"/>
      <c r="BF712" s="168"/>
      <c r="BG712" s="168"/>
      <c r="BH712" s="168"/>
      <c r="BI712" s="168"/>
      <c r="BJ712" s="168"/>
      <c r="BK712" s="168"/>
      <c r="BL712" s="168"/>
    </row>
    <row r="713" spans="12:64" ht="12.75">
      <c r="L713" s="168"/>
      <c r="M713" s="168"/>
      <c r="N713" s="168"/>
      <c r="O713" s="168"/>
      <c r="P713" s="168"/>
      <c r="Q713" s="168"/>
      <c r="R713" s="168"/>
      <c r="S713" s="168"/>
      <c r="T713" s="168"/>
      <c r="U713" s="168"/>
      <c r="V713" s="168"/>
      <c r="W713" s="168"/>
      <c r="X713" s="168"/>
      <c r="Y713" s="168"/>
      <c r="Z713" s="168"/>
      <c r="AA713" s="168"/>
      <c r="AB713" s="168"/>
      <c r="AC713" s="168"/>
      <c r="AD713" s="168"/>
      <c r="AE713" s="168"/>
      <c r="AF713" s="168"/>
      <c r="AG713" s="168"/>
      <c r="AH713" s="168"/>
      <c r="AI713" s="168"/>
      <c r="AJ713" s="168"/>
      <c r="AK713" s="168"/>
      <c r="AL713" s="168"/>
      <c r="AM713" s="168"/>
      <c r="AN713" s="168"/>
      <c r="AO713" s="168"/>
      <c r="AP713" s="168"/>
      <c r="AQ713" s="168"/>
      <c r="AR713" s="168"/>
      <c r="AS713" s="168"/>
      <c r="AT713" s="168"/>
      <c r="AU713" s="168"/>
      <c r="AV713" s="168"/>
      <c r="AW713" s="168"/>
      <c r="AX713" s="168"/>
      <c r="AY713" s="168"/>
      <c r="AZ713" s="168"/>
      <c r="BA713" s="168"/>
      <c r="BB713" s="168"/>
      <c r="BC713" s="168"/>
      <c r="BD713" s="168"/>
      <c r="BE713" s="168"/>
      <c r="BF713" s="168"/>
      <c r="BG713" s="168"/>
      <c r="BH713" s="168"/>
      <c r="BI713" s="168"/>
      <c r="BJ713" s="168"/>
      <c r="BK713" s="168"/>
      <c r="BL713" s="168"/>
    </row>
    <row r="714" spans="1:64" ht="12.75">
      <c r="A714" s="47" t="s">
        <v>545</v>
      </c>
      <c r="B714" s="47"/>
      <c r="C714" s="30"/>
      <c r="D714" s="31"/>
      <c r="E714" s="32"/>
      <c r="F714" s="62"/>
      <c r="G714" s="62"/>
      <c r="H714" s="32"/>
      <c r="I714" s="32"/>
      <c r="J714" s="34"/>
      <c r="K714" s="30"/>
      <c r="L714" s="168"/>
      <c r="M714" s="168"/>
      <c r="N714" s="168"/>
      <c r="O714" s="168"/>
      <c r="P714" s="168"/>
      <c r="Q714" s="168"/>
      <c r="R714" s="168"/>
      <c r="S714" s="168"/>
      <c r="T714" s="168"/>
      <c r="U714" s="168"/>
      <c r="V714" s="168"/>
      <c r="W714" s="168"/>
      <c r="X714" s="168"/>
      <c r="Y714" s="168"/>
      <c r="Z714" s="168"/>
      <c r="AA714" s="168"/>
      <c r="AB714" s="168"/>
      <c r="AC714" s="168"/>
      <c r="AD714" s="168"/>
      <c r="AE714" s="168"/>
      <c r="AF714" s="168"/>
      <c r="AG714" s="168"/>
      <c r="AH714" s="168"/>
      <c r="AI714" s="168"/>
      <c r="AJ714" s="168"/>
      <c r="AK714" s="168"/>
      <c r="AL714" s="168"/>
      <c r="AM714" s="168"/>
      <c r="AN714" s="168"/>
      <c r="AO714" s="168"/>
      <c r="AP714" s="168"/>
      <c r="AQ714" s="168"/>
      <c r="AR714" s="168"/>
      <c r="AS714" s="168"/>
      <c r="AT714" s="168"/>
      <c r="AU714" s="168"/>
      <c r="AV714" s="168"/>
      <c r="AW714" s="168"/>
      <c r="AX714" s="168"/>
      <c r="AY714" s="168"/>
      <c r="AZ714" s="168"/>
      <c r="BA714" s="168"/>
      <c r="BB714" s="168"/>
      <c r="BC714" s="168"/>
      <c r="BD714" s="168"/>
      <c r="BE714" s="168"/>
      <c r="BF714" s="168"/>
      <c r="BG714" s="168"/>
      <c r="BH714" s="168"/>
      <c r="BI714" s="168"/>
      <c r="BJ714" s="168"/>
      <c r="BK714" s="168"/>
      <c r="BL714" s="168"/>
    </row>
    <row r="715" spans="1:64" ht="38.25">
      <c r="A715" s="35" t="s">
        <v>1</v>
      </c>
      <c r="B715" s="35" t="s">
        <v>2</v>
      </c>
      <c r="C715" s="35" t="s">
        <v>3</v>
      </c>
      <c r="D715" s="36" t="s">
        <v>4</v>
      </c>
      <c r="E715" s="37" t="s">
        <v>5</v>
      </c>
      <c r="F715" s="38" t="s">
        <v>6</v>
      </c>
      <c r="G715" s="37" t="s">
        <v>7</v>
      </c>
      <c r="H715" s="37" t="s">
        <v>8</v>
      </c>
      <c r="I715" s="37" t="s">
        <v>9</v>
      </c>
      <c r="J715" s="39" t="s">
        <v>10</v>
      </c>
      <c r="K715" s="35" t="s">
        <v>11</v>
      </c>
      <c r="L715" s="35" t="s">
        <v>12</v>
      </c>
      <c r="M715" s="168"/>
      <c r="N715" s="168"/>
      <c r="O715" s="168"/>
      <c r="P715" s="168"/>
      <c r="Q715" s="168"/>
      <c r="R715" s="168"/>
      <c r="S715" s="168"/>
      <c r="T715" s="168"/>
      <c r="U715" s="168"/>
      <c r="V715" s="168"/>
      <c r="W715" s="168"/>
      <c r="X715" s="168"/>
      <c r="Y715" s="168"/>
      <c r="Z715" s="168"/>
      <c r="AA715" s="168"/>
      <c r="AB715" s="168"/>
      <c r="AC715" s="168"/>
      <c r="AD715" s="168"/>
      <c r="AE715" s="168"/>
      <c r="AF715" s="168"/>
      <c r="AG715" s="168"/>
      <c r="AH715" s="168"/>
      <c r="AI715" s="168"/>
      <c r="AJ715" s="168"/>
      <c r="AK715" s="168"/>
      <c r="AL715" s="168"/>
      <c r="AM715" s="168"/>
      <c r="AN715" s="168"/>
      <c r="AO715" s="168"/>
      <c r="AP715" s="168"/>
      <c r="AQ715" s="168"/>
      <c r="AR715" s="168"/>
      <c r="AS715" s="168"/>
      <c r="AT715" s="168"/>
      <c r="AU715" s="168"/>
      <c r="AV715" s="168"/>
      <c r="AW715" s="168"/>
      <c r="AX715" s="168"/>
      <c r="AY715" s="168"/>
      <c r="AZ715" s="168"/>
      <c r="BA715" s="168"/>
      <c r="BB715" s="168"/>
      <c r="BC715" s="168"/>
      <c r="BD715" s="168"/>
      <c r="BE715" s="168"/>
      <c r="BF715" s="168"/>
      <c r="BG715" s="168"/>
      <c r="BH715" s="168"/>
      <c r="BI715" s="168"/>
      <c r="BJ715" s="168"/>
      <c r="BK715" s="168"/>
      <c r="BL715" s="168"/>
    </row>
    <row r="716" spans="1:64" ht="12.75">
      <c r="A716" s="63">
        <v>1</v>
      </c>
      <c r="B716" s="107" t="s">
        <v>546</v>
      </c>
      <c r="C716" s="24" t="s">
        <v>57</v>
      </c>
      <c r="D716" s="65">
        <v>1</v>
      </c>
      <c r="E716" s="66"/>
      <c r="F716" s="67">
        <v>0.08</v>
      </c>
      <c r="G716" s="6">
        <f aca="true" t="shared" si="54" ref="G716:G747">E716*F716+E716</f>
        <v>0</v>
      </c>
      <c r="H716" s="66">
        <f>E716*D716</f>
        <v>0</v>
      </c>
      <c r="I716" s="4">
        <f aca="true" t="shared" si="55" ref="I716:I747">D716*G716</f>
        <v>0</v>
      </c>
      <c r="J716" s="68"/>
      <c r="K716" s="63"/>
      <c r="L716" s="63"/>
      <c r="M716" s="168"/>
      <c r="N716" s="168"/>
      <c r="O716" s="168"/>
      <c r="P716" s="168"/>
      <c r="Q716" s="168"/>
      <c r="R716" s="168"/>
      <c r="S716" s="168"/>
      <c r="T716" s="168"/>
      <c r="U716" s="168"/>
      <c r="V716" s="168"/>
      <c r="W716" s="168"/>
      <c r="X716" s="168"/>
      <c r="Y716" s="168"/>
      <c r="Z716" s="168"/>
      <c r="AA716" s="168"/>
      <c r="AB716" s="168"/>
      <c r="AC716" s="168"/>
      <c r="AD716" s="168"/>
      <c r="AE716" s="168"/>
      <c r="AF716" s="168"/>
      <c r="AG716" s="168"/>
      <c r="AH716" s="168"/>
      <c r="AI716" s="168"/>
      <c r="AJ716" s="168"/>
      <c r="AK716" s="168"/>
      <c r="AL716" s="168"/>
      <c r="AM716" s="168"/>
      <c r="AN716" s="168"/>
      <c r="AO716" s="168"/>
      <c r="AP716" s="168"/>
      <c r="AQ716" s="168"/>
      <c r="AR716" s="168"/>
      <c r="AS716" s="168"/>
      <c r="AT716" s="168"/>
      <c r="AU716" s="168"/>
      <c r="AV716" s="168"/>
      <c r="AW716" s="168"/>
      <c r="AX716" s="168"/>
      <c r="AY716" s="168"/>
      <c r="AZ716" s="168"/>
      <c r="BA716" s="168"/>
      <c r="BB716" s="168"/>
      <c r="BC716" s="168"/>
      <c r="BD716" s="168"/>
      <c r="BE716" s="168"/>
      <c r="BF716" s="168"/>
      <c r="BG716" s="168"/>
      <c r="BH716" s="168"/>
      <c r="BI716" s="168"/>
      <c r="BJ716" s="168"/>
      <c r="BK716" s="168"/>
      <c r="BL716" s="168"/>
    </row>
    <row r="717" spans="1:64" ht="12.75">
      <c r="A717" s="63">
        <v>2</v>
      </c>
      <c r="B717" s="200" t="s">
        <v>547</v>
      </c>
      <c r="C717" s="24" t="s">
        <v>57</v>
      </c>
      <c r="D717" s="187">
        <v>1</v>
      </c>
      <c r="E717" s="188"/>
      <c r="F717" s="189">
        <v>0.08</v>
      </c>
      <c r="G717" s="6">
        <f t="shared" si="54"/>
        <v>0</v>
      </c>
      <c r="H717" s="188">
        <f>D717*E717</f>
        <v>0</v>
      </c>
      <c r="I717" s="4">
        <f t="shared" si="55"/>
        <v>0</v>
      </c>
      <c r="J717" s="68"/>
      <c r="K717" s="63"/>
      <c r="L717" s="63"/>
      <c r="M717" s="168"/>
      <c r="N717" s="168"/>
      <c r="O717" s="168"/>
      <c r="P717" s="168"/>
      <c r="Q717" s="168"/>
      <c r="R717" s="168"/>
      <c r="S717" s="168"/>
      <c r="T717" s="168"/>
      <c r="U717" s="168"/>
      <c r="V717" s="168"/>
      <c r="W717" s="168"/>
      <c r="X717" s="168"/>
      <c r="Y717" s="168"/>
      <c r="Z717" s="168"/>
      <c r="AA717" s="168"/>
      <c r="AB717" s="168"/>
      <c r="AC717" s="168"/>
      <c r="AD717" s="168"/>
      <c r="AE717" s="168"/>
      <c r="AF717" s="168"/>
      <c r="AG717" s="168"/>
      <c r="AH717" s="168"/>
      <c r="AI717" s="168"/>
      <c r="AJ717" s="168"/>
      <c r="AK717" s="168"/>
      <c r="AL717" s="168"/>
      <c r="AM717" s="168"/>
      <c r="AN717" s="168"/>
      <c r="AO717" s="168"/>
      <c r="AP717" s="168"/>
      <c r="AQ717" s="168"/>
      <c r="AR717" s="168"/>
      <c r="AS717" s="168"/>
      <c r="AT717" s="168"/>
      <c r="AU717" s="168"/>
      <c r="AV717" s="168"/>
      <c r="AW717" s="168"/>
      <c r="AX717" s="168"/>
      <c r="AY717" s="168"/>
      <c r="AZ717" s="168"/>
      <c r="BA717" s="168"/>
      <c r="BB717" s="168"/>
      <c r="BC717" s="168"/>
      <c r="BD717" s="168"/>
      <c r="BE717" s="168"/>
      <c r="BF717" s="168"/>
      <c r="BG717" s="168"/>
      <c r="BH717" s="168"/>
      <c r="BI717" s="168"/>
      <c r="BJ717" s="168"/>
      <c r="BK717" s="168"/>
      <c r="BL717" s="168"/>
    </row>
    <row r="718" spans="1:64" ht="12.75">
      <c r="A718" s="63">
        <v>3</v>
      </c>
      <c r="B718" s="200" t="s">
        <v>548</v>
      </c>
      <c r="C718" s="24" t="s">
        <v>57</v>
      </c>
      <c r="D718" s="187">
        <v>460</v>
      </c>
      <c r="E718" s="188"/>
      <c r="F718" s="189">
        <v>0.08</v>
      </c>
      <c r="G718" s="6">
        <f t="shared" si="54"/>
        <v>0</v>
      </c>
      <c r="H718" s="188">
        <f>D718*E718</f>
        <v>0</v>
      </c>
      <c r="I718" s="4">
        <f t="shared" si="55"/>
        <v>0</v>
      </c>
      <c r="J718" s="68"/>
      <c r="K718" s="63"/>
      <c r="L718" s="63"/>
      <c r="M718" s="168"/>
      <c r="N718" s="168"/>
      <c r="O718" s="168"/>
      <c r="P718" s="168"/>
      <c r="Q718" s="168"/>
      <c r="R718" s="168"/>
      <c r="S718" s="168"/>
      <c r="T718" s="168"/>
      <c r="U718" s="168"/>
      <c r="V718" s="168"/>
      <c r="W718" s="168"/>
      <c r="X718" s="168"/>
      <c r="Y718" s="168"/>
      <c r="Z718" s="168"/>
      <c r="AA718" s="168"/>
      <c r="AB718" s="168"/>
      <c r="AC718" s="168"/>
      <c r="AD718" s="168"/>
      <c r="AE718" s="168"/>
      <c r="AF718" s="168"/>
      <c r="AG718" s="168"/>
      <c r="AH718" s="168"/>
      <c r="AI718" s="168"/>
      <c r="AJ718" s="168"/>
      <c r="AK718" s="168"/>
      <c r="AL718" s="168"/>
      <c r="AM718" s="168"/>
      <c r="AN718" s="168"/>
      <c r="AO718" s="168"/>
      <c r="AP718" s="168"/>
      <c r="AQ718" s="168"/>
      <c r="AR718" s="168"/>
      <c r="AS718" s="168"/>
      <c r="AT718" s="168"/>
      <c r="AU718" s="168"/>
      <c r="AV718" s="168"/>
      <c r="AW718" s="168"/>
      <c r="AX718" s="168"/>
      <c r="AY718" s="168"/>
      <c r="AZ718" s="168"/>
      <c r="BA718" s="168"/>
      <c r="BB718" s="168"/>
      <c r="BC718" s="168"/>
      <c r="BD718" s="168"/>
      <c r="BE718" s="168"/>
      <c r="BF718" s="168"/>
      <c r="BG718" s="168"/>
      <c r="BH718" s="168"/>
      <c r="BI718" s="168"/>
      <c r="BJ718" s="168"/>
      <c r="BK718" s="168"/>
      <c r="BL718" s="168"/>
    </row>
    <row r="719" spans="1:64" ht="12.75">
      <c r="A719" s="63">
        <v>4</v>
      </c>
      <c r="B719" s="107" t="s">
        <v>549</v>
      </c>
      <c r="C719" s="24" t="s">
        <v>57</v>
      </c>
      <c r="D719" s="65">
        <v>4</v>
      </c>
      <c r="E719" s="66"/>
      <c r="F719" s="67">
        <v>0.08</v>
      </c>
      <c r="G719" s="6">
        <f t="shared" si="54"/>
        <v>0</v>
      </c>
      <c r="H719" s="66">
        <f>E719*D719</f>
        <v>0</v>
      </c>
      <c r="I719" s="4">
        <f t="shared" si="55"/>
        <v>0</v>
      </c>
      <c r="J719" s="68"/>
      <c r="K719" s="63"/>
      <c r="L719" s="63"/>
      <c r="M719" s="168"/>
      <c r="N719" s="168"/>
      <c r="O719" s="168"/>
      <c r="P719" s="168"/>
      <c r="Q719" s="168"/>
      <c r="R719" s="168"/>
      <c r="S719" s="168"/>
      <c r="T719" s="168"/>
      <c r="U719" s="168"/>
      <c r="V719" s="168"/>
      <c r="W719" s="168"/>
      <c r="X719" s="168"/>
      <c r="Y719" s="168"/>
      <c r="Z719" s="168"/>
      <c r="AA719" s="168"/>
      <c r="AB719" s="168"/>
      <c r="AC719" s="168"/>
      <c r="AD719" s="168"/>
      <c r="AE719" s="168"/>
      <c r="AF719" s="168"/>
      <c r="AG719" s="168"/>
      <c r="AH719" s="168"/>
      <c r="AI719" s="168"/>
      <c r="AJ719" s="168"/>
      <c r="AK719" s="168"/>
      <c r="AL719" s="168"/>
      <c r="AM719" s="168"/>
      <c r="AN719" s="168"/>
      <c r="AO719" s="168"/>
      <c r="AP719" s="168"/>
      <c r="AQ719" s="168"/>
      <c r="AR719" s="168"/>
      <c r="AS719" s="168"/>
      <c r="AT719" s="168"/>
      <c r="AU719" s="168"/>
      <c r="AV719" s="168"/>
      <c r="AW719" s="168"/>
      <c r="AX719" s="168"/>
      <c r="AY719" s="168"/>
      <c r="AZ719" s="168"/>
      <c r="BA719" s="168"/>
      <c r="BB719" s="168"/>
      <c r="BC719" s="168"/>
      <c r="BD719" s="168"/>
      <c r="BE719" s="168"/>
      <c r="BF719" s="168"/>
      <c r="BG719" s="168"/>
      <c r="BH719" s="168"/>
      <c r="BI719" s="168"/>
      <c r="BJ719" s="168"/>
      <c r="BK719" s="168"/>
      <c r="BL719" s="168"/>
    </row>
    <row r="720" spans="1:64" ht="12.75">
      <c r="A720" s="63">
        <v>5</v>
      </c>
      <c r="B720" s="107" t="s">
        <v>550</v>
      </c>
      <c r="C720" s="24" t="s">
        <v>57</v>
      </c>
      <c r="D720" s="65">
        <v>12</v>
      </c>
      <c r="E720" s="66"/>
      <c r="F720" s="67">
        <v>0.08</v>
      </c>
      <c r="G720" s="6">
        <f t="shared" si="54"/>
        <v>0</v>
      </c>
      <c r="H720" s="66">
        <f>E720*D720</f>
        <v>0</v>
      </c>
      <c r="I720" s="4">
        <f t="shared" si="55"/>
        <v>0</v>
      </c>
      <c r="J720" s="68"/>
      <c r="K720" s="63"/>
      <c r="L720" s="63"/>
      <c r="M720" s="168"/>
      <c r="N720" s="168"/>
      <c r="O720" s="168"/>
      <c r="P720" s="168"/>
      <c r="Q720" s="168"/>
      <c r="R720" s="168"/>
      <c r="S720" s="168"/>
      <c r="T720" s="168"/>
      <c r="U720" s="168"/>
      <c r="V720" s="168"/>
      <c r="W720" s="168"/>
      <c r="X720" s="168"/>
      <c r="Y720" s="168"/>
      <c r="Z720" s="168"/>
      <c r="AA720" s="168"/>
      <c r="AB720" s="168"/>
      <c r="AC720" s="168"/>
      <c r="AD720" s="168"/>
      <c r="AE720" s="168"/>
      <c r="AF720" s="168"/>
      <c r="AG720" s="168"/>
      <c r="AH720" s="168"/>
      <c r="AI720" s="168"/>
      <c r="AJ720" s="168"/>
      <c r="AK720" s="168"/>
      <c r="AL720" s="168"/>
      <c r="AM720" s="168"/>
      <c r="AN720" s="168"/>
      <c r="AO720" s="168"/>
      <c r="AP720" s="168"/>
      <c r="AQ720" s="168"/>
      <c r="AR720" s="168"/>
      <c r="AS720" s="168"/>
      <c r="AT720" s="168"/>
      <c r="AU720" s="168"/>
      <c r="AV720" s="168"/>
      <c r="AW720" s="168"/>
      <c r="AX720" s="168"/>
      <c r="AY720" s="168"/>
      <c r="AZ720" s="168"/>
      <c r="BA720" s="168"/>
      <c r="BB720" s="168"/>
      <c r="BC720" s="168"/>
      <c r="BD720" s="168"/>
      <c r="BE720" s="168"/>
      <c r="BF720" s="168"/>
      <c r="BG720" s="168"/>
      <c r="BH720" s="168"/>
      <c r="BI720" s="168"/>
      <c r="BJ720" s="168"/>
      <c r="BK720" s="168"/>
      <c r="BL720" s="168"/>
    </row>
    <row r="721" spans="1:64" ht="12.75">
      <c r="A721" s="63">
        <v>6</v>
      </c>
      <c r="B721" s="107" t="s">
        <v>551</v>
      </c>
      <c r="C721" s="24" t="s">
        <v>57</v>
      </c>
      <c r="D721" s="65">
        <v>1</v>
      </c>
      <c r="E721" s="66"/>
      <c r="F721" s="67">
        <v>0.08</v>
      </c>
      <c r="G721" s="6">
        <f t="shared" si="54"/>
        <v>0</v>
      </c>
      <c r="H721" s="66">
        <f>E721*D721</f>
        <v>0</v>
      </c>
      <c r="I721" s="4">
        <f t="shared" si="55"/>
        <v>0</v>
      </c>
      <c r="J721" s="68"/>
      <c r="K721" s="63"/>
      <c r="L721" s="63"/>
      <c r="M721" s="168"/>
      <c r="N721" s="168"/>
      <c r="O721" s="168"/>
      <c r="P721" s="168"/>
      <c r="Q721" s="168"/>
      <c r="R721" s="168"/>
      <c r="S721" s="168"/>
      <c r="T721" s="168"/>
      <c r="U721" s="168"/>
      <c r="V721" s="168"/>
      <c r="W721" s="168"/>
      <c r="X721" s="168"/>
      <c r="Y721" s="168"/>
      <c r="Z721" s="168"/>
      <c r="AA721" s="168"/>
      <c r="AB721" s="168"/>
      <c r="AC721" s="168"/>
      <c r="AD721" s="168"/>
      <c r="AE721" s="168"/>
      <c r="AF721" s="168"/>
      <c r="AG721" s="168"/>
      <c r="AH721" s="168"/>
      <c r="AI721" s="168"/>
      <c r="AJ721" s="168"/>
      <c r="AK721" s="168"/>
      <c r="AL721" s="168"/>
      <c r="AM721" s="168"/>
      <c r="AN721" s="168"/>
      <c r="AO721" s="168"/>
      <c r="AP721" s="168"/>
      <c r="AQ721" s="168"/>
      <c r="AR721" s="168"/>
      <c r="AS721" s="168"/>
      <c r="AT721" s="168"/>
      <c r="AU721" s="168"/>
      <c r="AV721" s="168"/>
      <c r="AW721" s="168"/>
      <c r="AX721" s="168"/>
      <c r="AY721" s="168"/>
      <c r="AZ721" s="168"/>
      <c r="BA721" s="168"/>
      <c r="BB721" s="168"/>
      <c r="BC721" s="168"/>
      <c r="BD721" s="168"/>
      <c r="BE721" s="168"/>
      <c r="BF721" s="168"/>
      <c r="BG721" s="168"/>
      <c r="BH721" s="168"/>
      <c r="BI721" s="168"/>
      <c r="BJ721" s="168"/>
      <c r="BK721" s="168"/>
      <c r="BL721" s="168"/>
    </row>
    <row r="722" spans="1:64" ht="12.75">
      <c r="A722" s="63">
        <v>7</v>
      </c>
      <c r="B722" s="107" t="s">
        <v>552</v>
      </c>
      <c r="C722" s="24" t="s">
        <v>57</v>
      </c>
      <c r="D722" s="65">
        <v>5</v>
      </c>
      <c r="E722" s="66"/>
      <c r="F722" s="67">
        <v>0.08</v>
      </c>
      <c r="G722" s="6">
        <f t="shared" si="54"/>
        <v>0</v>
      </c>
      <c r="H722" s="66">
        <f>E722*D722</f>
        <v>0</v>
      </c>
      <c r="I722" s="4">
        <f t="shared" si="55"/>
        <v>0</v>
      </c>
      <c r="J722" s="68"/>
      <c r="K722" s="63"/>
      <c r="L722" s="63"/>
      <c r="M722" s="168"/>
      <c r="N722" s="168"/>
      <c r="O722" s="168"/>
      <c r="P722" s="168"/>
      <c r="Q722" s="168"/>
      <c r="R722" s="168"/>
      <c r="S722" s="168"/>
      <c r="T722" s="168"/>
      <c r="U722" s="168"/>
      <c r="V722" s="168"/>
      <c r="W722" s="168"/>
      <c r="X722" s="168"/>
      <c r="Y722" s="168"/>
      <c r="Z722" s="168"/>
      <c r="AA722" s="168"/>
      <c r="AB722" s="168"/>
      <c r="AC722" s="168"/>
      <c r="AD722" s="168"/>
      <c r="AE722" s="168"/>
      <c r="AF722" s="168"/>
      <c r="AG722" s="168"/>
      <c r="AH722" s="168"/>
      <c r="AI722" s="168"/>
      <c r="AJ722" s="168"/>
      <c r="AK722" s="168"/>
      <c r="AL722" s="168"/>
      <c r="AM722" s="168"/>
      <c r="AN722" s="168"/>
      <c r="AO722" s="168"/>
      <c r="AP722" s="168"/>
      <c r="AQ722" s="168"/>
      <c r="AR722" s="168"/>
      <c r="AS722" s="168"/>
      <c r="AT722" s="168"/>
      <c r="AU722" s="168"/>
      <c r="AV722" s="168"/>
      <c r="AW722" s="168"/>
      <c r="AX722" s="168"/>
      <c r="AY722" s="168"/>
      <c r="AZ722" s="168"/>
      <c r="BA722" s="168"/>
      <c r="BB722" s="168"/>
      <c r="BC722" s="168"/>
      <c r="BD722" s="168"/>
      <c r="BE722" s="168"/>
      <c r="BF722" s="168"/>
      <c r="BG722" s="168"/>
      <c r="BH722" s="168"/>
      <c r="BI722" s="168"/>
      <c r="BJ722" s="168"/>
      <c r="BK722" s="168"/>
      <c r="BL722" s="168"/>
    </row>
    <row r="723" spans="1:64" ht="25.5">
      <c r="A723" s="63">
        <v>8</v>
      </c>
      <c r="B723" s="200" t="s">
        <v>553</v>
      </c>
      <c r="C723" s="24" t="s">
        <v>57</v>
      </c>
      <c r="D723" s="187">
        <v>3</v>
      </c>
      <c r="E723" s="188"/>
      <c r="F723" s="189">
        <v>0.08</v>
      </c>
      <c r="G723" s="6">
        <f t="shared" si="54"/>
        <v>0</v>
      </c>
      <c r="H723" s="188">
        <f>D723*E723</f>
        <v>0</v>
      </c>
      <c r="I723" s="4">
        <f t="shared" si="55"/>
        <v>0</v>
      </c>
      <c r="J723" s="68"/>
      <c r="K723" s="63"/>
      <c r="L723" s="63"/>
      <c r="M723" s="168"/>
      <c r="N723" s="168"/>
      <c r="O723" s="168"/>
      <c r="P723" s="168"/>
      <c r="Q723" s="168"/>
      <c r="R723" s="168"/>
      <c r="S723" s="168"/>
      <c r="T723" s="168"/>
      <c r="U723" s="168"/>
      <c r="V723" s="168"/>
      <c r="W723" s="168"/>
      <c r="X723" s="168"/>
      <c r="Y723" s="168"/>
      <c r="Z723" s="168"/>
      <c r="AA723" s="168"/>
      <c r="AB723" s="168"/>
      <c r="AC723" s="168"/>
      <c r="AD723" s="168"/>
      <c r="AE723" s="168"/>
      <c r="AF723" s="168"/>
      <c r="AG723" s="168"/>
      <c r="AH723" s="168"/>
      <c r="AI723" s="168"/>
      <c r="AJ723" s="168"/>
      <c r="AK723" s="168"/>
      <c r="AL723" s="168"/>
      <c r="AM723" s="168"/>
      <c r="AN723" s="168"/>
      <c r="AO723" s="168"/>
      <c r="AP723" s="168"/>
      <c r="AQ723" s="168"/>
      <c r="AR723" s="168"/>
      <c r="AS723" s="168"/>
      <c r="AT723" s="168"/>
      <c r="AU723" s="168"/>
      <c r="AV723" s="168"/>
      <c r="AW723" s="168"/>
      <c r="AX723" s="168"/>
      <c r="AY723" s="168"/>
      <c r="AZ723" s="168"/>
      <c r="BA723" s="168"/>
      <c r="BB723" s="168"/>
      <c r="BC723" s="168"/>
      <c r="BD723" s="168"/>
      <c r="BE723" s="168"/>
      <c r="BF723" s="168"/>
      <c r="BG723" s="168"/>
      <c r="BH723" s="168"/>
      <c r="BI723" s="168"/>
      <c r="BJ723" s="168"/>
      <c r="BK723" s="168"/>
      <c r="BL723" s="168"/>
    </row>
    <row r="724" spans="1:64" ht="12.75">
      <c r="A724" s="63">
        <v>9</v>
      </c>
      <c r="B724" s="200" t="s">
        <v>554</v>
      </c>
      <c r="C724" s="24" t="s">
        <v>57</v>
      </c>
      <c r="D724" s="187">
        <v>1</v>
      </c>
      <c r="E724" s="188"/>
      <c r="F724" s="189">
        <v>0.08</v>
      </c>
      <c r="G724" s="6">
        <f t="shared" si="54"/>
        <v>0</v>
      </c>
      <c r="H724" s="188">
        <f>D724*E724</f>
        <v>0</v>
      </c>
      <c r="I724" s="4">
        <f t="shared" si="55"/>
        <v>0</v>
      </c>
      <c r="J724" s="68"/>
      <c r="K724" s="63"/>
      <c r="L724" s="63"/>
      <c r="M724" s="168"/>
      <c r="N724" s="168"/>
      <c r="O724" s="168"/>
      <c r="P724" s="168"/>
      <c r="Q724" s="168"/>
      <c r="R724" s="168"/>
      <c r="S724" s="168"/>
      <c r="T724" s="168"/>
      <c r="U724" s="168"/>
      <c r="V724" s="168"/>
      <c r="W724" s="168"/>
      <c r="X724" s="168"/>
      <c r="Y724" s="168"/>
      <c r="Z724" s="168"/>
      <c r="AA724" s="168"/>
      <c r="AB724" s="168"/>
      <c r="AC724" s="168"/>
      <c r="AD724" s="168"/>
      <c r="AE724" s="168"/>
      <c r="AF724" s="168"/>
      <c r="AG724" s="168"/>
      <c r="AH724" s="168"/>
      <c r="AI724" s="168"/>
      <c r="AJ724" s="168"/>
      <c r="AK724" s="168"/>
      <c r="AL724" s="168"/>
      <c r="AM724" s="168"/>
      <c r="AN724" s="168"/>
      <c r="AO724" s="168"/>
      <c r="AP724" s="168"/>
      <c r="AQ724" s="168"/>
      <c r="AR724" s="168"/>
      <c r="AS724" s="168"/>
      <c r="AT724" s="168"/>
      <c r="AU724" s="168"/>
      <c r="AV724" s="168"/>
      <c r="AW724" s="168"/>
      <c r="AX724" s="168"/>
      <c r="AY724" s="168"/>
      <c r="AZ724" s="168"/>
      <c r="BA724" s="168"/>
      <c r="BB724" s="168"/>
      <c r="BC724" s="168"/>
      <c r="BD724" s="168"/>
      <c r="BE724" s="168"/>
      <c r="BF724" s="168"/>
      <c r="BG724" s="168"/>
      <c r="BH724" s="168"/>
      <c r="BI724" s="168"/>
      <c r="BJ724" s="168"/>
      <c r="BK724" s="168"/>
      <c r="BL724" s="168"/>
    </row>
    <row r="725" spans="1:64" ht="12.75">
      <c r="A725" s="63">
        <v>10</v>
      </c>
      <c r="B725" s="200" t="s">
        <v>555</v>
      </c>
      <c r="C725" s="24" t="s">
        <v>57</v>
      </c>
      <c r="D725" s="187">
        <v>1</v>
      </c>
      <c r="E725" s="188"/>
      <c r="F725" s="189">
        <v>0.08</v>
      </c>
      <c r="G725" s="6">
        <f t="shared" si="54"/>
        <v>0</v>
      </c>
      <c r="H725" s="188">
        <f>D725*E725</f>
        <v>0</v>
      </c>
      <c r="I725" s="4">
        <f t="shared" si="55"/>
        <v>0</v>
      </c>
      <c r="J725" s="68"/>
      <c r="K725" s="63"/>
      <c r="L725" s="63"/>
      <c r="M725" s="168"/>
      <c r="N725" s="168"/>
      <c r="O725" s="168"/>
      <c r="P725" s="168"/>
      <c r="Q725" s="168"/>
      <c r="R725" s="168"/>
      <c r="S725" s="168"/>
      <c r="T725" s="168"/>
      <c r="U725" s="168"/>
      <c r="V725" s="168"/>
      <c r="W725" s="168"/>
      <c r="X725" s="168"/>
      <c r="Y725" s="168"/>
      <c r="Z725" s="168"/>
      <c r="AA725" s="168"/>
      <c r="AB725" s="168"/>
      <c r="AC725" s="168"/>
      <c r="AD725" s="168"/>
      <c r="AE725" s="168"/>
      <c r="AF725" s="168"/>
      <c r="AG725" s="168"/>
      <c r="AH725" s="168"/>
      <c r="AI725" s="168"/>
      <c r="AJ725" s="168"/>
      <c r="AK725" s="168"/>
      <c r="AL725" s="168"/>
      <c r="AM725" s="168"/>
      <c r="AN725" s="168"/>
      <c r="AO725" s="168"/>
      <c r="AP725" s="168"/>
      <c r="AQ725" s="168"/>
      <c r="AR725" s="168"/>
      <c r="AS725" s="168"/>
      <c r="AT725" s="168"/>
      <c r="AU725" s="168"/>
      <c r="AV725" s="168"/>
      <c r="AW725" s="168"/>
      <c r="AX725" s="168"/>
      <c r="AY725" s="168"/>
      <c r="AZ725" s="168"/>
      <c r="BA725" s="168"/>
      <c r="BB725" s="168"/>
      <c r="BC725" s="168"/>
      <c r="BD725" s="168"/>
      <c r="BE725" s="168"/>
      <c r="BF725" s="168"/>
      <c r="BG725" s="168"/>
      <c r="BH725" s="168"/>
      <c r="BI725" s="168"/>
      <c r="BJ725" s="168"/>
      <c r="BK725" s="168"/>
      <c r="BL725" s="168"/>
    </row>
    <row r="726" spans="1:64" ht="12.75">
      <c r="A726" s="63">
        <v>11</v>
      </c>
      <c r="B726" s="107" t="s">
        <v>556</v>
      </c>
      <c r="C726" s="24" t="s">
        <v>57</v>
      </c>
      <c r="D726" s="65">
        <v>1</v>
      </c>
      <c r="E726" s="66"/>
      <c r="F726" s="67">
        <v>0.08</v>
      </c>
      <c r="G726" s="6">
        <f t="shared" si="54"/>
        <v>0</v>
      </c>
      <c r="H726" s="66">
        <f aca="true" t="shared" si="56" ref="H726:H758">E726*D726</f>
        <v>0</v>
      </c>
      <c r="I726" s="4">
        <f t="shared" si="55"/>
        <v>0</v>
      </c>
      <c r="J726" s="68"/>
      <c r="K726" s="63"/>
      <c r="L726" s="63"/>
      <c r="M726" s="168"/>
      <c r="N726" s="168"/>
      <c r="O726" s="168"/>
      <c r="P726" s="168"/>
      <c r="Q726" s="168"/>
      <c r="R726" s="168"/>
      <c r="S726" s="168"/>
      <c r="T726" s="168"/>
      <c r="U726" s="168"/>
      <c r="V726" s="168"/>
      <c r="W726" s="168"/>
      <c r="X726" s="168"/>
      <c r="Y726" s="168"/>
      <c r="Z726" s="168"/>
      <c r="AA726" s="168"/>
      <c r="AB726" s="168"/>
      <c r="AC726" s="168"/>
      <c r="AD726" s="168"/>
      <c r="AE726" s="168"/>
      <c r="AF726" s="168"/>
      <c r="AG726" s="168"/>
      <c r="AH726" s="168"/>
      <c r="AI726" s="168"/>
      <c r="AJ726" s="168"/>
      <c r="AK726" s="168"/>
      <c r="AL726" s="168"/>
      <c r="AM726" s="168"/>
      <c r="AN726" s="168"/>
      <c r="AO726" s="168"/>
      <c r="AP726" s="168"/>
      <c r="AQ726" s="168"/>
      <c r="AR726" s="168"/>
      <c r="AS726" s="168"/>
      <c r="AT726" s="168"/>
      <c r="AU726" s="168"/>
      <c r="AV726" s="168"/>
      <c r="AW726" s="168"/>
      <c r="AX726" s="168"/>
      <c r="AY726" s="168"/>
      <c r="AZ726" s="168"/>
      <c r="BA726" s="168"/>
      <c r="BB726" s="168"/>
      <c r="BC726" s="168"/>
      <c r="BD726" s="168"/>
      <c r="BE726" s="168"/>
      <c r="BF726" s="168"/>
      <c r="BG726" s="168"/>
      <c r="BH726" s="168"/>
      <c r="BI726" s="168"/>
      <c r="BJ726" s="168"/>
      <c r="BK726" s="168"/>
      <c r="BL726" s="168"/>
    </row>
    <row r="727" spans="1:64" ht="80.25" customHeight="1">
      <c r="A727" s="63">
        <v>12</v>
      </c>
      <c r="B727" s="107" t="s">
        <v>557</v>
      </c>
      <c r="C727" s="24" t="s">
        <v>57</v>
      </c>
      <c r="D727" s="65">
        <v>1</v>
      </c>
      <c r="E727" s="66"/>
      <c r="F727" s="67">
        <v>0.08</v>
      </c>
      <c r="G727" s="6">
        <f t="shared" si="54"/>
        <v>0</v>
      </c>
      <c r="H727" s="66">
        <f t="shared" si="56"/>
        <v>0</v>
      </c>
      <c r="I727" s="4">
        <f t="shared" si="55"/>
        <v>0</v>
      </c>
      <c r="J727" s="68"/>
      <c r="K727" s="63"/>
      <c r="L727" s="63"/>
      <c r="M727" s="168"/>
      <c r="N727" s="168"/>
      <c r="O727" s="168"/>
      <c r="P727" s="168"/>
      <c r="Q727" s="168"/>
      <c r="R727" s="168"/>
      <c r="S727" s="168"/>
      <c r="T727" s="168"/>
      <c r="U727" s="168"/>
      <c r="V727" s="168"/>
      <c r="W727" s="168"/>
      <c r="X727" s="168"/>
      <c r="Y727" s="168"/>
      <c r="Z727" s="168"/>
      <c r="AA727" s="168"/>
      <c r="AB727" s="168"/>
      <c r="AC727" s="168"/>
      <c r="AD727" s="168"/>
      <c r="AE727" s="168"/>
      <c r="AF727" s="168"/>
      <c r="AG727" s="168"/>
      <c r="AH727" s="168"/>
      <c r="AI727" s="168"/>
      <c r="AJ727" s="168"/>
      <c r="AK727" s="168"/>
      <c r="AL727" s="168"/>
      <c r="AM727" s="168"/>
      <c r="AN727" s="168"/>
      <c r="AO727" s="168"/>
      <c r="AP727" s="168"/>
      <c r="AQ727" s="168"/>
      <c r="AR727" s="168"/>
      <c r="AS727" s="168"/>
      <c r="AT727" s="168"/>
      <c r="AU727" s="168"/>
      <c r="AV727" s="168"/>
      <c r="AW727" s="168"/>
      <c r="AX727" s="168"/>
      <c r="AY727" s="168"/>
      <c r="AZ727" s="168"/>
      <c r="BA727" s="168"/>
      <c r="BB727" s="168"/>
      <c r="BC727" s="168"/>
      <c r="BD727" s="168"/>
      <c r="BE727" s="168"/>
      <c r="BF727" s="168"/>
      <c r="BG727" s="168"/>
      <c r="BH727" s="168"/>
      <c r="BI727" s="168"/>
      <c r="BJ727" s="168"/>
      <c r="BK727" s="168"/>
      <c r="BL727" s="168"/>
    </row>
    <row r="728" spans="1:64" ht="12.75">
      <c r="A728" s="63">
        <v>13</v>
      </c>
      <c r="B728" s="107" t="s">
        <v>558</v>
      </c>
      <c r="C728" s="24" t="s">
        <v>57</v>
      </c>
      <c r="D728" s="65">
        <v>1</v>
      </c>
      <c r="E728" s="66"/>
      <c r="F728" s="67">
        <v>0.08</v>
      </c>
      <c r="G728" s="6">
        <f t="shared" si="54"/>
        <v>0</v>
      </c>
      <c r="H728" s="66">
        <f t="shared" si="56"/>
        <v>0</v>
      </c>
      <c r="I728" s="4">
        <f t="shared" si="55"/>
        <v>0</v>
      </c>
      <c r="J728" s="68"/>
      <c r="K728" s="63"/>
      <c r="L728" s="63"/>
      <c r="M728" s="168"/>
      <c r="N728" s="168"/>
      <c r="O728" s="168"/>
      <c r="P728" s="168"/>
      <c r="Q728" s="168"/>
      <c r="R728" s="168"/>
      <c r="S728" s="168"/>
      <c r="T728" s="168"/>
      <c r="U728" s="168"/>
      <c r="V728" s="168"/>
      <c r="W728" s="168"/>
      <c r="X728" s="168"/>
      <c r="Y728" s="168"/>
      <c r="Z728" s="168"/>
      <c r="AA728" s="168"/>
      <c r="AB728" s="168"/>
      <c r="AC728" s="168"/>
      <c r="AD728" s="168"/>
      <c r="AE728" s="168"/>
      <c r="AF728" s="168"/>
      <c r="AG728" s="168"/>
      <c r="AH728" s="168"/>
      <c r="AI728" s="168"/>
      <c r="AJ728" s="168"/>
      <c r="AK728" s="168"/>
      <c r="AL728" s="168"/>
      <c r="AM728" s="168"/>
      <c r="AN728" s="168"/>
      <c r="AO728" s="168"/>
      <c r="AP728" s="168"/>
      <c r="AQ728" s="168"/>
      <c r="AR728" s="168"/>
      <c r="AS728" s="168"/>
      <c r="AT728" s="168"/>
      <c r="AU728" s="168"/>
      <c r="AV728" s="168"/>
      <c r="AW728" s="168"/>
      <c r="AX728" s="168"/>
      <c r="AY728" s="168"/>
      <c r="AZ728" s="168"/>
      <c r="BA728" s="168"/>
      <c r="BB728" s="168"/>
      <c r="BC728" s="168"/>
      <c r="BD728" s="168"/>
      <c r="BE728" s="168"/>
      <c r="BF728" s="168"/>
      <c r="BG728" s="168"/>
      <c r="BH728" s="168"/>
      <c r="BI728" s="168"/>
      <c r="BJ728" s="168"/>
      <c r="BK728" s="168"/>
      <c r="BL728" s="168"/>
    </row>
    <row r="729" spans="1:64" ht="12.75">
      <c r="A729" s="63">
        <v>14</v>
      </c>
      <c r="B729" s="107" t="s">
        <v>559</v>
      </c>
      <c r="C729" s="24" t="s">
        <v>57</v>
      </c>
      <c r="D729" s="65">
        <v>80</v>
      </c>
      <c r="E729" s="66"/>
      <c r="F729" s="67">
        <v>0.08</v>
      </c>
      <c r="G729" s="6">
        <f t="shared" si="54"/>
        <v>0</v>
      </c>
      <c r="H729" s="66">
        <f t="shared" si="56"/>
        <v>0</v>
      </c>
      <c r="I729" s="4">
        <f t="shared" si="55"/>
        <v>0</v>
      </c>
      <c r="J729" s="68"/>
      <c r="K729" s="63"/>
      <c r="L729" s="63"/>
      <c r="M729" s="168"/>
      <c r="N729" s="168"/>
      <c r="O729" s="168"/>
      <c r="P729" s="168"/>
      <c r="Q729" s="168"/>
      <c r="R729" s="168"/>
      <c r="S729" s="168"/>
      <c r="T729" s="168"/>
      <c r="U729" s="168"/>
      <c r="V729" s="168"/>
      <c r="W729" s="168"/>
      <c r="X729" s="168"/>
      <c r="Y729" s="168"/>
      <c r="Z729" s="168"/>
      <c r="AA729" s="168"/>
      <c r="AB729" s="168"/>
      <c r="AC729" s="168"/>
      <c r="AD729" s="168"/>
      <c r="AE729" s="168"/>
      <c r="AF729" s="168"/>
      <c r="AG729" s="168"/>
      <c r="AH729" s="168"/>
      <c r="AI729" s="168"/>
      <c r="AJ729" s="168"/>
      <c r="AK729" s="168"/>
      <c r="AL729" s="168"/>
      <c r="AM729" s="168"/>
      <c r="AN729" s="168"/>
      <c r="AO729" s="168"/>
      <c r="AP729" s="168"/>
      <c r="AQ729" s="168"/>
      <c r="AR729" s="168"/>
      <c r="AS729" s="168"/>
      <c r="AT729" s="168"/>
      <c r="AU729" s="168"/>
      <c r="AV729" s="168"/>
      <c r="AW729" s="168"/>
      <c r="AX729" s="168"/>
      <c r="AY729" s="168"/>
      <c r="AZ729" s="168"/>
      <c r="BA729" s="168"/>
      <c r="BB729" s="168"/>
      <c r="BC729" s="168"/>
      <c r="BD729" s="168"/>
      <c r="BE729" s="168"/>
      <c r="BF729" s="168"/>
      <c r="BG729" s="168"/>
      <c r="BH729" s="168"/>
      <c r="BI729" s="168"/>
      <c r="BJ729" s="168"/>
      <c r="BK729" s="168"/>
      <c r="BL729" s="168"/>
    </row>
    <row r="730" spans="1:64" ht="12.75">
      <c r="A730" s="63">
        <v>15</v>
      </c>
      <c r="B730" s="107" t="s">
        <v>560</v>
      </c>
      <c r="C730" s="24" t="s">
        <v>57</v>
      </c>
      <c r="D730" s="65">
        <v>30</v>
      </c>
      <c r="E730" s="66"/>
      <c r="F730" s="67">
        <v>0.08</v>
      </c>
      <c r="G730" s="6">
        <f t="shared" si="54"/>
        <v>0</v>
      </c>
      <c r="H730" s="66">
        <f t="shared" si="56"/>
        <v>0</v>
      </c>
      <c r="I730" s="4">
        <f t="shared" si="55"/>
        <v>0</v>
      </c>
      <c r="J730" s="68"/>
      <c r="K730" s="63"/>
      <c r="L730" s="63"/>
      <c r="M730" s="168"/>
      <c r="N730" s="168"/>
      <c r="O730" s="168"/>
      <c r="P730" s="168"/>
      <c r="Q730" s="168"/>
      <c r="R730" s="168"/>
      <c r="S730" s="168"/>
      <c r="T730" s="168"/>
      <c r="U730" s="168"/>
      <c r="V730" s="168"/>
      <c r="W730" s="168"/>
      <c r="X730" s="168"/>
      <c r="Y730" s="168"/>
      <c r="Z730" s="168"/>
      <c r="AA730" s="168"/>
      <c r="AB730" s="168"/>
      <c r="AC730" s="168"/>
      <c r="AD730" s="168"/>
      <c r="AE730" s="168"/>
      <c r="AF730" s="168"/>
      <c r="AG730" s="168"/>
      <c r="AH730" s="168"/>
      <c r="AI730" s="168"/>
      <c r="AJ730" s="168"/>
      <c r="AK730" s="168"/>
      <c r="AL730" s="168"/>
      <c r="AM730" s="168"/>
      <c r="AN730" s="168"/>
      <c r="AO730" s="168"/>
      <c r="AP730" s="168"/>
      <c r="AQ730" s="168"/>
      <c r="AR730" s="168"/>
      <c r="AS730" s="168"/>
      <c r="AT730" s="168"/>
      <c r="AU730" s="168"/>
      <c r="AV730" s="168"/>
      <c r="AW730" s="168"/>
      <c r="AX730" s="168"/>
      <c r="AY730" s="168"/>
      <c r="AZ730" s="168"/>
      <c r="BA730" s="168"/>
      <c r="BB730" s="168"/>
      <c r="BC730" s="168"/>
      <c r="BD730" s="168"/>
      <c r="BE730" s="168"/>
      <c r="BF730" s="168"/>
      <c r="BG730" s="168"/>
      <c r="BH730" s="168"/>
      <c r="BI730" s="168"/>
      <c r="BJ730" s="168"/>
      <c r="BK730" s="168"/>
      <c r="BL730" s="168"/>
    </row>
    <row r="731" spans="1:64" ht="12.75">
      <c r="A731" s="63">
        <v>16</v>
      </c>
      <c r="B731" s="107" t="s">
        <v>561</v>
      </c>
      <c r="C731" s="24" t="s">
        <v>57</v>
      </c>
      <c r="D731" s="65">
        <v>5</v>
      </c>
      <c r="E731" s="66"/>
      <c r="F731" s="67">
        <v>0.08</v>
      </c>
      <c r="G731" s="6">
        <f t="shared" si="54"/>
        <v>0</v>
      </c>
      <c r="H731" s="66">
        <f t="shared" si="56"/>
        <v>0</v>
      </c>
      <c r="I731" s="4">
        <f t="shared" si="55"/>
        <v>0</v>
      </c>
      <c r="J731" s="68"/>
      <c r="K731" s="63"/>
      <c r="L731" s="63"/>
      <c r="M731" s="168"/>
      <c r="N731" s="168"/>
      <c r="O731" s="168"/>
      <c r="P731" s="168"/>
      <c r="Q731" s="168"/>
      <c r="R731" s="168"/>
      <c r="S731" s="168"/>
      <c r="T731" s="168"/>
      <c r="U731" s="168"/>
      <c r="V731" s="168"/>
      <c r="W731" s="168"/>
      <c r="X731" s="168"/>
      <c r="Y731" s="168"/>
      <c r="Z731" s="168"/>
      <c r="AA731" s="168"/>
      <c r="AB731" s="168"/>
      <c r="AC731" s="168"/>
      <c r="AD731" s="168"/>
      <c r="AE731" s="168"/>
      <c r="AF731" s="168"/>
      <c r="AG731" s="168"/>
      <c r="AH731" s="168"/>
      <c r="AI731" s="168"/>
      <c r="AJ731" s="168"/>
      <c r="AK731" s="168"/>
      <c r="AL731" s="168"/>
      <c r="AM731" s="168"/>
      <c r="AN731" s="168"/>
      <c r="AO731" s="168"/>
      <c r="AP731" s="168"/>
      <c r="AQ731" s="168"/>
      <c r="AR731" s="168"/>
      <c r="AS731" s="168"/>
      <c r="AT731" s="168"/>
      <c r="AU731" s="168"/>
      <c r="AV731" s="168"/>
      <c r="AW731" s="168"/>
      <c r="AX731" s="168"/>
      <c r="AY731" s="168"/>
      <c r="AZ731" s="168"/>
      <c r="BA731" s="168"/>
      <c r="BB731" s="168"/>
      <c r="BC731" s="168"/>
      <c r="BD731" s="168"/>
      <c r="BE731" s="168"/>
      <c r="BF731" s="168"/>
      <c r="BG731" s="168"/>
      <c r="BH731" s="168"/>
      <c r="BI731" s="168"/>
      <c r="BJ731" s="168"/>
      <c r="BK731" s="168"/>
      <c r="BL731" s="168"/>
    </row>
    <row r="732" spans="1:64" ht="12.75">
      <c r="A732" s="63">
        <v>17</v>
      </c>
      <c r="B732" s="107" t="s">
        <v>562</v>
      </c>
      <c r="C732" s="24" t="s">
        <v>57</v>
      </c>
      <c r="D732" s="65">
        <v>1</v>
      </c>
      <c r="E732" s="66"/>
      <c r="F732" s="67">
        <v>0.08</v>
      </c>
      <c r="G732" s="6">
        <f t="shared" si="54"/>
        <v>0</v>
      </c>
      <c r="H732" s="66">
        <f t="shared" si="56"/>
        <v>0</v>
      </c>
      <c r="I732" s="4">
        <f t="shared" si="55"/>
        <v>0</v>
      </c>
      <c r="J732" s="68"/>
      <c r="K732" s="63"/>
      <c r="L732" s="63"/>
      <c r="M732" s="168"/>
      <c r="N732" s="168"/>
      <c r="O732" s="168"/>
      <c r="P732" s="168"/>
      <c r="Q732" s="168"/>
      <c r="R732" s="168"/>
      <c r="S732" s="168"/>
      <c r="T732" s="168"/>
      <c r="U732" s="168"/>
      <c r="V732" s="168"/>
      <c r="W732" s="168"/>
      <c r="X732" s="168"/>
      <c r="Y732" s="168"/>
      <c r="Z732" s="168"/>
      <c r="AA732" s="168"/>
      <c r="AB732" s="168"/>
      <c r="AC732" s="168"/>
      <c r="AD732" s="168"/>
      <c r="AE732" s="168"/>
      <c r="AF732" s="168"/>
      <c r="AG732" s="168"/>
      <c r="AH732" s="168"/>
      <c r="AI732" s="168"/>
      <c r="AJ732" s="168"/>
      <c r="AK732" s="168"/>
      <c r="AL732" s="168"/>
      <c r="AM732" s="168"/>
      <c r="AN732" s="168"/>
      <c r="AO732" s="168"/>
      <c r="AP732" s="168"/>
      <c r="AQ732" s="168"/>
      <c r="AR732" s="168"/>
      <c r="AS732" s="168"/>
      <c r="AT732" s="168"/>
      <c r="AU732" s="168"/>
      <c r="AV732" s="168"/>
      <c r="AW732" s="168"/>
      <c r="AX732" s="168"/>
      <c r="AY732" s="168"/>
      <c r="AZ732" s="168"/>
      <c r="BA732" s="168"/>
      <c r="BB732" s="168"/>
      <c r="BC732" s="168"/>
      <c r="BD732" s="168"/>
      <c r="BE732" s="168"/>
      <c r="BF732" s="168"/>
      <c r="BG732" s="168"/>
      <c r="BH732" s="168"/>
      <c r="BI732" s="168"/>
      <c r="BJ732" s="168"/>
      <c r="BK732" s="168"/>
      <c r="BL732" s="168"/>
    </row>
    <row r="733" spans="1:64" ht="12.75">
      <c r="A733" s="63">
        <v>18</v>
      </c>
      <c r="B733" s="107" t="s">
        <v>563</v>
      </c>
      <c r="C733" s="24" t="s">
        <v>57</v>
      </c>
      <c r="D733" s="65">
        <v>1</v>
      </c>
      <c r="E733" s="66"/>
      <c r="F733" s="67">
        <v>0.08</v>
      </c>
      <c r="G733" s="6">
        <f t="shared" si="54"/>
        <v>0</v>
      </c>
      <c r="H733" s="66">
        <f t="shared" si="56"/>
        <v>0</v>
      </c>
      <c r="I733" s="4">
        <f t="shared" si="55"/>
        <v>0</v>
      </c>
      <c r="J733" s="68"/>
      <c r="K733" s="63"/>
      <c r="L733" s="63"/>
      <c r="M733" s="168"/>
      <c r="N733" s="168"/>
      <c r="O733" s="168"/>
      <c r="P733" s="168"/>
      <c r="Q733" s="168"/>
      <c r="R733" s="168"/>
      <c r="S733" s="168"/>
      <c r="T733" s="168"/>
      <c r="U733" s="168"/>
      <c r="V733" s="168"/>
      <c r="W733" s="168"/>
      <c r="X733" s="168"/>
      <c r="Y733" s="168"/>
      <c r="Z733" s="168"/>
      <c r="AA733" s="168"/>
      <c r="AB733" s="168"/>
      <c r="AC733" s="168"/>
      <c r="AD733" s="168"/>
      <c r="AE733" s="168"/>
      <c r="AF733" s="168"/>
      <c r="AG733" s="168"/>
      <c r="AH733" s="168"/>
      <c r="AI733" s="168"/>
      <c r="AJ733" s="168"/>
      <c r="AK733" s="168"/>
      <c r="AL733" s="168"/>
      <c r="AM733" s="168"/>
      <c r="AN733" s="168"/>
      <c r="AO733" s="168"/>
      <c r="AP733" s="168"/>
      <c r="AQ733" s="168"/>
      <c r="AR733" s="168"/>
      <c r="AS733" s="168"/>
      <c r="AT733" s="168"/>
      <c r="AU733" s="168"/>
      <c r="AV733" s="168"/>
      <c r="AW733" s="168"/>
      <c r="AX733" s="168"/>
      <c r="AY733" s="168"/>
      <c r="AZ733" s="168"/>
      <c r="BA733" s="168"/>
      <c r="BB733" s="168"/>
      <c r="BC733" s="168"/>
      <c r="BD733" s="168"/>
      <c r="BE733" s="168"/>
      <c r="BF733" s="168"/>
      <c r="BG733" s="168"/>
      <c r="BH733" s="168"/>
      <c r="BI733" s="168"/>
      <c r="BJ733" s="168"/>
      <c r="BK733" s="168"/>
      <c r="BL733" s="168"/>
    </row>
    <row r="734" spans="1:64" ht="12.75">
      <c r="A734" s="63">
        <v>19</v>
      </c>
      <c r="B734" s="107" t="s">
        <v>564</v>
      </c>
      <c r="C734" s="24" t="s">
        <v>57</v>
      </c>
      <c r="D734" s="65">
        <v>1</v>
      </c>
      <c r="E734" s="66"/>
      <c r="F734" s="67">
        <v>0.08</v>
      </c>
      <c r="G734" s="6">
        <f t="shared" si="54"/>
        <v>0</v>
      </c>
      <c r="H734" s="66">
        <f t="shared" si="56"/>
        <v>0</v>
      </c>
      <c r="I734" s="4">
        <f t="shared" si="55"/>
        <v>0</v>
      </c>
      <c r="J734" s="68"/>
      <c r="K734" s="63"/>
      <c r="L734" s="63"/>
      <c r="M734" s="168"/>
      <c r="N734" s="168"/>
      <c r="O734" s="168"/>
      <c r="P734" s="168"/>
      <c r="Q734" s="168"/>
      <c r="R734" s="168"/>
      <c r="S734" s="168"/>
      <c r="T734" s="168"/>
      <c r="U734" s="168"/>
      <c r="V734" s="168"/>
      <c r="W734" s="168"/>
      <c r="X734" s="168"/>
      <c r="Y734" s="168"/>
      <c r="Z734" s="168"/>
      <c r="AA734" s="168"/>
      <c r="AB734" s="168"/>
      <c r="AC734" s="168"/>
      <c r="AD734" s="168"/>
      <c r="AE734" s="168"/>
      <c r="AF734" s="168"/>
      <c r="AG734" s="168"/>
      <c r="AH734" s="168"/>
      <c r="AI734" s="168"/>
      <c r="AJ734" s="168"/>
      <c r="AK734" s="168"/>
      <c r="AL734" s="168"/>
      <c r="AM734" s="168"/>
      <c r="AN734" s="168"/>
      <c r="AO734" s="168"/>
      <c r="AP734" s="168"/>
      <c r="AQ734" s="168"/>
      <c r="AR734" s="168"/>
      <c r="AS734" s="168"/>
      <c r="AT734" s="168"/>
      <c r="AU734" s="168"/>
      <c r="AV734" s="168"/>
      <c r="AW734" s="168"/>
      <c r="AX734" s="168"/>
      <c r="AY734" s="168"/>
      <c r="AZ734" s="168"/>
      <c r="BA734" s="168"/>
      <c r="BB734" s="168"/>
      <c r="BC734" s="168"/>
      <c r="BD734" s="168"/>
      <c r="BE734" s="168"/>
      <c r="BF734" s="168"/>
      <c r="BG734" s="168"/>
      <c r="BH734" s="168"/>
      <c r="BI734" s="168"/>
      <c r="BJ734" s="168"/>
      <c r="BK734" s="168"/>
      <c r="BL734" s="168"/>
    </row>
    <row r="735" spans="1:64" ht="12.75">
      <c r="A735" s="63">
        <v>20</v>
      </c>
      <c r="B735" s="107" t="s">
        <v>565</v>
      </c>
      <c r="C735" s="24" t="s">
        <v>57</v>
      </c>
      <c r="D735" s="65">
        <v>220</v>
      </c>
      <c r="E735" s="66"/>
      <c r="F735" s="67">
        <v>0.08</v>
      </c>
      <c r="G735" s="6">
        <f t="shared" si="54"/>
        <v>0</v>
      </c>
      <c r="H735" s="66">
        <f t="shared" si="56"/>
        <v>0</v>
      </c>
      <c r="I735" s="4">
        <f t="shared" si="55"/>
        <v>0</v>
      </c>
      <c r="J735" s="68"/>
      <c r="K735" s="63"/>
      <c r="L735" s="63"/>
      <c r="M735" s="168"/>
      <c r="N735" s="168"/>
      <c r="O735" s="168"/>
      <c r="P735" s="168"/>
      <c r="Q735" s="168"/>
      <c r="R735" s="168"/>
      <c r="S735" s="168"/>
      <c r="T735" s="168"/>
      <c r="U735" s="168"/>
      <c r="V735" s="168"/>
      <c r="W735" s="168"/>
      <c r="X735" s="168"/>
      <c r="Y735" s="168"/>
      <c r="Z735" s="168"/>
      <c r="AA735" s="168"/>
      <c r="AB735" s="168"/>
      <c r="AC735" s="168"/>
      <c r="AD735" s="168"/>
      <c r="AE735" s="168"/>
      <c r="AF735" s="168"/>
      <c r="AG735" s="168"/>
      <c r="AH735" s="168"/>
      <c r="AI735" s="168"/>
      <c r="AJ735" s="168"/>
      <c r="AK735" s="168"/>
      <c r="AL735" s="168"/>
      <c r="AM735" s="168"/>
      <c r="AN735" s="168"/>
      <c r="AO735" s="168"/>
      <c r="AP735" s="168"/>
      <c r="AQ735" s="168"/>
      <c r="AR735" s="168"/>
      <c r="AS735" s="168"/>
      <c r="AT735" s="168"/>
      <c r="AU735" s="168"/>
      <c r="AV735" s="168"/>
      <c r="AW735" s="168"/>
      <c r="AX735" s="168"/>
      <c r="AY735" s="168"/>
      <c r="AZ735" s="168"/>
      <c r="BA735" s="168"/>
      <c r="BB735" s="168"/>
      <c r="BC735" s="168"/>
      <c r="BD735" s="168"/>
      <c r="BE735" s="168"/>
      <c r="BF735" s="168"/>
      <c r="BG735" s="168"/>
      <c r="BH735" s="168"/>
      <c r="BI735" s="168"/>
      <c r="BJ735" s="168"/>
      <c r="BK735" s="168"/>
      <c r="BL735" s="168"/>
    </row>
    <row r="736" spans="1:64" ht="12.75">
      <c r="A736" s="63">
        <v>21</v>
      </c>
      <c r="B736" s="107" t="s">
        <v>566</v>
      </c>
      <c r="C736" s="24" t="s">
        <v>57</v>
      </c>
      <c r="D736" s="65">
        <v>10</v>
      </c>
      <c r="E736" s="66"/>
      <c r="F736" s="67">
        <v>0.08</v>
      </c>
      <c r="G736" s="6">
        <f t="shared" si="54"/>
        <v>0</v>
      </c>
      <c r="H736" s="66">
        <f t="shared" si="56"/>
        <v>0</v>
      </c>
      <c r="I736" s="4">
        <f t="shared" si="55"/>
        <v>0</v>
      </c>
      <c r="J736" s="68"/>
      <c r="K736" s="63"/>
      <c r="L736" s="63"/>
      <c r="N736" s="168"/>
      <c r="O736" s="168"/>
      <c r="P736" s="168"/>
      <c r="Q736" s="168"/>
      <c r="R736" s="168"/>
      <c r="S736" s="168"/>
      <c r="T736" s="168"/>
      <c r="U736" s="168"/>
      <c r="V736" s="168"/>
      <c r="W736" s="168"/>
      <c r="X736" s="168"/>
      <c r="Y736" s="168"/>
      <c r="Z736" s="168"/>
      <c r="AA736" s="168"/>
      <c r="AB736" s="168"/>
      <c r="AC736" s="168"/>
      <c r="AD736" s="168"/>
      <c r="AE736" s="168"/>
      <c r="AF736" s="168"/>
      <c r="AG736" s="168"/>
      <c r="AH736" s="168"/>
      <c r="AI736" s="168"/>
      <c r="AJ736" s="168"/>
      <c r="AK736" s="168"/>
      <c r="AL736" s="168"/>
      <c r="AM736" s="168"/>
      <c r="AN736" s="168"/>
      <c r="AO736" s="168"/>
      <c r="AP736" s="168"/>
      <c r="AQ736" s="168"/>
      <c r="AR736" s="168"/>
      <c r="AS736" s="168"/>
      <c r="AT736" s="168"/>
      <c r="AU736" s="168"/>
      <c r="AV736" s="168"/>
      <c r="AW736" s="168"/>
      <c r="AX736" s="168"/>
      <c r="AY736" s="168"/>
      <c r="AZ736" s="168"/>
      <c r="BA736" s="168"/>
      <c r="BB736" s="168"/>
      <c r="BC736" s="168"/>
      <c r="BD736" s="168"/>
      <c r="BE736" s="168"/>
      <c r="BF736" s="168"/>
      <c r="BG736" s="168"/>
      <c r="BH736" s="168"/>
      <c r="BI736" s="168"/>
      <c r="BJ736" s="168"/>
      <c r="BK736" s="168"/>
      <c r="BL736" s="168"/>
    </row>
    <row r="737" spans="1:64" ht="25.5">
      <c r="A737" s="63">
        <v>22</v>
      </c>
      <c r="B737" s="107" t="s">
        <v>567</v>
      </c>
      <c r="C737" s="24" t="s">
        <v>57</v>
      </c>
      <c r="D737" s="65">
        <v>1</v>
      </c>
      <c r="E737" s="66"/>
      <c r="F737" s="67">
        <v>0.08</v>
      </c>
      <c r="G737" s="6">
        <f t="shared" si="54"/>
        <v>0</v>
      </c>
      <c r="H737" s="66">
        <f t="shared" si="56"/>
        <v>0</v>
      </c>
      <c r="I737" s="4">
        <f t="shared" si="55"/>
        <v>0</v>
      </c>
      <c r="J737" s="68"/>
      <c r="K737" s="63"/>
      <c r="L737" s="63"/>
      <c r="M737" s="114"/>
      <c r="N737" s="168"/>
      <c r="O737" s="168"/>
      <c r="P737" s="168"/>
      <c r="Q737" s="168"/>
      <c r="R737" s="168"/>
      <c r="S737" s="168"/>
      <c r="T737" s="168"/>
      <c r="U737" s="168"/>
      <c r="V737" s="168"/>
      <c r="W737" s="168"/>
      <c r="X737" s="168"/>
      <c r="Y737" s="168"/>
      <c r="Z737" s="168"/>
      <c r="AA737" s="168"/>
      <c r="AB737" s="168"/>
      <c r="AC737" s="168"/>
      <c r="AD737" s="168"/>
      <c r="AE737" s="168"/>
      <c r="AF737" s="168"/>
      <c r="AG737" s="168"/>
      <c r="AH737" s="168"/>
      <c r="AI737" s="168"/>
      <c r="AJ737" s="168"/>
      <c r="AK737" s="168"/>
      <c r="AL737" s="168"/>
      <c r="AM737" s="168"/>
      <c r="AN737" s="168"/>
      <c r="AO737" s="168"/>
      <c r="AP737" s="168"/>
      <c r="AQ737" s="168"/>
      <c r="AR737" s="168"/>
      <c r="AS737" s="168"/>
      <c r="AT737" s="168"/>
      <c r="AU737" s="168"/>
      <c r="AV737" s="168"/>
      <c r="AW737" s="168"/>
      <c r="AX737" s="168"/>
      <c r="AY737" s="168"/>
      <c r="AZ737" s="168"/>
      <c r="BA737" s="168"/>
      <c r="BB737" s="168"/>
      <c r="BC737" s="168"/>
      <c r="BD737" s="168"/>
      <c r="BE737" s="168"/>
      <c r="BF737" s="168"/>
      <c r="BG737" s="168"/>
      <c r="BH737" s="168"/>
      <c r="BI737" s="168"/>
      <c r="BJ737" s="168"/>
      <c r="BK737" s="168"/>
      <c r="BL737" s="168"/>
    </row>
    <row r="738" spans="1:64" ht="12.75">
      <c r="A738" s="63">
        <v>23</v>
      </c>
      <c r="B738" s="107" t="s">
        <v>568</v>
      </c>
      <c r="C738" s="24" t="s">
        <v>57</v>
      </c>
      <c r="D738" s="65">
        <v>36</v>
      </c>
      <c r="E738" s="66"/>
      <c r="F738" s="67">
        <v>0.08</v>
      </c>
      <c r="G738" s="6">
        <f t="shared" si="54"/>
        <v>0</v>
      </c>
      <c r="H738" s="66">
        <f t="shared" si="56"/>
        <v>0</v>
      </c>
      <c r="I738" s="4">
        <f t="shared" si="55"/>
        <v>0</v>
      </c>
      <c r="J738" s="68"/>
      <c r="K738" s="63"/>
      <c r="L738" s="63"/>
      <c r="M738" s="40"/>
      <c r="N738" s="168"/>
      <c r="O738" s="168"/>
      <c r="P738" s="168"/>
      <c r="Q738" s="168"/>
      <c r="R738" s="168"/>
      <c r="S738" s="168"/>
      <c r="T738" s="168"/>
      <c r="U738" s="168"/>
      <c r="V738" s="168"/>
      <c r="W738" s="168"/>
      <c r="X738" s="168"/>
      <c r="Y738" s="168"/>
      <c r="Z738" s="168"/>
      <c r="AA738" s="168"/>
      <c r="AB738" s="168"/>
      <c r="AC738" s="168"/>
      <c r="AD738" s="168"/>
      <c r="AE738" s="168"/>
      <c r="AF738" s="168"/>
      <c r="AG738" s="168"/>
      <c r="AH738" s="168"/>
      <c r="AI738" s="168"/>
      <c r="AJ738" s="168"/>
      <c r="AK738" s="168"/>
      <c r="AL738" s="168"/>
      <c r="AM738" s="168"/>
      <c r="AN738" s="168"/>
      <c r="AO738" s="168"/>
      <c r="AP738" s="168"/>
      <c r="AQ738" s="168"/>
      <c r="AR738" s="168"/>
      <c r="AS738" s="168"/>
      <c r="AT738" s="168"/>
      <c r="AU738" s="168"/>
      <c r="AV738" s="168"/>
      <c r="AW738" s="168"/>
      <c r="AX738" s="168"/>
      <c r="AY738" s="168"/>
      <c r="AZ738" s="168"/>
      <c r="BA738" s="168"/>
      <c r="BB738" s="168"/>
      <c r="BC738" s="168"/>
      <c r="BD738" s="168"/>
      <c r="BE738" s="168"/>
      <c r="BF738" s="168"/>
      <c r="BG738" s="168"/>
      <c r="BH738" s="168"/>
      <c r="BI738" s="168"/>
      <c r="BJ738" s="168"/>
      <c r="BK738" s="168"/>
      <c r="BL738" s="168"/>
    </row>
    <row r="739" spans="1:64" ht="12.75">
      <c r="A739" s="63">
        <v>24</v>
      </c>
      <c r="B739" s="107" t="s">
        <v>569</v>
      </c>
      <c r="C739" s="24" t="s">
        <v>57</v>
      </c>
      <c r="D739" s="65">
        <v>10</v>
      </c>
      <c r="E739" s="66"/>
      <c r="F739" s="67">
        <v>0.08</v>
      </c>
      <c r="G739" s="6">
        <f t="shared" si="54"/>
        <v>0</v>
      </c>
      <c r="H739" s="66">
        <f t="shared" si="56"/>
        <v>0</v>
      </c>
      <c r="I739" s="4">
        <f t="shared" si="55"/>
        <v>0</v>
      </c>
      <c r="J739" s="68"/>
      <c r="K739" s="63"/>
      <c r="L739" s="63"/>
      <c r="M739" s="114"/>
      <c r="N739" s="168"/>
      <c r="O739" s="168"/>
      <c r="P739" s="168"/>
      <c r="Q739" s="168"/>
      <c r="R739" s="168"/>
      <c r="S739" s="168"/>
      <c r="T739" s="168"/>
      <c r="U739" s="168"/>
      <c r="V739" s="168"/>
      <c r="W739" s="168"/>
      <c r="X739" s="168"/>
      <c r="Y739" s="168"/>
      <c r="Z739" s="168"/>
      <c r="AA739" s="168"/>
      <c r="AB739" s="168"/>
      <c r="AC739" s="168"/>
      <c r="AD739" s="168"/>
      <c r="AE739" s="168"/>
      <c r="AF739" s="168"/>
      <c r="AG739" s="168"/>
      <c r="AH739" s="168"/>
      <c r="AI739" s="168"/>
      <c r="AJ739" s="168"/>
      <c r="AK739" s="168"/>
      <c r="AL739" s="168"/>
      <c r="AM739" s="168"/>
      <c r="AN739" s="168"/>
      <c r="AO739" s="168"/>
      <c r="AP739" s="168"/>
      <c r="AQ739" s="168"/>
      <c r="AR739" s="168"/>
      <c r="AS739" s="168"/>
      <c r="AT739" s="168"/>
      <c r="AU739" s="168"/>
      <c r="AV739" s="168"/>
      <c r="AW739" s="168"/>
      <c r="AX739" s="168"/>
      <c r="AY739" s="168"/>
      <c r="AZ739" s="168"/>
      <c r="BA739" s="168"/>
      <c r="BB739" s="168"/>
      <c r="BC739" s="168"/>
      <c r="BD739" s="168"/>
      <c r="BE739" s="168"/>
      <c r="BF739" s="168"/>
      <c r="BG739" s="168"/>
      <c r="BH739" s="168"/>
      <c r="BI739" s="168"/>
      <c r="BJ739" s="168"/>
      <c r="BK739" s="168"/>
      <c r="BL739" s="168"/>
    </row>
    <row r="740" spans="1:13" ht="12.75">
      <c r="A740" s="63">
        <v>25</v>
      </c>
      <c r="B740" s="107" t="s">
        <v>570</v>
      </c>
      <c r="C740" s="24" t="s">
        <v>57</v>
      </c>
      <c r="D740" s="65">
        <v>1</v>
      </c>
      <c r="E740" s="66"/>
      <c r="F740" s="67">
        <v>0.08</v>
      </c>
      <c r="G740" s="6">
        <f t="shared" si="54"/>
        <v>0</v>
      </c>
      <c r="H740" s="66">
        <f t="shared" si="56"/>
        <v>0</v>
      </c>
      <c r="I740" s="4">
        <f t="shared" si="55"/>
        <v>0</v>
      </c>
      <c r="J740" s="68"/>
      <c r="K740" s="63"/>
      <c r="L740" s="63"/>
      <c r="M740" s="114"/>
    </row>
    <row r="741" spans="1:64" ht="12.75">
      <c r="A741" s="63">
        <v>26</v>
      </c>
      <c r="B741" s="107" t="s">
        <v>571</v>
      </c>
      <c r="C741" s="24" t="s">
        <v>57</v>
      </c>
      <c r="D741" s="65">
        <v>10</v>
      </c>
      <c r="E741" s="66"/>
      <c r="F741" s="67">
        <v>0.08</v>
      </c>
      <c r="G741" s="6">
        <f t="shared" si="54"/>
        <v>0</v>
      </c>
      <c r="H741" s="66">
        <f t="shared" si="56"/>
        <v>0</v>
      </c>
      <c r="I741" s="4">
        <f t="shared" si="55"/>
        <v>0</v>
      </c>
      <c r="J741" s="68"/>
      <c r="K741" s="63"/>
      <c r="L741" s="63"/>
      <c r="M741" s="114"/>
      <c r="N741" s="114"/>
      <c r="O741" s="114"/>
      <c r="P741" s="114"/>
      <c r="Q741" s="114"/>
      <c r="R741" s="114"/>
      <c r="S741" s="114"/>
      <c r="T741" s="114"/>
      <c r="U741" s="114"/>
      <c r="V741" s="114"/>
      <c r="W741" s="114"/>
      <c r="X741" s="114"/>
      <c r="Y741" s="114"/>
      <c r="Z741" s="114"/>
      <c r="AA741" s="114"/>
      <c r="AB741" s="114"/>
      <c r="AC741" s="114"/>
      <c r="AD741" s="114"/>
      <c r="AE741" s="114"/>
      <c r="AF741" s="114"/>
      <c r="AG741" s="114"/>
      <c r="AH741" s="114"/>
      <c r="AI741" s="114"/>
      <c r="AJ741" s="114"/>
      <c r="AK741" s="114"/>
      <c r="AL741" s="114"/>
      <c r="AM741" s="114"/>
      <c r="AN741" s="114"/>
      <c r="AO741" s="114"/>
      <c r="AP741" s="114"/>
      <c r="AQ741" s="114"/>
      <c r="AR741" s="114"/>
      <c r="AS741" s="114"/>
      <c r="AT741" s="114"/>
      <c r="AU741" s="114"/>
      <c r="AV741" s="114"/>
      <c r="AW741" s="114"/>
      <c r="AX741" s="114"/>
      <c r="AY741" s="114"/>
      <c r="AZ741" s="114"/>
      <c r="BA741" s="114"/>
      <c r="BB741" s="114"/>
      <c r="BC741" s="114"/>
      <c r="BD741" s="114"/>
      <c r="BE741" s="114"/>
      <c r="BF741" s="114"/>
      <c r="BG741" s="114"/>
      <c r="BH741" s="114"/>
      <c r="BI741" s="114"/>
      <c r="BJ741" s="114"/>
      <c r="BK741" s="114"/>
      <c r="BL741" s="114"/>
    </row>
    <row r="742" spans="1:64" ht="12.75">
      <c r="A742" s="63">
        <v>27</v>
      </c>
      <c r="B742" s="107" t="s">
        <v>572</v>
      </c>
      <c r="C742" s="24" t="s">
        <v>57</v>
      </c>
      <c r="D742" s="65">
        <v>1</v>
      </c>
      <c r="E742" s="66"/>
      <c r="F742" s="67">
        <v>0.08</v>
      </c>
      <c r="G742" s="6">
        <f t="shared" si="54"/>
        <v>0</v>
      </c>
      <c r="H742" s="66">
        <f t="shared" si="56"/>
        <v>0</v>
      </c>
      <c r="I742" s="4">
        <f t="shared" si="55"/>
        <v>0</v>
      </c>
      <c r="J742" s="68"/>
      <c r="K742" s="63"/>
      <c r="L742" s="63"/>
      <c r="M742" s="114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  <c r="AF742" s="40"/>
      <c r="AG742" s="40"/>
      <c r="AH742" s="40"/>
      <c r="AI742" s="40"/>
      <c r="AJ742" s="40"/>
      <c r="AK742" s="40"/>
      <c r="AL742" s="40"/>
      <c r="AM742" s="40"/>
      <c r="AN742" s="40"/>
      <c r="AO742" s="40"/>
      <c r="AP742" s="40"/>
      <c r="AQ742" s="40"/>
      <c r="AR742" s="40"/>
      <c r="AS742" s="40"/>
      <c r="AT742" s="40"/>
      <c r="AU742" s="40"/>
      <c r="AV742" s="40"/>
      <c r="AW742" s="40"/>
      <c r="AX742" s="40"/>
      <c r="AY742" s="40"/>
      <c r="AZ742" s="40"/>
      <c r="BA742" s="40"/>
      <c r="BB742" s="40"/>
      <c r="BC742" s="40"/>
      <c r="BD742" s="40"/>
      <c r="BE742" s="40"/>
      <c r="BF742" s="40"/>
      <c r="BG742" s="40"/>
      <c r="BH742" s="40"/>
      <c r="BI742" s="40"/>
      <c r="BJ742" s="40"/>
      <c r="BK742" s="40"/>
      <c r="BL742" s="40"/>
    </row>
    <row r="743" spans="1:64" ht="12.75">
      <c r="A743" s="63">
        <v>28</v>
      </c>
      <c r="B743" s="107" t="s">
        <v>573</v>
      </c>
      <c r="C743" s="24" t="s">
        <v>57</v>
      </c>
      <c r="D743" s="65">
        <v>1</v>
      </c>
      <c r="E743" s="66"/>
      <c r="F743" s="67">
        <v>0.08</v>
      </c>
      <c r="G743" s="6">
        <f t="shared" si="54"/>
        <v>0</v>
      </c>
      <c r="H743" s="66">
        <f t="shared" si="56"/>
        <v>0</v>
      </c>
      <c r="I743" s="4">
        <f t="shared" si="55"/>
        <v>0</v>
      </c>
      <c r="J743" s="68"/>
      <c r="K743" s="63"/>
      <c r="L743" s="63"/>
      <c r="M743" s="114"/>
      <c r="N743" s="114"/>
      <c r="O743" s="114"/>
      <c r="P743" s="114"/>
      <c r="Q743" s="114"/>
      <c r="R743" s="114"/>
      <c r="S743" s="114"/>
      <c r="T743" s="114"/>
      <c r="U743" s="114"/>
      <c r="V743" s="114"/>
      <c r="W743" s="114"/>
      <c r="X743" s="114"/>
      <c r="Y743" s="114"/>
      <c r="Z743" s="114"/>
      <c r="AA743" s="114"/>
      <c r="AB743" s="114"/>
      <c r="AC743" s="114"/>
      <c r="AD743" s="114"/>
      <c r="AE743" s="114"/>
      <c r="AF743" s="114"/>
      <c r="AG743" s="114"/>
      <c r="AH743" s="114"/>
      <c r="AI743" s="114"/>
      <c r="AJ743" s="114"/>
      <c r="AK743" s="114"/>
      <c r="AL743" s="114"/>
      <c r="AM743" s="114"/>
      <c r="AN743" s="114"/>
      <c r="AO743" s="114"/>
      <c r="AP743" s="114"/>
      <c r="AQ743" s="114"/>
      <c r="AR743" s="114"/>
      <c r="AS743" s="114"/>
      <c r="AT743" s="114"/>
      <c r="AU743" s="114"/>
      <c r="AV743" s="114"/>
      <c r="AW743" s="114"/>
      <c r="AX743" s="114"/>
      <c r="AY743" s="114"/>
      <c r="AZ743" s="114"/>
      <c r="BA743" s="114"/>
      <c r="BB743" s="114"/>
      <c r="BC743" s="114"/>
      <c r="BD743" s="114"/>
      <c r="BE743" s="114"/>
      <c r="BF743" s="114"/>
      <c r="BG743" s="114"/>
      <c r="BH743" s="114"/>
      <c r="BI743" s="114"/>
      <c r="BJ743" s="114"/>
      <c r="BK743" s="114"/>
      <c r="BL743" s="114"/>
    </row>
    <row r="744" spans="1:64" ht="12.75">
      <c r="A744" s="63">
        <v>29</v>
      </c>
      <c r="B744" s="107" t="s">
        <v>574</v>
      </c>
      <c r="C744" s="24" t="s">
        <v>57</v>
      </c>
      <c r="D744" s="65">
        <v>1</v>
      </c>
      <c r="E744" s="66"/>
      <c r="F744" s="67">
        <v>0.08</v>
      </c>
      <c r="G744" s="6">
        <f t="shared" si="54"/>
        <v>0</v>
      </c>
      <c r="H744" s="66">
        <f t="shared" si="56"/>
        <v>0</v>
      </c>
      <c r="I744" s="4">
        <f t="shared" si="55"/>
        <v>0</v>
      </c>
      <c r="J744" s="68"/>
      <c r="K744" s="63"/>
      <c r="L744" s="63"/>
      <c r="M744" s="114"/>
      <c r="N744" s="114"/>
      <c r="O744" s="114"/>
      <c r="P744" s="114"/>
      <c r="Q744" s="114"/>
      <c r="R744" s="114"/>
      <c r="S744" s="114"/>
      <c r="T744" s="114"/>
      <c r="U744" s="114"/>
      <c r="V744" s="114"/>
      <c r="W744" s="114"/>
      <c r="X744" s="114"/>
      <c r="Y744" s="114"/>
      <c r="Z744" s="114"/>
      <c r="AA744" s="114"/>
      <c r="AB744" s="114"/>
      <c r="AC744" s="114"/>
      <c r="AD744" s="114"/>
      <c r="AE744" s="114"/>
      <c r="AF744" s="114"/>
      <c r="AG744" s="114"/>
      <c r="AH744" s="114"/>
      <c r="AI744" s="114"/>
      <c r="AJ744" s="114"/>
      <c r="AK744" s="114"/>
      <c r="AL744" s="114"/>
      <c r="AM744" s="114"/>
      <c r="AN744" s="114"/>
      <c r="AO744" s="114"/>
      <c r="AP744" s="114"/>
      <c r="AQ744" s="114"/>
      <c r="AR744" s="114"/>
      <c r="AS744" s="114"/>
      <c r="AT744" s="114"/>
      <c r="AU744" s="114"/>
      <c r="AV744" s="114"/>
      <c r="AW744" s="114"/>
      <c r="AX744" s="114"/>
      <c r="AY744" s="114"/>
      <c r="AZ744" s="114"/>
      <c r="BA744" s="114"/>
      <c r="BB744" s="114"/>
      <c r="BC744" s="114"/>
      <c r="BD744" s="114"/>
      <c r="BE744" s="114"/>
      <c r="BF744" s="114"/>
      <c r="BG744" s="114"/>
      <c r="BH744" s="114"/>
      <c r="BI744" s="114"/>
      <c r="BJ744" s="114"/>
      <c r="BK744" s="114"/>
      <c r="BL744" s="114"/>
    </row>
    <row r="745" spans="1:64" ht="12.75">
      <c r="A745" s="63">
        <v>30</v>
      </c>
      <c r="B745" s="107" t="s">
        <v>575</v>
      </c>
      <c r="C745" s="24" t="s">
        <v>57</v>
      </c>
      <c r="D745" s="65">
        <v>2</v>
      </c>
      <c r="E745" s="66"/>
      <c r="F745" s="67">
        <v>0.08</v>
      </c>
      <c r="G745" s="6">
        <f t="shared" si="54"/>
        <v>0</v>
      </c>
      <c r="H745" s="66">
        <f t="shared" si="56"/>
        <v>0</v>
      </c>
      <c r="I745" s="4">
        <f t="shared" si="55"/>
        <v>0</v>
      </c>
      <c r="J745" s="68"/>
      <c r="K745" s="63"/>
      <c r="L745" s="63"/>
      <c r="M745" s="114"/>
      <c r="N745" s="114"/>
      <c r="O745" s="114"/>
      <c r="P745" s="114"/>
      <c r="Q745" s="114"/>
      <c r="R745" s="114"/>
      <c r="S745" s="114"/>
      <c r="T745" s="114"/>
      <c r="U745" s="114"/>
      <c r="V745" s="114"/>
      <c r="W745" s="114"/>
      <c r="X745" s="114"/>
      <c r="Y745" s="114"/>
      <c r="Z745" s="114"/>
      <c r="AA745" s="114"/>
      <c r="AB745" s="114"/>
      <c r="AC745" s="114"/>
      <c r="AD745" s="114"/>
      <c r="AE745" s="114"/>
      <c r="AF745" s="114"/>
      <c r="AG745" s="114"/>
      <c r="AH745" s="114"/>
      <c r="AI745" s="114"/>
      <c r="AJ745" s="114"/>
      <c r="AK745" s="114"/>
      <c r="AL745" s="114"/>
      <c r="AM745" s="114"/>
      <c r="AN745" s="114"/>
      <c r="AO745" s="114"/>
      <c r="AP745" s="114"/>
      <c r="AQ745" s="114"/>
      <c r="AR745" s="114"/>
      <c r="AS745" s="114"/>
      <c r="AT745" s="114"/>
      <c r="AU745" s="114"/>
      <c r="AV745" s="114"/>
      <c r="AW745" s="114"/>
      <c r="AX745" s="114"/>
      <c r="AY745" s="114"/>
      <c r="AZ745" s="114"/>
      <c r="BA745" s="114"/>
      <c r="BB745" s="114"/>
      <c r="BC745" s="114"/>
      <c r="BD745" s="114"/>
      <c r="BE745" s="114"/>
      <c r="BF745" s="114"/>
      <c r="BG745" s="114"/>
      <c r="BH745" s="114"/>
      <c r="BI745" s="114"/>
      <c r="BJ745" s="114"/>
      <c r="BK745" s="114"/>
      <c r="BL745" s="114"/>
    </row>
    <row r="746" spans="1:64" ht="12.75">
      <c r="A746" s="63">
        <v>31</v>
      </c>
      <c r="B746" s="107" t="s">
        <v>576</v>
      </c>
      <c r="C746" s="24" t="s">
        <v>57</v>
      </c>
      <c r="D746" s="65">
        <v>1</v>
      </c>
      <c r="E746" s="66"/>
      <c r="F746" s="67">
        <v>0.08</v>
      </c>
      <c r="G746" s="6">
        <f t="shared" si="54"/>
        <v>0</v>
      </c>
      <c r="H746" s="66">
        <f t="shared" si="56"/>
        <v>0</v>
      </c>
      <c r="I746" s="4">
        <f t="shared" si="55"/>
        <v>0</v>
      </c>
      <c r="J746" s="68"/>
      <c r="K746" s="63"/>
      <c r="L746" s="63"/>
      <c r="M746" s="114"/>
      <c r="N746" s="114"/>
      <c r="O746" s="114"/>
      <c r="P746" s="114"/>
      <c r="Q746" s="114"/>
      <c r="R746" s="114"/>
      <c r="S746" s="114"/>
      <c r="T746" s="114"/>
      <c r="U746" s="114"/>
      <c r="V746" s="114"/>
      <c r="W746" s="114"/>
      <c r="X746" s="114"/>
      <c r="Y746" s="114"/>
      <c r="Z746" s="114"/>
      <c r="AA746" s="114"/>
      <c r="AB746" s="114"/>
      <c r="AC746" s="114"/>
      <c r="AD746" s="114"/>
      <c r="AE746" s="114"/>
      <c r="AF746" s="114"/>
      <c r="AG746" s="114"/>
      <c r="AH746" s="114"/>
      <c r="AI746" s="114"/>
      <c r="AJ746" s="114"/>
      <c r="AK746" s="114"/>
      <c r="AL746" s="114"/>
      <c r="AM746" s="114"/>
      <c r="AN746" s="114"/>
      <c r="AO746" s="114"/>
      <c r="AP746" s="114"/>
      <c r="AQ746" s="114"/>
      <c r="AR746" s="114"/>
      <c r="AS746" s="114"/>
      <c r="AT746" s="114"/>
      <c r="AU746" s="114"/>
      <c r="AV746" s="114"/>
      <c r="AW746" s="114"/>
      <c r="AX746" s="114"/>
      <c r="AY746" s="114"/>
      <c r="AZ746" s="114"/>
      <c r="BA746" s="114"/>
      <c r="BB746" s="114"/>
      <c r="BC746" s="114"/>
      <c r="BD746" s="114"/>
      <c r="BE746" s="114"/>
      <c r="BF746" s="114"/>
      <c r="BG746" s="114"/>
      <c r="BH746" s="114"/>
      <c r="BI746" s="114"/>
      <c r="BJ746" s="114"/>
      <c r="BK746" s="114"/>
      <c r="BL746" s="114"/>
    </row>
    <row r="747" spans="1:64" ht="12.75">
      <c r="A747" s="63">
        <v>32</v>
      </c>
      <c r="B747" s="107" t="s">
        <v>577</v>
      </c>
      <c r="C747" s="24" t="s">
        <v>57</v>
      </c>
      <c r="D747" s="65">
        <v>1</v>
      </c>
      <c r="E747" s="66"/>
      <c r="F747" s="67">
        <v>0.08</v>
      </c>
      <c r="G747" s="6">
        <f t="shared" si="54"/>
        <v>0</v>
      </c>
      <c r="H747" s="66">
        <f t="shared" si="56"/>
        <v>0</v>
      </c>
      <c r="I747" s="4">
        <f t="shared" si="55"/>
        <v>0</v>
      </c>
      <c r="J747" s="68"/>
      <c r="K747" s="63"/>
      <c r="L747" s="63"/>
      <c r="M747" s="114"/>
      <c r="N747" s="114"/>
      <c r="O747" s="114"/>
      <c r="P747" s="114"/>
      <c r="Q747" s="114"/>
      <c r="R747" s="114"/>
      <c r="S747" s="114"/>
      <c r="T747" s="114"/>
      <c r="U747" s="114"/>
      <c r="V747" s="114"/>
      <c r="W747" s="114"/>
      <c r="X747" s="114"/>
      <c r="Y747" s="114"/>
      <c r="Z747" s="114"/>
      <c r="AA747" s="114"/>
      <c r="AB747" s="114"/>
      <c r="AC747" s="114"/>
      <c r="AD747" s="114"/>
      <c r="AE747" s="114"/>
      <c r="AF747" s="114"/>
      <c r="AG747" s="114"/>
      <c r="AH747" s="114"/>
      <c r="AI747" s="114"/>
      <c r="AJ747" s="114"/>
      <c r="AK747" s="114"/>
      <c r="AL747" s="114"/>
      <c r="AM747" s="114"/>
      <c r="AN747" s="114"/>
      <c r="AO747" s="114"/>
      <c r="AP747" s="114"/>
      <c r="AQ747" s="114"/>
      <c r="AR747" s="114"/>
      <c r="AS747" s="114"/>
      <c r="AT747" s="114"/>
      <c r="AU747" s="114"/>
      <c r="AV747" s="114"/>
      <c r="AW747" s="114"/>
      <c r="AX747" s="114"/>
      <c r="AY747" s="114"/>
      <c r="AZ747" s="114"/>
      <c r="BA747" s="114"/>
      <c r="BB747" s="114"/>
      <c r="BC747" s="114"/>
      <c r="BD747" s="114"/>
      <c r="BE747" s="114"/>
      <c r="BF747" s="114"/>
      <c r="BG747" s="114"/>
      <c r="BH747" s="114"/>
      <c r="BI747" s="114"/>
      <c r="BJ747" s="114"/>
      <c r="BK747" s="114"/>
      <c r="BL747" s="114"/>
    </row>
    <row r="748" spans="1:64" ht="12.75">
      <c r="A748" s="63">
        <v>33</v>
      </c>
      <c r="B748" s="107" t="s">
        <v>578</v>
      </c>
      <c r="C748" s="24" t="s">
        <v>57</v>
      </c>
      <c r="D748" s="65">
        <v>1</v>
      </c>
      <c r="E748" s="66"/>
      <c r="F748" s="67">
        <v>0.08</v>
      </c>
      <c r="G748" s="6">
        <f aca="true" t="shared" si="57" ref="G748:G779">E748*F748+E748</f>
        <v>0</v>
      </c>
      <c r="H748" s="66">
        <f t="shared" si="56"/>
        <v>0</v>
      </c>
      <c r="I748" s="4">
        <f aca="true" t="shared" si="58" ref="I748:I779">D748*G748</f>
        <v>0</v>
      </c>
      <c r="J748" s="68"/>
      <c r="K748" s="63"/>
      <c r="L748" s="63"/>
      <c r="M748" s="114"/>
      <c r="N748" s="114"/>
      <c r="O748" s="114"/>
      <c r="P748" s="114"/>
      <c r="Q748" s="114"/>
      <c r="R748" s="114"/>
      <c r="S748" s="114"/>
      <c r="T748" s="114"/>
      <c r="U748" s="114"/>
      <c r="V748" s="114"/>
      <c r="W748" s="114"/>
      <c r="X748" s="114"/>
      <c r="Y748" s="114"/>
      <c r="Z748" s="114"/>
      <c r="AA748" s="114"/>
      <c r="AB748" s="114"/>
      <c r="AC748" s="114"/>
      <c r="AD748" s="114"/>
      <c r="AE748" s="114"/>
      <c r="AF748" s="114"/>
      <c r="AG748" s="114"/>
      <c r="AH748" s="114"/>
      <c r="AI748" s="114"/>
      <c r="AJ748" s="114"/>
      <c r="AK748" s="114"/>
      <c r="AL748" s="114"/>
      <c r="AM748" s="114"/>
      <c r="AN748" s="114"/>
      <c r="AO748" s="114"/>
      <c r="AP748" s="114"/>
      <c r="AQ748" s="114"/>
      <c r="AR748" s="114"/>
      <c r="AS748" s="114"/>
      <c r="AT748" s="114"/>
      <c r="AU748" s="114"/>
      <c r="AV748" s="114"/>
      <c r="AW748" s="114"/>
      <c r="AX748" s="114"/>
      <c r="AY748" s="114"/>
      <c r="AZ748" s="114"/>
      <c r="BA748" s="114"/>
      <c r="BB748" s="114"/>
      <c r="BC748" s="114"/>
      <c r="BD748" s="114"/>
      <c r="BE748" s="114"/>
      <c r="BF748" s="114"/>
      <c r="BG748" s="114"/>
      <c r="BH748" s="114"/>
      <c r="BI748" s="114"/>
      <c r="BJ748" s="114"/>
      <c r="BK748" s="114"/>
      <c r="BL748" s="114"/>
    </row>
    <row r="749" spans="1:64" ht="12.75">
      <c r="A749" s="63">
        <v>34</v>
      </c>
      <c r="B749" s="107" t="s">
        <v>579</v>
      </c>
      <c r="C749" s="24" t="s">
        <v>57</v>
      </c>
      <c r="D749" s="65">
        <v>1</v>
      </c>
      <c r="E749" s="66"/>
      <c r="F749" s="67">
        <v>0.08</v>
      </c>
      <c r="G749" s="6">
        <f t="shared" si="57"/>
        <v>0</v>
      </c>
      <c r="H749" s="66">
        <f t="shared" si="56"/>
        <v>0</v>
      </c>
      <c r="I749" s="4">
        <f t="shared" si="58"/>
        <v>0</v>
      </c>
      <c r="J749" s="68"/>
      <c r="K749" s="63"/>
      <c r="L749" s="63"/>
      <c r="M749" s="114"/>
      <c r="N749" s="114"/>
      <c r="O749" s="114"/>
      <c r="P749" s="114"/>
      <c r="Q749" s="114"/>
      <c r="R749" s="114"/>
      <c r="S749" s="114"/>
      <c r="T749" s="114"/>
      <c r="U749" s="114"/>
      <c r="V749" s="114"/>
      <c r="W749" s="114"/>
      <c r="X749" s="114"/>
      <c r="Y749" s="114"/>
      <c r="Z749" s="114"/>
      <c r="AA749" s="114"/>
      <c r="AB749" s="114"/>
      <c r="AC749" s="114"/>
      <c r="AD749" s="114"/>
      <c r="AE749" s="114"/>
      <c r="AF749" s="114"/>
      <c r="AG749" s="114"/>
      <c r="AH749" s="114"/>
      <c r="AI749" s="114"/>
      <c r="AJ749" s="114"/>
      <c r="AK749" s="114"/>
      <c r="AL749" s="114"/>
      <c r="AM749" s="114"/>
      <c r="AN749" s="114"/>
      <c r="AO749" s="114"/>
      <c r="AP749" s="114"/>
      <c r="AQ749" s="114"/>
      <c r="AR749" s="114"/>
      <c r="AS749" s="114"/>
      <c r="AT749" s="114"/>
      <c r="AU749" s="114"/>
      <c r="AV749" s="114"/>
      <c r="AW749" s="114"/>
      <c r="AX749" s="114"/>
      <c r="AY749" s="114"/>
      <c r="AZ749" s="114"/>
      <c r="BA749" s="114"/>
      <c r="BB749" s="114"/>
      <c r="BC749" s="114"/>
      <c r="BD749" s="114"/>
      <c r="BE749" s="114"/>
      <c r="BF749" s="114"/>
      <c r="BG749" s="114"/>
      <c r="BH749" s="114"/>
      <c r="BI749" s="114"/>
      <c r="BJ749" s="114"/>
      <c r="BK749" s="114"/>
      <c r="BL749" s="114"/>
    </row>
    <row r="750" spans="1:64" ht="12.75">
      <c r="A750" s="63">
        <v>35</v>
      </c>
      <c r="B750" s="107" t="s">
        <v>580</v>
      </c>
      <c r="C750" s="24" t="s">
        <v>57</v>
      </c>
      <c r="D750" s="65">
        <v>20</v>
      </c>
      <c r="E750" s="66"/>
      <c r="F750" s="67">
        <v>0.08</v>
      </c>
      <c r="G750" s="6">
        <f t="shared" si="57"/>
        <v>0</v>
      </c>
      <c r="H750" s="66">
        <f t="shared" si="56"/>
        <v>0</v>
      </c>
      <c r="I750" s="4">
        <f t="shared" si="58"/>
        <v>0</v>
      </c>
      <c r="J750" s="68"/>
      <c r="K750" s="63"/>
      <c r="L750" s="63"/>
      <c r="M750" s="114"/>
      <c r="N750" s="114"/>
      <c r="O750" s="114"/>
      <c r="P750" s="114"/>
      <c r="Q750" s="114"/>
      <c r="R750" s="114"/>
      <c r="S750" s="114"/>
      <c r="T750" s="114"/>
      <c r="U750" s="114"/>
      <c r="V750" s="114"/>
      <c r="W750" s="114"/>
      <c r="X750" s="114"/>
      <c r="Y750" s="114"/>
      <c r="Z750" s="114"/>
      <c r="AA750" s="114"/>
      <c r="AB750" s="114"/>
      <c r="AC750" s="114"/>
      <c r="AD750" s="114"/>
      <c r="AE750" s="114"/>
      <c r="AF750" s="114"/>
      <c r="AG750" s="114"/>
      <c r="AH750" s="114"/>
      <c r="AI750" s="114"/>
      <c r="AJ750" s="114"/>
      <c r="AK750" s="114"/>
      <c r="AL750" s="114"/>
      <c r="AM750" s="114"/>
      <c r="AN750" s="114"/>
      <c r="AO750" s="114"/>
      <c r="AP750" s="114"/>
      <c r="AQ750" s="114"/>
      <c r="AR750" s="114"/>
      <c r="AS750" s="114"/>
      <c r="AT750" s="114"/>
      <c r="AU750" s="114"/>
      <c r="AV750" s="114"/>
      <c r="AW750" s="114"/>
      <c r="AX750" s="114"/>
      <c r="AY750" s="114"/>
      <c r="AZ750" s="114"/>
      <c r="BA750" s="114"/>
      <c r="BB750" s="114"/>
      <c r="BC750" s="114"/>
      <c r="BD750" s="114"/>
      <c r="BE750" s="114"/>
      <c r="BF750" s="114"/>
      <c r="BG750" s="114"/>
      <c r="BH750" s="114"/>
      <c r="BI750" s="114"/>
      <c r="BJ750" s="114"/>
      <c r="BK750" s="114"/>
      <c r="BL750" s="114"/>
    </row>
    <row r="751" spans="1:64" ht="12.75">
      <c r="A751" s="63">
        <v>36</v>
      </c>
      <c r="B751" s="107" t="s">
        <v>581</v>
      </c>
      <c r="C751" s="24" t="s">
        <v>57</v>
      </c>
      <c r="D751" s="65">
        <v>10</v>
      </c>
      <c r="E751" s="66"/>
      <c r="F751" s="67">
        <v>0.08</v>
      </c>
      <c r="G751" s="6">
        <f t="shared" si="57"/>
        <v>0</v>
      </c>
      <c r="H751" s="66">
        <f t="shared" si="56"/>
        <v>0</v>
      </c>
      <c r="I751" s="4">
        <f t="shared" si="58"/>
        <v>0</v>
      </c>
      <c r="J751" s="68"/>
      <c r="K751" s="63"/>
      <c r="L751" s="63"/>
      <c r="M751" s="114"/>
      <c r="N751" s="114"/>
      <c r="O751" s="114"/>
      <c r="P751" s="114"/>
      <c r="Q751" s="114"/>
      <c r="R751" s="114"/>
      <c r="S751" s="114"/>
      <c r="T751" s="114"/>
      <c r="U751" s="114"/>
      <c r="V751" s="114"/>
      <c r="W751" s="114"/>
      <c r="X751" s="114"/>
      <c r="Y751" s="114"/>
      <c r="Z751" s="114"/>
      <c r="AA751" s="114"/>
      <c r="AB751" s="114"/>
      <c r="AC751" s="114"/>
      <c r="AD751" s="114"/>
      <c r="AE751" s="114"/>
      <c r="AF751" s="114"/>
      <c r="AG751" s="114"/>
      <c r="AH751" s="114"/>
      <c r="AI751" s="114"/>
      <c r="AJ751" s="114"/>
      <c r="AK751" s="114"/>
      <c r="AL751" s="114"/>
      <c r="AM751" s="114"/>
      <c r="AN751" s="114"/>
      <c r="AO751" s="114"/>
      <c r="AP751" s="114"/>
      <c r="AQ751" s="114"/>
      <c r="AR751" s="114"/>
      <c r="AS751" s="114"/>
      <c r="AT751" s="114"/>
      <c r="AU751" s="114"/>
      <c r="AV751" s="114"/>
      <c r="AW751" s="114"/>
      <c r="AX751" s="114"/>
      <c r="AY751" s="114"/>
      <c r="AZ751" s="114"/>
      <c r="BA751" s="114"/>
      <c r="BB751" s="114"/>
      <c r="BC751" s="114"/>
      <c r="BD751" s="114"/>
      <c r="BE751" s="114"/>
      <c r="BF751" s="114"/>
      <c r="BG751" s="114"/>
      <c r="BH751" s="114"/>
      <c r="BI751" s="114"/>
      <c r="BJ751" s="114"/>
      <c r="BK751" s="114"/>
      <c r="BL751" s="114"/>
    </row>
    <row r="752" spans="1:64" ht="12.75">
      <c r="A752" s="63">
        <v>37</v>
      </c>
      <c r="B752" s="107" t="s">
        <v>582</v>
      </c>
      <c r="C752" s="24" t="s">
        <v>57</v>
      </c>
      <c r="D752" s="65">
        <v>10</v>
      </c>
      <c r="E752" s="66"/>
      <c r="F752" s="67">
        <v>0.08</v>
      </c>
      <c r="G752" s="6">
        <f t="shared" si="57"/>
        <v>0</v>
      </c>
      <c r="H752" s="66">
        <f t="shared" si="56"/>
        <v>0</v>
      </c>
      <c r="I752" s="4">
        <f t="shared" si="58"/>
        <v>0</v>
      </c>
      <c r="J752" s="68"/>
      <c r="K752" s="63"/>
      <c r="L752" s="63"/>
      <c r="M752" s="114"/>
      <c r="N752" s="114"/>
      <c r="O752" s="114"/>
      <c r="P752" s="114"/>
      <c r="Q752" s="114"/>
      <c r="R752" s="114"/>
      <c r="S752" s="114"/>
      <c r="T752" s="114"/>
      <c r="U752" s="114"/>
      <c r="V752" s="114"/>
      <c r="W752" s="114"/>
      <c r="X752" s="114"/>
      <c r="Y752" s="114"/>
      <c r="Z752" s="114"/>
      <c r="AA752" s="114"/>
      <c r="AB752" s="114"/>
      <c r="AC752" s="114"/>
      <c r="AD752" s="114"/>
      <c r="AE752" s="114"/>
      <c r="AF752" s="114"/>
      <c r="AG752" s="114"/>
      <c r="AH752" s="114"/>
      <c r="AI752" s="114"/>
      <c r="AJ752" s="114"/>
      <c r="AK752" s="114"/>
      <c r="AL752" s="114"/>
      <c r="AM752" s="114"/>
      <c r="AN752" s="114"/>
      <c r="AO752" s="114"/>
      <c r="AP752" s="114"/>
      <c r="AQ752" s="114"/>
      <c r="AR752" s="114"/>
      <c r="AS752" s="114"/>
      <c r="AT752" s="114"/>
      <c r="AU752" s="114"/>
      <c r="AV752" s="114"/>
      <c r="AW752" s="114"/>
      <c r="AX752" s="114"/>
      <c r="AY752" s="114"/>
      <c r="AZ752" s="114"/>
      <c r="BA752" s="114"/>
      <c r="BB752" s="114"/>
      <c r="BC752" s="114"/>
      <c r="BD752" s="114"/>
      <c r="BE752" s="114"/>
      <c r="BF752" s="114"/>
      <c r="BG752" s="114"/>
      <c r="BH752" s="114"/>
      <c r="BI752" s="114"/>
      <c r="BJ752" s="114"/>
      <c r="BK752" s="114"/>
      <c r="BL752" s="114"/>
    </row>
    <row r="753" spans="1:64" ht="12.75">
      <c r="A753" s="63">
        <v>38</v>
      </c>
      <c r="B753" s="107" t="s">
        <v>583</v>
      </c>
      <c r="C753" s="24" t="s">
        <v>57</v>
      </c>
      <c r="D753" s="65">
        <v>1</v>
      </c>
      <c r="E753" s="66"/>
      <c r="F753" s="67">
        <v>0.08</v>
      </c>
      <c r="G753" s="6">
        <f t="shared" si="57"/>
        <v>0</v>
      </c>
      <c r="H753" s="66">
        <f t="shared" si="56"/>
        <v>0</v>
      </c>
      <c r="I753" s="4">
        <f t="shared" si="58"/>
        <v>0</v>
      </c>
      <c r="J753" s="68"/>
      <c r="K753" s="63"/>
      <c r="L753" s="63"/>
      <c r="M753" s="114"/>
      <c r="N753" s="114"/>
      <c r="O753" s="114"/>
      <c r="P753" s="114"/>
      <c r="Q753" s="114"/>
      <c r="R753" s="114"/>
      <c r="S753" s="114"/>
      <c r="T753" s="114"/>
      <c r="U753" s="114"/>
      <c r="V753" s="114"/>
      <c r="W753" s="114"/>
      <c r="X753" s="114"/>
      <c r="Y753" s="114"/>
      <c r="Z753" s="114"/>
      <c r="AA753" s="114"/>
      <c r="AB753" s="114"/>
      <c r="AC753" s="114"/>
      <c r="AD753" s="114"/>
      <c r="AE753" s="114"/>
      <c r="AF753" s="114"/>
      <c r="AG753" s="114"/>
      <c r="AH753" s="114"/>
      <c r="AI753" s="114"/>
      <c r="AJ753" s="114"/>
      <c r="AK753" s="114"/>
      <c r="AL753" s="114"/>
      <c r="AM753" s="114"/>
      <c r="AN753" s="114"/>
      <c r="AO753" s="114"/>
      <c r="AP753" s="114"/>
      <c r="AQ753" s="114"/>
      <c r="AR753" s="114"/>
      <c r="AS753" s="114"/>
      <c r="AT753" s="114"/>
      <c r="AU753" s="114"/>
      <c r="AV753" s="114"/>
      <c r="AW753" s="114"/>
      <c r="AX753" s="114"/>
      <c r="AY753" s="114"/>
      <c r="AZ753" s="114"/>
      <c r="BA753" s="114"/>
      <c r="BB753" s="114"/>
      <c r="BC753" s="114"/>
      <c r="BD753" s="114"/>
      <c r="BE753" s="114"/>
      <c r="BF753" s="114"/>
      <c r="BG753" s="114"/>
      <c r="BH753" s="114"/>
      <c r="BI753" s="114"/>
      <c r="BJ753" s="114"/>
      <c r="BK753" s="114"/>
      <c r="BL753" s="114"/>
    </row>
    <row r="754" spans="1:64" ht="12.75">
      <c r="A754" s="63">
        <v>39</v>
      </c>
      <c r="B754" s="107" t="s">
        <v>584</v>
      </c>
      <c r="C754" s="24" t="s">
        <v>57</v>
      </c>
      <c r="D754" s="65">
        <v>1</v>
      </c>
      <c r="E754" s="66"/>
      <c r="F754" s="67">
        <v>0.08</v>
      </c>
      <c r="G754" s="6">
        <f t="shared" si="57"/>
        <v>0</v>
      </c>
      <c r="H754" s="66">
        <f t="shared" si="56"/>
        <v>0</v>
      </c>
      <c r="I754" s="4">
        <f t="shared" si="58"/>
        <v>0</v>
      </c>
      <c r="J754" s="68"/>
      <c r="K754" s="63"/>
      <c r="L754" s="63"/>
      <c r="M754" s="114"/>
      <c r="N754" s="114"/>
      <c r="O754" s="114"/>
      <c r="P754" s="114"/>
      <c r="Q754" s="114"/>
      <c r="R754" s="114"/>
      <c r="S754" s="114"/>
      <c r="T754" s="114"/>
      <c r="U754" s="114"/>
      <c r="V754" s="114"/>
      <c r="W754" s="114"/>
      <c r="X754" s="114"/>
      <c r="Y754" s="114"/>
      <c r="Z754" s="114"/>
      <c r="AA754" s="114"/>
      <c r="AB754" s="114"/>
      <c r="AC754" s="114"/>
      <c r="AD754" s="114"/>
      <c r="AE754" s="114"/>
      <c r="AF754" s="114"/>
      <c r="AG754" s="114"/>
      <c r="AH754" s="114"/>
      <c r="AI754" s="114"/>
      <c r="AJ754" s="114"/>
      <c r="AK754" s="114"/>
      <c r="AL754" s="114"/>
      <c r="AM754" s="114"/>
      <c r="AN754" s="114"/>
      <c r="AO754" s="114"/>
      <c r="AP754" s="114"/>
      <c r="AQ754" s="114"/>
      <c r="AR754" s="114"/>
      <c r="AS754" s="114"/>
      <c r="AT754" s="114"/>
      <c r="AU754" s="114"/>
      <c r="AV754" s="114"/>
      <c r="AW754" s="114"/>
      <c r="AX754" s="114"/>
      <c r="AY754" s="114"/>
      <c r="AZ754" s="114"/>
      <c r="BA754" s="114"/>
      <c r="BB754" s="114"/>
      <c r="BC754" s="114"/>
      <c r="BD754" s="114"/>
      <c r="BE754" s="114"/>
      <c r="BF754" s="114"/>
      <c r="BG754" s="114"/>
      <c r="BH754" s="114"/>
      <c r="BI754" s="114"/>
      <c r="BJ754" s="114"/>
      <c r="BK754" s="114"/>
      <c r="BL754" s="114"/>
    </row>
    <row r="755" spans="1:64" ht="12.75">
      <c r="A755" s="63">
        <v>40</v>
      </c>
      <c r="B755" s="107" t="s">
        <v>585</v>
      </c>
      <c r="C755" s="24" t="s">
        <v>57</v>
      </c>
      <c r="D755" s="65">
        <v>1</v>
      </c>
      <c r="E755" s="66"/>
      <c r="F755" s="67">
        <v>0.08</v>
      </c>
      <c r="G755" s="6">
        <f t="shared" si="57"/>
        <v>0</v>
      </c>
      <c r="H755" s="66">
        <f t="shared" si="56"/>
        <v>0</v>
      </c>
      <c r="I755" s="4">
        <f t="shared" si="58"/>
        <v>0</v>
      </c>
      <c r="J755" s="68"/>
      <c r="K755" s="63"/>
      <c r="L755" s="63"/>
      <c r="M755" s="114"/>
      <c r="N755" s="114"/>
      <c r="O755" s="114"/>
      <c r="P755" s="114"/>
      <c r="Q755" s="114"/>
      <c r="R755" s="114"/>
      <c r="S755" s="114"/>
      <c r="T755" s="114"/>
      <c r="U755" s="114"/>
      <c r="V755" s="114"/>
      <c r="W755" s="114"/>
      <c r="X755" s="114"/>
      <c r="Y755" s="114"/>
      <c r="Z755" s="114"/>
      <c r="AA755" s="114"/>
      <c r="AB755" s="114"/>
      <c r="AC755" s="114"/>
      <c r="AD755" s="114"/>
      <c r="AE755" s="114"/>
      <c r="AF755" s="114"/>
      <c r="AG755" s="114"/>
      <c r="AH755" s="114"/>
      <c r="AI755" s="114"/>
      <c r="AJ755" s="114"/>
      <c r="AK755" s="114"/>
      <c r="AL755" s="114"/>
      <c r="AM755" s="114"/>
      <c r="AN755" s="114"/>
      <c r="AO755" s="114"/>
      <c r="AP755" s="114"/>
      <c r="AQ755" s="114"/>
      <c r="AR755" s="114"/>
      <c r="AS755" s="114"/>
      <c r="AT755" s="114"/>
      <c r="AU755" s="114"/>
      <c r="AV755" s="114"/>
      <c r="AW755" s="114"/>
      <c r="AX755" s="114"/>
      <c r="AY755" s="114"/>
      <c r="AZ755" s="114"/>
      <c r="BA755" s="114"/>
      <c r="BB755" s="114"/>
      <c r="BC755" s="114"/>
      <c r="BD755" s="114"/>
      <c r="BE755" s="114"/>
      <c r="BF755" s="114"/>
      <c r="BG755" s="114"/>
      <c r="BH755" s="114"/>
      <c r="BI755" s="114"/>
      <c r="BJ755" s="114"/>
      <c r="BK755" s="114"/>
      <c r="BL755" s="114"/>
    </row>
    <row r="756" spans="1:64" ht="12.75">
      <c r="A756" s="63">
        <v>41</v>
      </c>
      <c r="B756" s="107" t="s">
        <v>586</v>
      </c>
      <c r="C756" s="24" t="s">
        <v>57</v>
      </c>
      <c r="D756" s="65">
        <v>1</v>
      </c>
      <c r="E756" s="66"/>
      <c r="F756" s="67">
        <v>0.08</v>
      </c>
      <c r="G756" s="6">
        <f t="shared" si="57"/>
        <v>0</v>
      </c>
      <c r="H756" s="66">
        <f t="shared" si="56"/>
        <v>0</v>
      </c>
      <c r="I756" s="4">
        <f t="shared" si="58"/>
        <v>0</v>
      </c>
      <c r="J756" s="68"/>
      <c r="K756" s="63"/>
      <c r="L756" s="63"/>
      <c r="M756" s="114"/>
      <c r="N756" s="114"/>
      <c r="O756" s="114"/>
      <c r="P756" s="114"/>
      <c r="Q756" s="114"/>
      <c r="R756" s="114"/>
      <c r="S756" s="114"/>
      <c r="T756" s="114"/>
      <c r="U756" s="114"/>
      <c r="V756" s="114"/>
      <c r="W756" s="114"/>
      <c r="X756" s="114"/>
      <c r="Y756" s="114"/>
      <c r="Z756" s="114"/>
      <c r="AA756" s="114"/>
      <c r="AB756" s="114"/>
      <c r="AC756" s="114"/>
      <c r="AD756" s="114"/>
      <c r="AE756" s="114"/>
      <c r="AF756" s="114"/>
      <c r="AG756" s="114"/>
      <c r="AH756" s="114"/>
      <c r="AI756" s="114"/>
      <c r="AJ756" s="114"/>
      <c r="AK756" s="114"/>
      <c r="AL756" s="114"/>
      <c r="AM756" s="114"/>
      <c r="AN756" s="114"/>
      <c r="AO756" s="114"/>
      <c r="AP756" s="114"/>
      <c r="AQ756" s="114"/>
      <c r="AR756" s="114"/>
      <c r="AS756" s="114"/>
      <c r="AT756" s="114"/>
      <c r="AU756" s="114"/>
      <c r="AV756" s="114"/>
      <c r="AW756" s="114"/>
      <c r="AX756" s="114"/>
      <c r="AY756" s="114"/>
      <c r="AZ756" s="114"/>
      <c r="BA756" s="114"/>
      <c r="BB756" s="114"/>
      <c r="BC756" s="114"/>
      <c r="BD756" s="114"/>
      <c r="BE756" s="114"/>
      <c r="BF756" s="114"/>
      <c r="BG756" s="114"/>
      <c r="BH756" s="114"/>
      <c r="BI756" s="114"/>
      <c r="BJ756" s="114"/>
      <c r="BK756" s="114"/>
      <c r="BL756" s="114"/>
    </row>
    <row r="757" spans="1:64" ht="12.75">
      <c r="A757" s="63">
        <v>42</v>
      </c>
      <c r="B757" s="107" t="s">
        <v>587</v>
      </c>
      <c r="C757" s="24" t="s">
        <v>57</v>
      </c>
      <c r="D757" s="65">
        <v>45</v>
      </c>
      <c r="E757" s="66"/>
      <c r="F757" s="67">
        <v>0.08</v>
      </c>
      <c r="G757" s="6">
        <f t="shared" si="57"/>
        <v>0</v>
      </c>
      <c r="H757" s="66">
        <f t="shared" si="56"/>
        <v>0</v>
      </c>
      <c r="I757" s="4">
        <f t="shared" si="58"/>
        <v>0</v>
      </c>
      <c r="J757" s="68"/>
      <c r="K757" s="63"/>
      <c r="L757" s="63"/>
      <c r="M757" s="114"/>
      <c r="N757" s="114"/>
      <c r="O757" s="114"/>
      <c r="P757" s="114"/>
      <c r="Q757" s="114"/>
      <c r="R757" s="114"/>
      <c r="S757" s="114"/>
      <c r="T757" s="114"/>
      <c r="U757" s="114"/>
      <c r="V757" s="114"/>
      <c r="W757" s="114"/>
      <c r="X757" s="114"/>
      <c r="Y757" s="114"/>
      <c r="Z757" s="114"/>
      <c r="AA757" s="114"/>
      <c r="AB757" s="114"/>
      <c r="AC757" s="114"/>
      <c r="AD757" s="114"/>
      <c r="AE757" s="114"/>
      <c r="AF757" s="114"/>
      <c r="AG757" s="114"/>
      <c r="AH757" s="114"/>
      <c r="AI757" s="114"/>
      <c r="AJ757" s="114"/>
      <c r="AK757" s="114"/>
      <c r="AL757" s="114"/>
      <c r="AM757" s="114"/>
      <c r="AN757" s="114"/>
      <c r="AO757" s="114"/>
      <c r="AP757" s="114"/>
      <c r="AQ757" s="114"/>
      <c r="AR757" s="114"/>
      <c r="AS757" s="114"/>
      <c r="AT757" s="114"/>
      <c r="AU757" s="114"/>
      <c r="AV757" s="114"/>
      <c r="AW757" s="114"/>
      <c r="AX757" s="114"/>
      <c r="AY757" s="114"/>
      <c r="AZ757" s="114"/>
      <c r="BA757" s="114"/>
      <c r="BB757" s="114"/>
      <c r="BC757" s="114"/>
      <c r="BD757" s="114"/>
      <c r="BE757" s="114"/>
      <c r="BF757" s="114"/>
      <c r="BG757" s="114"/>
      <c r="BH757" s="114"/>
      <c r="BI757" s="114"/>
      <c r="BJ757" s="114"/>
      <c r="BK757" s="114"/>
      <c r="BL757" s="114"/>
    </row>
    <row r="758" spans="1:64" ht="12.75">
      <c r="A758" s="63">
        <v>43</v>
      </c>
      <c r="B758" s="107" t="s">
        <v>588</v>
      </c>
      <c r="C758" s="24" t="s">
        <v>57</v>
      </c>
      <c r="D758" s="65">
        <v>2</v>
      </c>
      <c r="E758" s="66"/>
      <c r="F758" s="67">
        <v>0.08</v>
      </c>
      <c r="G758" s="6">
        <f t="shared" si="57"/>
        <v>0</v>
      </c>
      <c r="H758" s="66">
        <f t="shared" si="56"/>
        <v>0</v>
      </c>
      <c r="I758" s="4">
        <f t="shared" si="58"/>
        <v>0</v>
      </c>
      <c r="J758" s="68"/>
      <c r="K758" s="63"/>
      <c r="L758" s="63"/>
      <c r="M758" s="114"/>
      <c r="N758" s="114"/>
      <c r="O758" s="114"/>
      <c r="P758" s="114"/>
      <c r="Q758" s="114"/>
      <c r="R758" s="114"/>
      <c r="S758" s="114"/>
      <c r="T758" s="114"/>
      <c r="U758" s="114"/>
      <c r="V758" s="114"/>
      <c r="W758" s="114"/>
      <c r="X758" s="114"/>
      <c r="Y758" s="114"/>
      <c r="Z758" s="114"/>
      <c r="AA758" s="114"/>
      <c r="AB758" s="114"/>
      <c r="AC758" s="114"/>
      <c r="AD758" s="114"/>
      <c r="AE758" s="114"/>
      <c r="AF758" s="114"/>
      <c r="AG758" s="114"/>
      <c r="AH758" s="114"/>
      <c r="AI758" s="114"/>
      <c r="AJ758" s="114"/>
      <c r="AK758" s="114"/>
      <c r="AL758" s="114"/>
      <c r="AM758" s="114"/>
      <c r="AN758" s="114"/>
      <c r="AO758" s="114"/>
      <c r="AP758" s="114"/>
      <c r="AQ758" s="114"/>
      <c r="AR758" s="114"/>
      <c r="AS758" s="114"/>
      <c r="AT758" s="114"/>
      <c r="AU758" s="114"/>
      <c r="AV758" s="114"/>
      <c r="AW758" s="114"/>
      <c r="AX758" s="114"/>
      <c r="AY758" s="114"/>
      <c r="AZ758" s="114"/>
      <c r="BA758" s="114"/>
      <c r="BB758" s="114"/>
      <c r="BC758" s="114"/>
      <c r="BD758" s="114"/>
      <c r="BE758" s="114"/>
      <c r="BF758" s="114"/>
      <c r="BG758" s="114"/>
      <c r="BH758" s="114"/>
      <c r="BI758" s="114"/>
      <c r="BJ758" s="114"/>
      <c r="BK758" s="114"/>
      <c r="BL758" s="114"/>
    </row>
    <row r="759" spans="1:64" ht="12.75">
      <c r="A759" s="63">
        <v>44</v>
      </c>
      <c r="B759" s="200" t="s">
        <v>589</v>
      </c>
      <c r="C759" s="24" t="s">
        <v>57</v>
      </c>
      <c r="D759" s="187">
        <v>1</v>
      </c>
      <c r="E759" s="188"/>
      <c r="F759" s="189">
        <v>0.08</v>
      </c>
      <c r="G759" s="6">
        <f t="shared" si="57"/>
        <v>0</v>
      </c>
      <c r="H759" s="188">
        <f>D759*E759</f>
        <v>0</v>
      </c>
      <c r="I759" s="4">
        <f t="shared" si="58"/>
        <v>0</v>
      </c>
      <c r="J759" s="68"/>
      <c r="K759" s="63"/>
      <c r="L759" s="63"/>
      <c r="M759" s="114"/>
      <c r="N759" s="114"/>
      <c r="O759" s="114"/>
      <c r="P759" s="114"/>
      <c r="Q759" s="114"/>
      <c r="R759" s="114"/>
      <c r="S759" s="114"/>
      <c r="T759" s="114"/>
      <c r="U759" s="114"/>
      <c r="V759" s="114"/>
      <c r="W759" s="114"/>
      <c r="X759" s="114"/>
      <c r="Y759" s="114"/>
      <c r="Z759" s="114"/>
      <c r="AA759" s="114"/>
      <c r="AB759" s="114"/>
      <c r="AC759" s="114"/>
      <c r="AD759" s="114"/>
      <c r="AE759" s="114"/>
      <c r="AF759" s="114"/>
      <c r="AG759" s="114"/>
      <c r="AH759" s="114"/>
      <c r="AI759" s="114"/>
      <c r="AJ759" s="114"/>
      <c r="AK759" s="114"/>
      <c r="AL759" s="114"/>
      <c r="AM759" s="114"/>
      <c r="AN759" s="114"/>
      <c r="AO759" s="114"/>
      <c r="AP759" s="114"/>
      <c r="AQ759" s="114"/>
      <c r="AR759" s="114"/>
      <c r="AS759" s="114"/>
      <c r="AT759" s="114"/>
      <c r="AU759" s="114"/>
      <c r="AV759" s="114"/>
      <c r="AW759" s="114"/>
      <c r="AX759" s="114"/>
      <c r="AY759" s="114"/>
      <c r="AZ759" s="114"/>
      <c r="BA759" s="114"/>
      <c r="BB759" s="114"/>
      <c r="BC759" s="114"/>
      <c r="BD759" s="114"/>
      <c r="BE759" s="114"/>
      <c r="BF759" s="114"/>
      <c r="BG759" s="114"/>
      <c r="BH759" s="114"/>
      <c r="BI759" s="114"/>
      <c r="BJ759" s="114"/>
      <c r="BK759" s="114"/>
      <c r="BL759" s="114"/>
    </row>
    <row r="760" spans="1:64" ht="12.75">
      <c r="A760" s="63">
        <v>45</v>
      </c>
      <c r="B760" s="200" t="s">
        <v>590</v>
      </c>
      <c r="C760" s="24" t="s">
        <v>57</v>
      </c>
      <c r="D760" s="187">
        <v>1</v>
      </c>
      <c r="E760" s="188"/>
      <c r="F760" s="189">
        <v>0.08</v>
      </c>
      <c r="G760" s="6">
        <f t="shared" si="57"/>
        <v>0</v>
      </c>
      <c r="H760" s="188">
        <f>D760*E760</f>
        <v>0</v>
      </c>
      <c r="I760" s="4">
        <f t="shared" si="58"/>
        <v>0</v>
      </c>
      <c r="J760" s="68"/>
      <c r="K760" s="63"/>
      <c r="L760" s="63"/>
      <c r="M760" s="114"/>
      <c r="N760" s="114"/>
      <c r="O760" s="114"/>
      <c r="P760" s="114"/>
      <c r="Q760" s="114"/>
      <c r="R760" s="114"/>
      <c r="S760" s="114"/>
      <c r="T760" s="114"/>
      <c r="U760" s="114"/>
      <c r="V760" s="114"/>
      <c r="W760" s="114"/>
      <c r="X760" s="114"/>
      <c r="Y760" s="114"/>
      <c r="Z760" s="114"/>
      <c r="AA760" s="114"/>
      <c r="AB760" s="114"/>
      <c r="AC760" s="114"/>
      <c r="AD760" s="114"/>
      <c r="AE760" s="114"/>
      <c r="AF760" s="114"/>
      <c r="AG760" s="114"/>
      <c r="AH760" s="114"/>
      <c r="AI760" s="114"/>
      <c r="AJ760" s="114"/>
      <c r="AK760" s="114"/>
      <c r="AL760" s="114"/>
      <c r="AM760" s="114"/>
      <c r="AN760" s="114"/>
      <c r="AO760" s="114"/>
      <c r="AP760" s="114"/>
      <c r="AQ760" s="114"/>
      <c r="AR760" s="114"/>
      <c r="AS760" s="114"/>
      <c r="AT760" s="114"/>
      <c r="AU760" s="114"/>
      <c r="AV760" s="114"/>
      <c r="AW760" s="114"/>
      <c r="AX760" s="114"/>
      <c r="AY760" s="114"/>
      <c r="AZ760" s="114"/>
      <c r="BA760" s="114"/>
      <c r="BB760" s="114"/>
      <c r="BC760" s="114"/>
      <c r="BD760" s="114"/>
      <c r="BE760" s="114"/>
      <c r="BF760" s="114"/>
      <c r="BG760" s="114"/>
      <c r="BH760" s="114"/>
      <c r="BI760" s="114"/>
      <c r="BJ760" s="114"/>
      <c r="BK760" s="114"/>
      <c r="BL760" s="114"/>
    </row>
    <row r="761" spans="1:64" ht="12.75">
      <c r="A761" s="63">
        <v>46</v>
      </c>
      <c r="B761" s="107" t="s">
        <v>591</v>
      </c>
      <c r="C761" s="24" t="s">
        <v>57</v>
      </c>
      <c r="D761" s="65">
        <v>1</v>
      </c>
      <c r="E761" s="66"/>
      <c r="F761" s="67">
        <v>0.08</v>
      </c>
      <c r="G761" s="6">
        <f t="shared" si="57"/>
        <v>0</v>
      </c>
      <c r="H761" s="66">
        <f aca="true" t="shared" si="59" ref="H761:H792">E761*D761</f>
        <v>0</v>
      </c>
      <c r="I761" s="4">
        <f t="shared" si="58"/>
        <v>0</v>
      </c>
      <c r="J761" s="68"/>
      <c r="K761" s="63"/>
      <c r="L761" s="63"/>
      <c r="M761" s="114"/>
      <c r="N761" s="114"/>
      <c r="O761" s="114"/>
      <c r="P761" s="114"/>
      <c r="Q761" s="114"/>
      <c r="R761" s="114"/>
      <c r="S761" s="114"/>
      <c r="T761" s="114"/>
      <c r="U761" s="114"/>
      <c r="V761" s="114"/>
      <c r="W761" s="114"/>
      <c r="X761" s="114"/>
      <c r="Y761" s="114"/>
      <c r="Z761" s="114"/>
      <c r="AA761" s="114"/>
      <c r="AB761" s="114"/>
      <c r="AC761" s="114"/>
      <c r="AD761" s="114"/>
      <c r="AE761" s="114"/>
      <c r="AF761" s="114"/>
      <c r="AG761" s="114"/>
      <c r="AH761" s="114"/>
      <c r="AI761" s="114"/>
      <c r="AJ761" s="114"/>
      <c r="AK761" s="114"/>
      <c r="AL761" s="114"/>
      <c r="AM761" s="114"/>
      <c r="AN761" s="114"/>
      <c r="AO761" s="114"/>
      <c r="AP761" s="114"/>
      <c r="AQ761" s="114"/>
      <c r="AR761" s="114"/>
      <c r="AS761" s="114"/>
      <c r="AT761" s="114"/>
      <c r="AU761" s="114"/>
      <c r="AV761" s="114"/>
      <c r="AW761" s="114"/>
      <c r="AX761" s="114"/>
      <c r="AY761" s="114"/>
      <c r="AZ761" s="114"/>
      <c r="BA761" s="114"/>
      <c r="BB761" s="114"/>
      <c r="BC761" s="114"/>
      <c r="BD761" s="114"/>
      <c r="BE761" s="114"/>
      <c r="BF761" s="114"/>
      <c r="BG761" s="114"/>
      <c r="BH761" s="114"/>
      <c r="BI761" s="114"/>
      <c r="BJ761" s="114"/>
      <c r="BK761" s="114"/>
      <c r="BL761" s="114"/>
    </row>
    <row r="762" spans="1:64" ht="12.75">
      <c r="A762" s="63">
        <v>47</v>
      </c>
      <c r="B762" s="107" t="s">
        <v>592</v>
      </c>
      <c r="C762" s="24" t="s">
        <v>57</v>
      </c>
      <c r="D762" s="65">
        <v>1</v>
      </c>
      <c r="E762" s="66"/>
      <c r="F762" s="67">
        <v>0.08</v>
      </c>
      <c r="G762" s="6">
        <f t="shared" si="57"/>
        <v>0</v>
      </c>
      <c r="H762" s="66">
        <f t="shared" si="59"/>
        <v>0</v>
      </c>
      <c r="I762" s="4">
        <f t="shared" si="58"/>
        <v>0</v>
      </c>
      <c r="J762" s="68"/>
      <c r="K762" s="63"/>
      <c r="L762" s="63"/>
      <c r="M762" s="114"/>
      <c r="N762" s="114"/>
      <c r="O762" s="114"/>
      <c r="P762" s="114"/>
      <c r="Q762" s="114"/>
      <c r="R762" s="114"/>
      <c r="S762" s="114"/>
      <c r="T762" s="114"/>
      <c r="U762" s="114"/>
      <c r="V762" s="114"/>
      <c r="W762" s="114"/>
      <c r="X762" s="114"/>
      <c r="Y762" s="114"/>
      <c r="Z762" s="114"/>
      <c r="AA762" s="114"/>
      <c r="AB762" s="114"/>
      <c r="AC762" s="114"/>
      <c r="AD762" s="114"/>
      <c r="AE762" s="114"/>
      <c r="AF762" s="114"/>
      <c r="AG762" s="114"/>
      <c r="AH762" s="114"/>
      <c r="AI762" s="114"/>
      <c r="AJ762" s="114"/>
      <c r="AK762" s="114"/>
      <c r="AL762" s="114"/>
      <c r="AM762" s="114"/>
      <c r="AN762" s="114"/>
      <c r="AO762" s="114"/>
      <c r="AP762" s="114"/>
      <c r="AQ762" s="114"/>
      <c r="AR762" s="114"/>
      <c r="AS762" s="114"/>
      <c r="AT762" s="114"/>
      <c r="AU762" s="114"/>
      <c r="AV762" s="114"/>
      <c r="AW762" s="114"/>
      <c r="AX762" s="114"/>
      <c r="AY762" s="114"/>
      <c r="AZ762" s="114"/>
      <c r="BA762" s="114"/>
      <c r="BB762" s="114"/>
      <c r="BC762" s="114"/>
      <c r="BD762" s="114"/>
      <c r="BE762" s="114"/>
      <c r="BF762" s="114"/>
      <c r="BG762" s="114"/>
      <c r="BH762" s="114"/>
      <c r="BI762" s="114"/>
      <c r="BJ762" s="114"/>
      <c r="BK762" s="114"/>
      <c r="BL762" s="114"/>
    </row>
    <row r="763" spans="1:64" ht="12.75">
      <c r="A763" s="63">
        <v>48</v>
      </c>
      <c r="B763" s="107" t="s">
        <v>593</v>
      </c>
      <c r="C763" s="24" t="s">
        <v>57</v>
      </c>
      <c r="D763" s="65">
        <v>1</v>
      </c>
      <c r="E763" s="66"/>
      <c r="F763" s="67">
        <v>0.08</v>
      </c>
      <c r="G763" s="6">
        <f t="shared" si="57"/>
        <v>0</v>
      </c>
      <c r="H763" s="66">
        <f t="shared" si="59"/>
        <v>0</v>
      </c>
      <c r="I763" s="4">
        <f t="shared" si="58"/>
        <v>0</v>
      </c>
      <c r="J763" s="68"/>
      <c r="K763" s="63"/>
      <c r="L763" s="63"/>
      <c r="M763" s="114"/>
      <c r="N763" s="114"/>
      <c r="O763" s="114"/>
      <c r="P763" s="114"/>
      <c r="Q763" s="114"/>
      <c r="R763" s="114"/>
      <c r="S763" s="114"/>
      <c r="T763" s="114"/>
      <c r="U763" s="114"/>
      <c r="V763" s="114"/>
      <c r="W763" s="114"/>
      <c r="X763" s="114"/>
      <c r="Y763" s="114"/>
      <c r="Z763" s="114"/>
      <c r="AA763" s="114"/>
      <c r="AB763" s="114"/>
      <c r="AC763" s="114"/>
      <c r="AD763" s="114"/>
      <c r="AE763" s="114"/>
      <c r="AF763" s="114"/>
      <c r="AG763" s="114"/>
      <c r="AH763" s="114"/>
      <c r="AI763" s="114"/>
      <c r="AJ763" s="114"/>
      <c r="AK763" s="114"/>
      <c r="AL763" s="114"/>
      <c r="AM763" s="114"/>
      <c r="AN763" s="114"/>
      <c r="AO763" s="114"/>
      <c r="AP763" s="114"/>
      <c r="AQ763" s="114"/>
      <c r="AR763" s="114"/>
      <c r="AS763" s="114"/>
      <c r="AT763" s="114"/>
      <c r="AU763" s="114"/>
      <c r="AV763" s="114"/>
      <c r="AW763" s="114"/>
      <c r="AX763" s="114"/>
      <c r="AY763" s="114"/>
      <c r="AZ763" s="114"/>
      <c r="BA763" s="114"/>
      <c r="BB763" s="114"/>
      <c r="BC763" s="114"/>
      <c r="BD763" s="114"/>
      <c r="BE763" s="114"/>
      <c r="BF763" s="114"/>
      <c r="BG763" s="114"/>
      <c r="BH763" s="114"/>
      <c r="BI763" s="114"/>
      <c r="BJ763" s="114"/>
      <c r="BK763" s="114"/>
      <c r="BL763" s="114"/>
    </row>
    <row r="764" spans="1:64" ht="12.75">
      <c r="A764" s="63">
        <v>49</v>
      </c>
      <c r="B764" s="107" t="s">
        <v>594</v>
      </c>
      <c r="C764" s="24" t="s">
        <v>57</v>
      </c>
      <c r="D764" s="65">
        <v>1</v>
      </c>
      <c r="E764" s="66"/>
      <c r="F764" s="67">
        <v>0.08</v>
      </c>
      <c r="G764" s="6">
        <f t="shared" si="57"/>
        <v>0</v>
      </c>
      <c r="H764" s="66">
        <f t="shared" si="59"/>
        <v>0</v>
      </c>
      <c r="I764" s="4">
        <f t="shared" si="58"/>
        <v>0</v>
      </c>
      <c r="J764" s="68"/>
      <c r="K764" s="63"/>
      <c r="L764" s="63"/>
      <c r="M764" s="114"/>
      <c r="N764" s="114"/>
      <c r="O764" s="114"/>
      <c r="P764" s="114"/>
      <c r="Q764" s="114"/>
      <c r="R764" s="114"/>
      <c r="S764" s="114"/>
      <c r="T764" s="114"/>
      <c r="U764" s="114"/>
      <c r="V764" s="114"/>
      <c r="W764" s="114"/>
      <c r="X764" s="114"/>
      <c r="Y764" s="114"/>
      <c r="Z764" s="114"/>
      <c r="AA764" s="114"/>
      <c r="AB764" s="114"/>
      <c r="AC764" s="114"/>
      <c r="AD764" s="114"/>
      <c r="AE764" s="114"/>
      <c r="AF764" s="114"/>
      <c r="AG764" s="114"/>
      <c r="AH764" s="114"/>
      <c r="AI764" s="114"/>
      <c r="AJ764" s="114"/>
      <c r="AK764" s="114"/>
      <c r="AL764" s="114"/>
      <c r="AM764" s="114"/>
      <c r="AN764" s="114"/>
      <c r="AO764" s="114"/>
      <c r="AP764" s="114"/>
      <c r="AQ764" s="114"/>
      <c r="AR764" s="114"/>
      <c r="AS764" s="114"/>
      <c r="AT764" s="114"/>
      <c r="AU764" s="114"/>
      <c r="AV764" s="114"/>
      <c r="AW764" s="114"/>
      <c r="AX764" s="114"/>
      <c r="AY764" s="114"/>
      <c r="AZ764" s="114"/>
      <c r="BA764" s="114"/>
      <c r="BB764" s="114"/>
      <c r="BC764" s="114"/>
      <c r="BD764" s="114"/>
      <c r="BE764" s="114"/>
      <c r="BF764" s="114"/>
      <c r="BG764" s="114"/>
      <c r="BH764" s="114"/>
      <c r="BI764" s="114"/>
      <c r="BJ764" s="114"/>
      <c r="BK764" s="114"/>
      <c r="BL764" s="114"/>
    </row>
    <row r="765" spans="1:64" ht="12.75">
      <c r="A765" s="63">
        <v>50</v>
      </c>
      <c r="B765" s="107" t="s">
        <v>595</v>
      </c>
      <c r="C765" s="24" t="s">
        <v>57</v>
      </c>
      <c r="D765" s="65">
        <v>1</v>
      </c>
      <c r="E765" s="66"/>
      <c r="F765" s="67">
        <v>0.08</v>
      </c>
      <c r="G765" s="6">
        <f t="shared" si="57"/>
        <v>0</v>
      </c>
      <c r="H765" s="66">
        <f t="shared" si="59"/>
        <v>0</v>
      </c>
      <c r="I765" s="4">
        <f t="shared" si="58"/>
        <v>0</v>
      </c>
      <c r="J765" s="68"/>
      <c r="K765" s="63"/>
      <c r="L765" s="63"/>
      <c r="M765" s="114"/>
      <c r="N765" s="114"/>
      <c r="O765" s="114"/>
      <c r="P765" s="114"/>
      <c r="Q765" s="114"/>
      <c r="R765" s="114"/>
      <c r="S765" s="114"/>
      <c r="T765" s="114"/>
      <c r="U765" s="114"/>
      <c r="V765" s="114"/>
      <c r="W765" s="114"/>
      <c r="X765" s="114"/>
      <c r="Y765" s="114"/>
      <c r="Z765" s="114"/>
      <c r="AA765" s="114"/>
      <c r="AB765" s="114"/>
      <c r="AC765" s="114"/>
      <c r="AD765" s="114"/>
      <c r="AE765" s="114"/>
      <c r="AF765" s="114"/>
      <c r="AG765" s="114"/>
      <c r="AH765" s="114"/>
      <c r="AI765" s="114"/>
      <c r="AJ765" s="114"/>
      <c r="AK765" s="114"/>
      <c r="AL765" s="114"/>
      <c r="AM765" s="114"/>
      <c r="AN765" s="114"/>
      <c r="AO765" s="114"/>
      <c r="AP765" s="114"/>
      <c r="AQ765" s="114"/>
      <c r="AR765" s="114"/>
      <c r="AS765" s="114"/>
      <c r="AT765" s="114"/>
      <c r="AU765" s="114"/>
      <c r="AV765" s="114"/>
      <c r="AW765" s="114"/>
      <c r="AX765" s="114"/>
      <c r="AY765" s="114"/>
      <c r="AZ765" s="114"/>
      <c r="BA765" s="114"/>
      <c r="BB765" s="114"/>
      <c r="BC765" s="114"/>
      <c r="BD765" s="114"/>
      <c r="BE765" s="114"/>
      <c r="BF765" s="114"/>
      <c r="BG765" s="114"/>
      <c r="BH765" s="114"/>
      <c r="BI765" s="114"/>
      <c r="BJ765" s="114"/>
      <c r="BK765" s="114"/>
      <c r="BL765" s="114"/>
    </row>
    <row r="766" spans="1:64" ht="12.75">
      <c r="A766" s="63">
        <v>51</v>
      </c>
      <c r="B766" s="107" t="s">
        <v>596</v>
      </c>
      <c r="C766" s="24" t="s">
        <v>57</v>
      </c>
      <c r="D766" s="65">
        <v>1</v>
      </c>
      <c r="E766" s="66"/>
      <c r="F766" s="67">
        <v>0.08</v>
      </c>
      <c r="G766" s="6">
        <f t="shared" si="57"/>
        <v>0</v>
      </c>
      <c r="H766" s="66">
        <f t="shared" si="59"/>
        <v>0</v>
      </c>
      <c r="I766" s="4">
        <f t="shared" si="58"/>
        <v>0</v>
      </c>
      <c r="J766" s="68"/>
      <c r="K766" s="63"/>
      <c r="L766" s="63"/>
      <c r="M766" s="114"/>
      <c r="N766" s="114"/>
      <c r="O766" s="114"/>
      <c r="P766" s="114"/>
      <c r="Q766" s="114"/>
      <c r="R766" s="114"/>
      <c r="S766" s="114"/>
      <c r="T766" s="114"/>
      <c r="U766" s="114"/>
      <c r="V766" s="114"/>
      <c r="W766" s="114"/>
      <c r="X766" s="114"/>
      <c r="Y766" s="114"/>
      <c r="Z766" s="114"/>
      <c r="AA766" s="114"/>
      <c r="AB766" s="114"/>
      <c r="AC766" s="114"/>
      <c r="AD766" s="114"/>
      <c r="AE766" s="114"/>
      <c r="AF766" s="114"/>
      <c r="AG766" s="114"/>
      <c r="AH766" s="114"/>
      <c r="AI766" s="114"/>
      <c r="AJ766" s="114"/>
      <c r="AK766" s="114"/>
      <c r="AL766" s="114"/>
      <c r="AM766" s="114"/>
      <c r="AN766" s="114"/>
      <c r="AO766" s="114"/>
      <c r="AP766" s="114"/>
      <c r="AQ766" s="114"/>
      <c r="AR766" s="114"/>
      <c r="AS766" s="114"/>
      <c r="AT766" s="114"/>
      <c r="AU766" s="114"/>
      <c r="AV766" s="114"/>
      <c r="AW766" s="114"/>
      <c r="AX766" s="114"/>
      <c r="AY766" s="114"/>
      <c r="AZ766" s="114"/>
      <c r="BA766" s="114"/>
      <c r="BB766" s="114"/>
      <c r="BC766" s="114"/>
      <c r="BD766" s="114"/>
      <c r="BE766" s="114"/>
      <c r="BF766" s="114"/>
      <c r="BG766" s="114"/>
      <c r="BH766" s="114"/>
      <c r="BI766" s="114"/>
      <c r="BJ766" s="114"/>
      <c r="BK766" s="114"/>
      <c r="BL766" s="114"/>
    </row>
    <row r="767" spans="1:64" ht="12.75">
      <c r="A767" s="63">
        <v>52</v>
      </c>
      <c r="B767" s="107" t="s">
        <v>597</v>
      </c>
      <c r="C767" s="24" t="s">
        <v>57</v>
      </c>
      <c r="D767" s="65">
        <v>3</v>
      </c>
      <c r="E767" s="66"/>
      <c r="F767" s="67">
        <v>0.08</v>
      </c>
      <c r="G767" s="6">
        <f t="shared" si="57"/>
        <v>0</v>
      </c>
      <c r="H767" s="66">
        <f t="shared" si="59"/>
        <v>0</v>
      </c>
      <c r="I767" s="4">
        <f t="shared" si="58"/>
        <v>0</v>
      </c>
      <c r="J767" s="68"/>
      <c r="K767" s="63"/>
      <c r="L767" s="63"/>
      <c r="M767" s="114"/>
      <c r="N767" s="114"/>
      <c r="O767" s="114"/>
      <c r="P767" s="114"/>
      <c r="Q767" s="114"/>
      <c r="R767" s="114"/>
      <c r="S767" s="114"/>
      <c r="T767" s="114"/>
      <c r="U767" s="114"/>
      <c r="V767" s="114"/>
      <c r="W767" s="114"/>
      <c r="X767" s="114"/>
      <c r="Y767" s="114"/>
      <c r="Z767" s="114"/>
      <c r="AA767" s="114"/>
      <c r="AB767" s="114"/>
      <c r="AC767" s="114"/>
      <c r="AD767" s="114"/>
      <c r="AE767" s="114"/>
      <c r="AF767" s="114"/>
      <c r="AG767" s="114"/>
      <c r="AH767" s="114"/>
      <c r="AI767" s="114"/>
      <c r="AJ767" s="114"/>
      <c r="AK767" s="114"/>
      <c r="AL767" s="114"/>
      <c r="AM767" s="114"/>
      <c r="AN767" s="114"/>
      <c r="AO767" s="114"/>
      <c r="AP767" s="114"/>
      <c r="AQ767" s="114"/>
      <c r="AR767" s="114"/>
      <c r="AS767" s="114"/>
      <c r="AT767" s="114"/>
      <c r="AU767" s="114"/>
      <c r="AV767" s="114"/>
      <c r="AW767" s="114"/>
      <c r="AX767" s="114"/>
      <c r="AY767" s="114"/>
      <c r="AZ767" s="114"/>
      <c r="BA767" s="114"/>
      <c r="BB767" s="114"/>
      <c r="BC767" s="114"/>
      <c r="BD767" s="114"/>
      <c r="BE767" s="114"/>
      <c r="BF767" s="114"/>
      <c r="BG767" s="114"/>
      <c r="BH767" s="114"/>
      <c r="BI767" s="114"/>
      <c r="BJ767" s="114"/>
      <c r="BK767" s="114"/>
      <c r="BL767" s="114"/>
    </row>
    <row r="768" spans="1:64" ht="12.75">
      <c r="A768" s="63">
        <v>53</v>
      </c>
      <c r="B768" s="107" t="s">
        <v>598</v>
      </c>
      <c r="C768" s="24" t="s">
        <v>57</v>
      </c>
      <c r="D768" s="65">
        <v>2</v>
      </c>
      <c r="E768" s="66"/>
      <c r="F768" s="67">
        <v>0.08</v>
      </c>
      <c r="G768" s="6">
        <f t="shared" si="57"/>
        <v>0</v>
      </c>
      <c r="H768" s="66">
        <f t="shared" si="59"/>
        <v>0</v>
      </c>
      <c r="I768" s="4">
        <f t="shared" si="58"/>
        <v>0</v>
      </c>
      <c r="J768" s="68"/>
      <c r="K768" s="63"/>
      <c r="L768" s="63"/>
      <c r="N768" s="114"/>
      <c r="O768" s="114"/>
      <c r="P768" s="114"/>
      <c r="Q768" s="114"/>
      <c r="R768" s="114"/>
      <c r="S768" s="114"/>
      <c r="T768" s="114"/>
      <c r="U768" s="114"/>
      <c r="V768" s="114"/>
      <c r="W768" s="114"/>
      <c r="X768" s="114"/>
      <c r="Y768" s="114"/>
      <c r="Z768" s="114"/>
      <c r="AA768" s="114"/>
      <c r="AB768" s="114"/>
      <c r="AC768" s="114"/>
      <c r="AD768" s="114"/>
      <c r="AE768" s="114"/>
      <c r="AF768" s="114"/>
      <c r="AG768" s="114"/>
      <c r="AH768" s="114"/>
      <c r="AI768" s="114"/>
      <c r="AJ768" s="114"/>
      <c r="AK768" s="114"/>
      <c r="AL768" s="114"/>
      <c r="AM768" s="114"/>
      <c r="AN768" s="114"/>
      <c r="AO768" s="114"/>
      <c r="AP768" s="114"/>
      <c r="AQ768" s="114"/>
      <c r="AR768" s="114"/>
      <c r="AS768" s="114"/>
      <c r="AT768" s="114"/>
      <c r="AU768" s="114"/>
      <c r="AV768" s="114"/>
      <c r="AW768" s="114"/>
      <c r="AX768" s="114"/>
      <c r="AY768" s="114"/>
      <c r="AZ768" s="114"/>
      <c r="BA768" s="114"/>
      <c r="BB768" s="114"/>
      <c r="BC768" s="114"/>
      <c r="BD768" s="114"/>
      <c r="BE768" s="114"/>
      <c r="BF768" s="114"/>
      <c r="BG768" s="114"/>
      <c r="BH768" s="114"/>
      <c r="BI768" s="114"/>
      <c r="BJ768" s="114"/>
      <c r="BK768" s="114"/>
      <c r="BL768" s="114"/>
    </row>
    <row r="769" spans="1:64" ht="18.75" customHeight="1">
      <c r="A769" s="63">
        <v>54</v>
      </c>
      <c r="B769" s="107" t="s">
        <v>599</v>
      </c>
      <c r="C769" s="24" t="s">
        <v>57</v>
      </c>
      <c r="D769" s="65">
        <v>1</v>
      </c>
      <c r="E769" s="66"/>
      <c r="F769" s="67">
        <v>0.08</v>
      </c>
      <c r="G769" s="6">
        <f t="shared" si="57"/>
        <v>0</v>
      </c>
      <c r="H769" s="66">
        <f t="shared" si="59"/>
        <v>0</v>
      </c>
      <c r="I769" s="4">
        <f t="shared" si="58"/>
        <v>0</v>
      </c>
      <c r="J769" s="68"/>
      <c r="K769" s="63"/>
      <c r="L769" s="63"/>
      <c r="M769" s="84"/>
      <c r="N769" s="114"/>
      <c r="O769" s="114"/>
      <c r="P769" s="114"/>
      <c r="Q769" s="114"/>
      <c r="R769" s="114"/>
      <c r="S769" s="114"/>
      <c r="T769" s="114"/>
      <c r="U769" s="114"/>
      <c r="V769" s="114"/>
      <c r="W769" s="114"/>
      <c r="X769" s="114"/>
      <c r="Y769" s="114"/>
      <c r="Z769" s="114"/>
      <c r="AA769" s="114"/>
      <c r="AB769" s="114"/>
      <c r="AC769" s="114"/>
      <c r="AD769" s="114"/>
      <c r="AE769" s="114"/>
      <c r="AF769" s="114"/>
      <c r="AG769" s="114"/>
      <c r="AH769" s="114"/>
      <c r="AI769" s="114"/>
      <c r="AJ769" s="114"/>
      <c r="AK769" s="114"/>
      <c r="AL769" s="114"/>
      <c r="AM769" s="114"/>
      <c r="AN769" s="114"/>
      <c r="AO769" s="114"/>
      <c r="AP769" s="114"/>
      <c r="AQ769" s="114"/>
      <c r="AR769" s="114"/>
      <c r="AS769" s="114"/>
      <c r="AT769" s="114"/>
      <c r="AU769" s="114"/>
      <c r="AV769" s="114"/>
      <c r="AW769" s="114"/>
      <c r="AX769" s="114"/>
      <c r="AY769" s="114"/>
      <c r="AZ769" s="114"/>
      <c r="BA769" s="114"/>
      <c r="BB769" s="114"/>
      <c r="BC769" s="114"/>
      <c r="BD769" s="114"/>
      <c r="BE769" s="114"/>
      <c r="BF769" s="114"/>
      <c r="BG769" s="114"/>
      <c r="BH769" s="114"/>
      <c r="BI769" s="114"/>
      <c r="BJ769" s="114"/>
      <c r="BK769" s="114"/>
      <c r="BL769" s="114"/>
    </row>
    <row r="770" spans="1:64" ht="12.75">
      <c r="A770" s="63">
        <v>55</v>
      </c>
      <c r="B770" s="107" t="s">
        <v>600</v>
      </c>
      <c r="C770" s="24" t="s">
        <v>57</v>
      </c>
      <c r="D770" s="65">
        <v>1</v>
      </c>
      <c r="E770" s="66"/>
      <c r="F770" s="67">
        <v>0.08</v>
      </c>
      <c r="G770" s="6">
        <f t="shared" si="57"/>
        <v>0</v>
      </c>
      <c r="H770" s="66">
        <f t="shared" si="59"/>
        <v>0</v>
      </c>
      <c r="I770" s="4">
        <f t="shared" si="58"/>
        <v>0</v>
      </c>
      <c r="J770" s="68"/>
      <c r="K770" s="63"/>
      <c r="L770" s="63"/>
      <c r="M770" s="40"/>
      <c r="N770" s="114"/>
      <c r="O770" s="114"/>
      <c r="P770" s="114"/>
      <c r="Q770" s="114"/>
      <c r="R770" s="114"/>
      <c r="S770" s="114"/>
      <c r="T770" s="114"/>
      <c r="U770" s="114"/>
      <c r="V770" s="114"/>
      <c r="W770" s="114"/>
      <c r="X770" s="114"/>
      <c r="Y770" s="114"/>
      <c r="Z770" s="114"/>
      <c r="AA770" s="114"/>
      <c r="AB770" s="114"/>
      <c r="AC770" s="114"/>
      <c r="AD770" s="114"/>
      <c r="AE770" s="114"/>
      <c r="AF770" s="114"/>
      <c r="AG770" s="114"/>
      <c r="AH770" s="114"/>
      <c r="AI770" s="114"/>
      <c r="AJ770" s="114"/>
      <c r="AK770" s="114"/>
      <c r="AL770" s="114"/>
      <c r="AM770" s="114"/>
      <c r="AN770" s="114"/>
      <c r="AO770" s="114"/>
      <c r="AP770" s="114"/>
      <c r="AQ770" s="114"/>
      <c r="AR770" s="114"/>
      <c r="AS770" s="114"/>
      <c r="AT770" s="114"/>
      <c r="AU770" s="114"/>
      <c r="AV770" s="114"/>
      <c r="AW770" s="114"/>
      <c r="AX770" s="114"/>
      <c r="AY770" s="114"/>
      <c r="AZ770" s="114"/>
      <c r="BA770" s="114"/>
      <c r="BB770" s="114"/>
      <c r="BC770" s="114"/>
      <c r="BD770" s="114"/>
      <c r="BE770" s="114"/>
      <c r="BF770" s="114"/>
      <c r="BG770" s="114"/>
      <c r="BH770" s="114"/>
      <c r="BI770" s="114"/>
      <c r="BJ770" s="114"/>
      <c r="BK770" s="114"/>
      <c r="BL770" s="114"/>
    </row>
    <row r="771" spans="1:64" ht="12.75">
      <c r="A771" s="63">
        <v>56</v>
      </c>
      <c r="B771" s="107" t="s">
        <v>601</v>
      </c>
      <c r="C771" s="24" t="s">
        <v>57</v>
      </c>
      <c r="D771" s="65">
        <v>1</v>
      </c>
      <c r="E771" s="66"/>
      <c r="F771" s="67">
        <v>0.08</v>
      </c>
      <c r="G771" s="6">
        <f t="shared" si="57"/>
        <v>0</v>
      </c>
      <c r="H771" s="66">
        <f t="shared" si="59"/>
        <v>0</v>
      </c>
      <c r="I771" s="4">
        <f t="shared" si="58"/>
        <v>0</v>
      </c>
      <c r="J771" s="68"/>
      <c r="K771" s="63"/>
      <c r="L771" s="63"/>
      <c r="M771" s="84"/>
      <c r="N771" s="114"/>
      <c r="O771" s="114"/>
      <c r="P771" s="114"/>
      <c r="Q771" s="114"/>
      <c r="R771" s="114"/>
      <c r="S771" s="114"/>
      <c r="T771" s="114"/>
      <c r="U771" s="114"/>
      <c r="V771" s="114"/>
      <c r="W771" s="114"/>
      <c r="X771" s="114"/>
      <c r="Y771" s="114"/>
      <c r="Z771" s="114"/>
      <c r="AA771" s="114"/>
      <c r="AB771" s="114"/>
      <c r="AC771" s="114"/>
      <c r="AD771" s="114"/>
      <c r="AE771" s="114"/>
      <c r="AF771" s="114"/>
      <c r="AG771" s="114"/>
      <c r="AH771" s="114"/>
      <c r="AI771" s="114"/>
      <c r="AJ771" s="114"/>
      <c r="AK771" s="114"/>
      <c r="AL771" s="114"/>
      <c r="AM771" s="114"/>
      <c r="AN771" s="114"/>
      <c r="AO771" s="114"/>
      <c r="AP771" s="114"/>
      <c r="AQ771" s="114"/>
      <c r="AR771" s="114"/>
      <c r="AS771" s="114"/>
      <c r="AT771" s="114"/>
      <c r="AU771" s="114"/>
      <c r="AV771" s="114"/>
      <c r="AW771" s="114"/>
      <c r="AX771" s="114"/>
      <c r="AY771" s="114"/>
      <c r="AZ771" s="114"/>
      <c r="BA771" s="114"/>
      <c r="BB771" s="114"/>
      <c r="BC771" s="114"/>
      <c r="BD771" s="114"/>
      <c r="BE771" s="114"/>
      <c r="BF771" s="114"/>
      <c r="BG771" s="114"/>
      <c r="BH771" s="114"/>
      <c r="BI771" s="114"/>
      <c r="BJ771" s="114"/>
      <c r="BK771" s="114"/>
      <c r="BL771" s="114"/>
    </row>
    <row r="772" spans="1:13" ht="12.75">
      <c r="A772" s="63">
        <v>57</v>
      </c>
      <c r="B772" s="107" t="s">
        <v>602</v>
      </c>
      <c r="C772" s="24" t="s">
        <v>57</v>
      </c>
      <c r="D772" s="65">
        <v>1</v>
      </c>
      <c r="E772" s="66"/>
      <c r="F772" s="67">
        <v>0.08</v>
      </c>
      <c r="G772" s="6">
        <f t="shared" si="57"/>
        <v>0</v>
      </c>
      <c r="H772" s="66">
        <f t="shared" si="59"/>
        <v>0</v>
      </c>
      <c r="I772" s="4">
        <f t="shared" si="58"/>
        <v>0</v>
      </c>
      <c r="J772" s="68"/>
      <c r="K772" s="63"/>
      <c r="L772" s="63"/>
      <c r="M772" s="84"/>
    </row>
    <row r="773" spans="1:64" ht="12.75">
      <c r="A773" s="63">
        <v>58</v>
      </c>
      <c r="B773" s="107" t="s">
        <v>603</v>
      </c>
      <c r="C773" s="24" t="s">
        <v>57</v>
      </c>
      <c r="D773" s="65">
        <v>1</v>
      </c>
      <c r="E773" s="66"/>
      <c r="F773" s="67">
        <v>0.08</v>
      </c>
      <c r="G773" s="6">
        <f t="shared" si="57"/>
        <v>0</v>
      </c>
      <c r="H773" s="66">
        <f t="shared" si="59"/>
        <v>0</v>
      </c>
      <c r="I773" s="4">
        <f t="shared" si="58"/>
        <v>0</v>
      </c>
      <c r="J773" s="68"/>
      <c r="K773" s="63"/>
      <c r="L773" s="63"/>
      <c r="M773" s="84"/>
      <c r="N773" s="84"/>
      <c r="O773" s="84"/>
      <c r="P773" s="84"/>
      <c r="Q773" s="84"/>
      <c r="R773" s="84"/>
      <c r="S773" s="84"/>
      <c r="T773" s="84"/>
      <c r="U773" s="84"/>
      <c r="V773" s="84"/>
      <c r="W773" s="84"/>
      <c r="X773" s="84"/>
      <c r="Y773" s="84"/>
      <c r="Z773" s="84"/>
      <c r="AA773" s="84"/>
      <c r="AB773" s="84"/>
      <c r="AC773" s="84"/>
      <c r="AD773" s="84"/>
      <c r="AE773" s="84"/>
      <c r="AF773" s="84"/>
      <c r="AG773" s="84"/>
      <c r="AH773" s="84"/>
      <c r="AI773" s="84"/>
      <c r="AJ773" s="84"/>
      <c r="AK773" s="84"/>
      <c r="AL773" s="84"/>
      <c r="AM773" s="84"/>
      <c r="AN773" s="84"/>
      <c r="AO773" s="84"/>
      <c r="AP773" s="84"/>
      <c r="AQ773" s="84"/>
      <c r="AR773" s="84"/>
      <c r="AS773" s="84"/>
      <c r="AT773" s="84"/>
      <c r="AU773" s="84"/>
      <c r="AV773" s="84"/>
      <c r="AW773" s="84"/>
      <c r="AX773" s="84"/>
      <c r="AY773" s="84"/>
      <c r="AZ773" s="84"/>
      <c r="BA773" s="84"/>
      <c r="BB773" s="84"/>
      <c r="BC773" s="84"/>
      <c r="BD773" s="84"/>
      <c r="BE773" s="84"/>
      <c r="BF773" s="84"/>
      <c r="BG773" s="84"/>
      <c r="BH773" s="84"/>
      <c r="BI773" s="84"/>
      <c r="BJ773" s="84"/>
      <c r="BK773" s="84"/>
      <c r="BL773" s="84"/>
    </row>
    <row r="774" spans="1:64" ht="12.75">
      <c r="A774" s="63">
        <v>59</v>
      </c>
      <c r="B774" s="107" t="s">
        <v>604</v>
      </c>
      <c r="C774" s="24" t="s">
        <v>57</v>
      </c>
      <c r="D774" s="65">
        <v>1</v>
      </c>
      <c r="E774" s="66"/>
      <c r="F774" s="67">
        <v>0.08</v>
      </c>
      <c r="G774" s="6">
        <f t="shared" si="57"/>
        <v>0</v>
      </c>
      <c r="H774" s="66">
        <f t="shared" si="59"/>
        <v>0</v>
      </c>
      <c r="I774" s="4">
        <f t="shared" si="58"/>
        <v>0</v>
      </c>
      <c r="J774" s="68"/>
      <c r="K774" s="63"/>
      <c r="L774" s="63"/>
      <c r="M774" s="84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  <c r="AE774" s="40"/>
      <c r="AF774" s="40"/>
      <c r="AG774" s="40"/>
      <c r="AH774" s="40"/>
      <c r="AI774" s="40"/>
      <c r="AJ774" s="40"/>
      <c r="AK774" s="40"/>
      <c r="AL774" s="40"/>
      <c r="AM774" s="40"/>
      <c r="AN774" s="40"/>
      <c r="AO774" s="40"/>
      <c r="AP774" s="40"/>
      <c r="AQ774" s="40"/>
      <c r="AR774" s="40"/>
      <c r="AS774" s="40"/>
      <c r="AT774" s="40"/>
      <c r="AU774" s="40"/>
      <c r="AV774" s="40"/>
      <c r="AW774" s="40"/>
      <c r="AX774" s="40"/>
      <c r="AY774" s="40"/>
      <c r="AZ774" s="40"/>
      <c r="BA774" s="40"/>
      <c r="BB774" s="40"/>
      <c r="BC774" s="40"/>
      <c r="BD774" s="40"/>
      <c r="BE774" s="40"/>
      <c r="BF774" s="40"/>
      <c r="BG774" s="40"/>
      <c r="BH774" s="40"/>
      <c r="BI774" s="40"/>
      <c r="BJ774" s="40"/>
      <c r="BK774" s="40"/>
      <c r="BL774" s="40"/>
    </row>
    <row r="775" spans="1:64" ht="12.75">
      <c r="A775" s="63">
        <v>60</v>
      </c>
      <c r="B775" s="107" t="s">
        <v>605</v>
      </c>
      <c r="C775" s="24" t="s">
        <v>57</v>
      </c>
      <c r="D775" s="65">
        <v>15</v>
      </c>
      <c r="E775" s="66"/>
      <c r="F775" s="67">
        <v>0.08</v>
      </c>
      <c r="G775" s="6">
        <f t="shared" si="57"/>
        <v>0</v>
      </c>
      <c r="H775" s="66">
        <f t="shared" si="59"/>
        <v>0</v>
      </c>
      <c r="I775" s="4">
        <f t="shared" si="58"/>
        <v>0</v>
      </c>
      <c r="J775" s="68"/>
      <c r="K775" s="63"/>
      <c r="L775" s="63"/>
      <c r="M775" s="84"/>
      <c r="N775" s="84"/>
      <c r="O775" s="84"/>
      <c r="P775" s="84"/>
      <c r="Q775" s="84"/>
      <c r="R775" s="84"/>
      <c r="S775" s="84"/>
      <c r="T775" s="84"/>
      <c r="U775" s="84"/>
      <c r="V775" s="84"/>
      <c r="W775" s="84"/>
      <c r="X775" s="84"/>
      <c r="Y775" s="84"/>
      <c r="Z775" s="84"/>
      <c r="AA775" s="84"/>
      <c r="AB775" s="84"/>
      <c r="AC775" s="84"/>
      <c r="AD775" s="84"/>
      <c r="AE775" s="84"/>
      <c r="AF775" s="84"/>
      <c r="AG775" s="84"/>
      <c r="AH775" s="84"/>
      <c r="AI775" s="84"/>
      <c r="AJ775" s="84"/>
      <c r="AK775" s="84"/>
      <c r="AL775" s="84"/>
      <c r="AM775" s="84"/>
      <c r="AN775" s="84"/>
      <c r="AO775" s="84"/>
      <c r="AP775" s="84"/>
      <c r="AQ775" s="84"/>
      <c r="AR775" s="84"/>
      <c r="AS775" s="84"/>
      <c r="AT775" s="84"/>
      <c r="AU775" s="84"/>
      <c r="AV775" s="84"/>
      <c r="AW775" s="84"/>
      <c r="AX775" s="84"/>
      <c r="AY775" s="84"/>
      <c r="AZ775" s="84"/>
      <c r="BA775" s="84"/>
      <c r="BB775" s="84"/>
      <c r="BC775" s="84"/>
      <c r="BD775" s="84"/>
      <c r="BE775" s="84"/>
      <c r="BF775" s="84"/>
      <c r="BG775" s="84"/>
      <c r="BH775" s="84"/>
      <c r="BI775" s="84"/>
      <c r="BJ775" s="84"/>
      <c r="BK775" s="84"/>
      <c r="BL775" s="84"/>
    </row>
    <row r="776" spans="1:64" ht="12.75">
      <c r="A776" s="63">
        <v>61</v>
      </c>
      <c r="B776" s="107" t="s">
        <v>606</v>
      </c>
      <c r="C776" s="24" t="s">
        <v>57</v>
      </c>
      <c r="D776" s="65">
        <v>1</v>
      </c>
      <c r="E776" s="66"/>
      <c r="F776" s="67">
        <v>0.08</v>
      </c>
      <c r="G776" s="6">
        <f t="shared" si="57"/>
        <v>0</v>
      </c>
      <c r="H776" s="66">
        <f t="shared" si="59"/>
        <v>0</v>
      </c>
      <c r="I776" s="4">
        <f t="shared" si="58"/>
        <v>0</v>
      </c>
      <c r="J776" s="68"/>
      <c r="K776" s="63"/>
      <c r="L776" s="63"/>
      <c r="M776" s="84"/>
      <c r="N776" s="84"/>
      <c r="O776" s="84"/>
      <c r="P776" s="84"/>
      <c r="Q776" s="84"/>
      <c r="R776" s="84"/>
      <c r="S776" s="84"/>
      <c r="T776" s="84"/>
      <c r="U776" s="84"/>
      <c r="V776" s="84"/>
      <c r="W776" s="84"/>
      <c r="X776" s="84"/>
      <c r="Y776" s="84"/>
      <c r="Z776" s="84"/>
      <c r="AA776" s="84"/>
      <c r="AB776" s="84"/>
      <c r="AC776" s="84"/>
      <c r="AD776" s="84"/>
      <c r="AE776" s="84"/>
      <c r="AF776" s="84"/>
      <c r="AG776" s="84"/>
      <c r="AH776" s="84"/>
      <c r="AI776" s="84"/>
      <c r="AJ776" s="84"/>
      <c r="AK776" s="84"/>
      <c r="AL776" s="84"/>
      <c r="AM776" s="84"/>
      <c r="AN776" s="84"/>
      <c r="AO776" s="84"/>
      <c r="AP776" s="84"/>
      <c r="AQ776" s="84"/>
      <c r="AR776" s="84"/>
      <c r="AS776" s="84"/>
      <c r="AT776" s="84"/>
      <c r="AU776" s="84"/>
      <c r="AV776" s="84"/>
      <c r="AW776" s="84"/>
      <c r="AX776" s="84"/>
      <c r="AY776" s="84"/>
      <c r="AZ776" s="84"/>
      <c r="BA776" s="84"/>
      <c r="BB776" s="84"/>
      <c r="BC776" s="84"/>
      <c r="BD776" s="84"/>
      <c r="BE776" s="84"/>
      <c r="BF776" s="84"/>
      <c r="BG776" s="84"/>
      <c r="BH776" s="84"/>
      <c r="BI776" s="84"/>
      <c r="BJ776" s="84"/>
      <c r="BK776" s="84"/>
      <c r="BL776" s="84"/>
    </row>
    <row r="777" spans="1:64" ht="12.75">
      <c r="A777" s="63">
        <v>62</v>
      </c>
      <c r="B777" s="107" t="s">
        <v>607</v>
      </c>
      <c r="C777" s="24" t="s">
        <v>57</v>
      </c>
      <c r="D777" s="65">
        <v>1</v>
      </c>
      <c r="E777" s="66"/>
      <c r="F777" s="67">
        <v>0.08</v>
      </c>
      <c r="G777" s="6">
        <f t="shared" si="57"/>
        <v>0</v>
      </c>
      <c r="H777" s="66">
        <f t="shared" si="59"/>
        <v>0</v>
      </c>
      <c r="I777" s="4">
        <f t="shared" si="58"/>
        <v>0</v>
      </c>
      <c r="J777" s="68"/>
      <c r="K777" s="63"/>
      <c r="L777" s="63"/>
      <c r="M777" s="84"/>
      <c r="N777" s="84"/>
      <c r="O777" s="84"/>
      <c r="P777" s="84"/>
      <c r="Q777" s="84"/>
      <c r="R777" s="84"/>
      <c r="S777" s="84"/>
      <c r="T777" s="84"/>
      <c r="U777" s="84"/>
      <c r="V777" s="84"/>
      <c r="W777" s="84"/>
      <c r="X777" s="84"/>
      <c r="Y777" s="84"/>
      <c r="Z777" s="84"/>
      <c r="AA777" s="84"/>
      <c r="AB777" s="84"/>
      <c r="AC777" s="84"/>
      <c r="AD777" s="84"/>
      <c r="AE777" s="84"/>
      <c r="AF777" s="84"/>
      <c r="AG777" s="84"/>
      <c r="AH777" s="84"/>
      <c r="AI777" s="84"/>
      <c r="AJ777" s="84"/>
      <c r="AK777" s="84"/>
      <c r="AL777" s="84"/>
      <c r="AM777" s="84"/>
      <c r="AN777" s="84"/>
      <c r="AO777" s="84"/>
      <c r="AP777" s="84"/>
      <c r="AQ777" s="84"/>
      <c r="AR777" s="84"/>
      <c r="AS777" s="84"/>
      <c r="AT777" s="84"/>
      <c r="AU777" s="84"/>
      <c r="AV777" s="84"/>
      <c r="AW777" s="84"/>
      <c r="AX777" s="84"/>
      <c r="AY777" s="84"/>
      <c r="AZ777" s="84"/>
      <c r="BA777" s="84"/>
      <c r="BB777" s="84"/>
      <c r="BC777" s="84"/>
      <c r="BD777" s="84"/>
      <c r="BE777" s="84"/>
      <c r="BF777" s="84"/>
      <c r="BG777" s="84"/>
      <c r="BH777" s="84"/>
      <c r="BI777" s="84"/>
      <c r="BJ777" s="84"/>
      <c r="BK777" s="84"/>
      <c r="BL777" s="84"/>
    </row>
    <row r="778" spans="1:64" ht="12.75">
      <c r="A778" s="63">
        <v>63</v>
      </c>
      <c r="B778" s="107" t="s">
        <v>608</v>
      </c>
      <c r="C778" s="24" t="s">
        <v>57</v>
      </c>
      <c r="D778" s="65">
        <v>1</v>
      </c>
      <c r="E778" s="66"/>
      <c r="F778" s="67">
        <v>0.08</v>
      </c>
      <c r="G778" s="6">
        <f t="shared" si="57"/>
        <v>0</v>
      </c>
      <c r="H778" s="66">
        <f t="shared" si="59"/>
        <v>0</v>
      </c>
      <c r="I778" s="4">
        <f t="shared" si="58"/>
        <v>0</v>
      </c>
      <c r="J778" s="68"/>
      <c r="K778" s="63"/>
      <c r="L778" s="63"/>
      <c r="M778" s="84"/>
      <c r="N778" s="84"/>
      <c r="O778" s="84"/>
      <c r="P778" s="84"/>
      <c r="Q778" s="84"/>
      <c r="R778" s="84"/>
      <c r="S778" s="84"/>
      <c r="T778" s="84"/>
      <c r="U778" s="84"/>
      <c r="V778" s="84"/>
      <c r="W778" s="84"/>
      <c r="X778" s="84"/>
      <c r="Y778" s="84"/>
      <c r="Z778" s="84"/>
      <c r="AA778" s="84"/>
      <c r="AB778" s="84"/>
      <c r="AC778" s="84"/>
      <c r="AD778" s="84"/>
      <c r="AE778" s="84"/>
      <c r="AF778" s="84"/>
      <c r="AG778" s="84"/>
      <c r="AH778" s="84"/>
      <c r="AI778" s="84"/>
      <c r="AJ778" s="84"/>
      <c r="AK778" s="84"/>
      <c r="AL778" s="84"/>
      <c r="AM778" s="84"/>
      <c r="AN778" s="84"/>
      <c r="AO778" s="84"/>
      <c r="AP778" s="84"/>
      <c r="AQ778" s="84"/>
      <c r="AR778" s="84"/>
      <c r="AS778" s="84"/>
      <c r="AT778" s="84"/>
      <c r="AU778" s="84"/>
      <c r="AV778" s="84"/>
      <c r="AW778" s="84"/>
      <c r="AX778" s="84"/>
      <c r="AY778" s="84"/>
      <c r="AZ778" s="84"/>
      <c r="BA778" s="84"/>
      <c r="BB778" s="84"/>
      <c r="BC778" s="84"/>
      <c r="BD778" s="84"/>
      <c r="BE778" s="84"/>
      <c r="BF778" s="84"/>
      <c r="BG778" s="84"/>
      <c r="BH778" s="84"/>
      <c r="BI778" s="84"/>
      <c r="BJ778" s="84"/>
      <c r="BK778" s="84"/>
      <c r="BL778" s="84"/>
    </row>
    <row r="779" spans="1:64" ht="12.75">
      <c r="A779" s="63">
        <v>64</v>
      </c>
      <c r="B779" s="107" t="s">
        <v>609</v>
      </c>
      <c r="C779" s="24" t="s">
        <v>57</v>
      </c>
      <c r="D779" s="65">
        <v>1</v>
      </c>
      <c r="E779" s="66"/>
      <c r="F779" s="67">
        <v>0.08</v>
      </c>
      <c r="G779" s="6">
        <f t="shared" si="57"/>
        <v>0</v>
      </c>
      <c r="H779" s="66">
        <f t="shared" si="59"/>
        <v>0</v>
      </c>
      <c r="I779" s="4">
        <f t="shared" si="58"/>
        <v>0</v>
      </c>
      <c r="J779" s="68"/>
      <c r="K779" s="63"/>
      <c r="L779" s="63"/>
      <c r="M779" s="84"/>
      <c r="N779" s="84"/>
      <c r="O779" s="84"/>
      <c r="P779" s="84"/>
      <c r="Q779" s="84"/>
      <c r="R779" s="84"/>
      <c r="S779" s="84"/>
      <c r="T779" s="84"/>
      <c r="U779" s="84"/>
      <c r="V779" s="84"/>
      <c r="W779" s="84"/>
      <c r="X779" s="84"/>
      <c r="Y779" s="84"/>
      <c r="Z779" s="84"/>
      <c r="AA779" s="84"/>
      <c r="AB779" s="84"/>
      <c r="AC779" s="84"/>
      <c r="AD779" s="84"/>
      <c r="AE779" s="84"/>
      <c r="AF779" s="84"/>
      <c r="AG779" s="84"/>
      <c r="AH779" s="84"/>
      <c r="AI779" s="84"/>
      <c r="AJ779" s="84"/>
      <c r="AK779" s="84"/>
      <c r="AL779" s="84"/>
      <c r="AM779" s="84"/>
      <c r="AN779" s="84"/>
      <c r="AO779" s="84"/>
      <c r="AP779" s="84"/>
      <c r="AQ779" s="84"/>
      <c r="AR779" s="84"/>
      <c r="AS779" s="84"/>
      <c r="AT779" s="84"/>
      <c r="AU779" s="84"/>
      <c r="AV779" s="84"/>
      <c r="AW779" s="84"/>
      <c r="AX779" s="84"/>
      <c r="AY779" s="84"/>
      <c r="AZ779" s="84"/>
      <c r="BA779" s="84"/>
      <c r="BB779" s="84"/>
      <c r="BC779" s="84"/>
      <c r="BD779" s="84"/>
      <c r="BE779" s="84"/>
      <c r="BF779" s="84"/>
      <c r="BG779" s="84"/>
      <c r="BH779" s="84"/>
      <c r="BI779" s="84"/>
      <c r="BJ779" s="84"/>
      <c r="BK779" s="84"/>
      <c r="BL779" s="84"/>
    </row>
    <row r="780" spans="1:64" ht="12.75">
      <c r="A780" s="63">
        <v>65</v>
      </c>
      <c r="B780" s="107" t="s">
        <v>610</v>
      </c>
      <c r="C780" s="24" t="s">
        <v>57</v>
      </c>
      <c r="D780" s="65">
        <v>1</v>
      </c>
      <c r="E780" s="66"/>
      <c r="F780" s="67">
        <v>0.08</v>
      </c>
      <c r="G780" s="6">
        <f aca="true" t="shared" si="60" ref="G780:G811">E780*F780+E780</f>
        <v>0</v>
      </c>
      <c r="H780" s="66">
        <f t="shared" si="59"/>
        <v>0</v>
      </c>
      <c r="I780" s="4">
        <f aca="true" t="shared" si="61" ref="I780:I811">D780*G780</f>
        <v>0</v>
      </c>
      <c r="J780" s="68"/>
      <c r="K780" s="63"/>
      <c r="L780" s="63"/>
      <c r="M780" s="84"/>
      <c r="N780" s="84"/>
      <c r="O780" s="84"/>
      <c r="P780" s="84"/>
      <c r="Q780" s="84"/>
      <c r="R780" s="84"/>
      <c r="S780" s="84"/>
      <c r="T780" s="84"/>
      <c r="U780" s="84"/>
      <c r="V780" s="84"/>
      <c r="W780" s="84"/>
      <c r="X780" s="84"/>
      <c r="Y780" s="84"/>
      <c r="Z780" s="84"/>
      <c r="AA780" s="84"/>
      <c r="AB780" s="84"/>
      <c r="AC780" s="84"/>
      <c r="AD780" s="84"/>
      <c r="AE780" s="84"/>
      <c r="AF780" s="84"/>
      <c r="AG780" s="84"/>
      <c r="AH780" s="84"/>
      <c r="AI780" s="84"/>
      <c r="AJ780" s="84"/>
      <c r="AK780" s="84"/>
      <c r="AL780" s="84"/>
      <c r="AM780" s="84"/>
      <c r="AN780" s="84"/>
      <c r="AO780" s="84"/>
      <c r="AP780" s="84"/>
      <c r="AQ780" s="84"/>
      <c r="AR780" s="84"/>
      <c r="AS780" s="84"/>
      <c r="AT780" s="84"/>
      <c r="AU780" s="84"/>
      <c r="AV780" s="84"/>
      <c r="AW780" s="84"/>
      <c r="AX780" s="84"/>
      <c r="AY780" s="84"/>
      <c r="AZ780" s="84"/>
      <c r="BA780" s="84"/>
      <c r="BB780" s="84"/>
      <c r="BC780" s="84"/>
      <c r="BD780" s="84"/>
      <c r="BE780" s="84"/>
      <c r="BF780" s="84"/>
      <c r="BG780" s="84"/>
      <c r="BH780" s="84"/>
      <c r="BI780" s="84"/>
      <c r="BJ780" s="84"/>
      <c r="BK780" s="84"/>
      <c r="BL780" s="84"/>
    </row>
    <row r="781" spans="1:64" ht="12.75">
      <c r="A781" s="63">
        <v>66</v>
      </c>
      <c r="B781" s="107" t="s">
        <v>611</v>
      </c>
      <c r="C781" s="24" t="s">
        <v>57</v>
      </c>
      <c r="D781" s="65">
        <v>1</v>
      </c>
      <c r="E781" s="66"/>
      <c r="F781" s="67">
        <v>0.08</v>
      </c>
      <c r="G781" s="6">
        <f t="shared" si="60"/>
        <v>0</v>
      </c>
      <c r="H781" s="66">
        <f t="shared" si="59"/>
        <v>0</v>
      </c>
      <c r="I781" s="4">
        <f t="shared" si="61"/>
        <v>0</v>
      </c>
      <c r="J781" s="68"/>
      <c r="K781" s="63"/>
      <c r="L781" s="63"/>
      <c r="M781" s="84"/>
      <c r="N781" s="84"/>
      <c r="O781" s="84"/>
      <c r="P781" s="84"/>
      <c r="Q781" s="84"/>
      <c r="R781" s="84"/>
      <c r="S781" s="84"/>
      <c r="T781" s="84"/>
      <c r="U781" s="84"/>
      <c r="V781" s="84"/>
      <c r="W781" s="84"/>
      <c r="X781" s="84"/>
      <c r="Y781" s="84"/>
      <c r="Z781" s="84"/>
      <c r="AA781" s="84"/>
      <c r="AB781" s="84"/>
      <c r="AC781" s="84"/>
      <c r="AD781" s="84"/>
      <c r="AE781" s="84"/>
      <c r="AF781" s="84"/>
      <c r="AG781" s="84"/>
      <c r="AH781" s="84"/>
      <c r="AI781" s="84"/>
      <c r="AJ781" s="84"/>
      <c r="AK781" s="84"/>
      <c r="AL781" s="84"/>
      <c r="AM781" s="84"/>
      <c r="AN781" s="84"/>
      <c r="AO781" s="84"/>
      <c r="AP781" s="84"/>
      <c r="AQ781" s="84"/>
      <c r="AR781" s="84"/>
      <c r="AS781" s="84"/>
      <c r="AT781" s="84"/>
      <c r="AU781" s="84"/>
      <c r="AV781" s="84"/>
      <c r="AW781" s="84"/>
      <c r="AX781" s="84"/>
      <c r="AY781" s="84"/>
      <c r="AZ781" s="84"/>
      <c r="BA781" s="84"/>
      <c r="BB781" s="84"/>
      <c r="BC781" s="84"/>
      <c r="BD781" s="84"/>
      <c r="BE781" s="84"/>
      <c r="BF781" s="84"/>
      <c r="BG781" s="84"/>
      <c r="BH781" s="84"/>
      <c r="BI781" s="84"/>
      <c r="BJ781" s="84"/>
      <c r="BK781" s="84"/>
      <c r="BL781" s="84"/>
    </row>
    <row r="782" spans="1:64" ht="12.75">
      <c r="A782" s="63">
        <v>67</v>
      </c>
      <c r="B782" s="107" t="s">
        <v>612</v>
      </c>
      <c r="C782" s="24" t="s">
        <v>57</v>
      </c>
      <c r="D782" s="65">
        <v>1</v>
      </c>
      <c r="E782" s="66"/>
      <c r="F782" s="67">
        <v>0.08</v>
      </c>
      <c r="G782" s="6">
        <f t="shared" si="60"/>
        <v>0</v>
      </c>
      <c r="H782" s="66">
        <f t="shared" si="59"/>
        <v>0</v>
      </c>
      <c r="I782" s="4">
        <f t="shared" si="61"/>
        <v>0</v>
      </c>
      <c r="J782" s="68"/>
      <c r="K782" s="63"/>
      <c r="L782" s="63"/>
      <c r="M782" s="84"/>
      <c r="N782" s="84"/>
      <c r="O782" s="84"/>
      <c r="P782" s="84"/>
      <c r="Q782" s="84"/>
      <c r="R782" s="84"/>
      <c r="S782" s="84"/>
      <c r="T782" s="84"/>
      <c r="U782" s="84"/>
      <c r="V782" s="84"/>
      <c r="W782" s="84"/>
      <c r="X782" s="84"/>
      <c r="Y782" s="84"/>
      <c r="Z782" s="84"/>
      <c r="AA782" s="84"/>
      <c r="AB782" s="84"/>
      <c r="AC782" s="84"/>
      <c r="AD782" s="84"/>
      <c r="AE782" s="84"/>
      <c r="AF782" s="84"/>
      <c r="AG782" s="84"/>
      <c r="AH782" s="84"/>
      <c r="AI782" s="84"/>
      <c r="AJ782" s="84"/>
      <c r="AK782" s="84"/>
      <c r="AL782" s="84"/>
      <c r="AM782" s="84"/>
      <c r="AN782" s="84"/>
      <c r="AO782" s="84"/>
      <c r="AP782" s="84"/>
      <c r="AQ782" s="84"/>
      <c r="AR782" s="84"/>
      <c r="AS782" s="84"/>
      <c r="AT782" s="84"/>
      <c r="AU782" s="84"/>
      <c r="AV782" s="84"/>
      <c r="AW782" s="84"/>
      <c r="AX782" s="84"/>
      <c r="AY782" s="84"/>
      <c r="AZ782" s="84"/>
      <c r="BA782" s="84"/>
      <c r="BB782" s="84"/>
      <c r="BC782" s="84"/>
      <c r="BD782" s="84"/>
      <c r="BE782" s="84"/>
      <c r="BF782" s="84"/>
      <c r="BG782" s="84"/>
      <c r="BH782" s="84"/>
      <c r="BI782" s="84"/>
      <c r="BJ782" s="84"/>
      <c r="BK782" s="84"/>
      <c r="BL782" s="84"/>
    </row>
    <row r="783" spans="1:64" ht="12.75">
      <c r="A783" s="63">
        <v>68</v>
      </c>
      <c r="B783" s="107" t="s">
        <v>613</v>
      </c>
      <c r="C783" s="24" t="s">
        <v>57</v>
      </c>
      <c r="D783" s="65">
        <v>1</v>
      </c>
      <c r="E783" s="66"/>
      <c r="F783" s="67">
        <v>0.08</v>
      </c>
      <c r="G783" s="6">
        <f t="shared" si="60"/>
        <v>0</v>
      </c>
      <c r="H783" s="66">
        <f t="shared" si="59"/>
        <v>0</v>
      </c>
      <c r="I783" s="4">
        <f t="shared" si="61"/>
        <v>0</v>
      </c>
      <c r="J783" s="68"/>
      <c r="K783" s="63"/>
      <c r="L783" s="63"/>
      <c r="M783" s="84"/>
      <c r="N783" s="84"/>
      <c r="O783" s="84"/>
      <c r="P783" s="84"/>
      <c r="Q783" s="84"/>
      <c r="R783" s="84"/>
      <c r="S783" s="84"/>
      <c r="T783" s="84"/>
      <c r="U783" s="84"/>
      <c r="V783" s="84"/>
      <c r="W783" s="84"/>
      <c r="X783" s="84"/>
      <c r="Y783" s="84"/>
      <c r="Z783" s="84"/>
      <c r="AA783" s="84"/>
      <c r="AB783" s="84"/>
      <c r="AC783" s="84"/>
      <c r="AD783" s="84"/>
      <c r="AE783" s="84"/>
      <c r="AF783" s="84"/>
      <c r="AG783" s="84"/>
      <c r="AH783" s="84"/>
      <c r="AI783" s="84"/>
      <c r="AJ783" s="84"/>
      <c r="AK783" s="84"/>
      <c r="AL783" s="84"/>
      <c r="AM783" s="84"/>
      <c r="AN783" s="84"/>
      <c r="AO783" s="84"/>
      <c r="AP783" s="84"/>
      <c r="AQ783" s="84"/>
      <c r="AR783" s="84"/>
      <c r="AS783" s="84"/>
      <c r="AT783" s="84"/>
      <c r="AU783" s="84"/>
      <c r="AV783" s="84"/>
      <c r="AW783" s="84"/>
      <c r="AX783" s="84"/>
      <c r="AY783" s="84"/>
      <c r="AZ783" s="84"/>
      <c r="BA783" s="84"/>
      <c r="BB783" s="84"/>
      <c r="BC783" s="84"/>
      <c r="BD783" s="84"/>
      <c r="BE783" s="84"/>
      <c r="BF783" s="84"/>
      <c r="BG783" s="84"/>
      <c r="BH783" s="84"/>
      <c r="BI783" s="84"/>
      <c r="BJ783" s="84"/>
      <c r="BK783" s="84"/>
      <c r="BL783" s="84"/>
    </row>
    <row r="784" spans="1:64" ht="12.75">
      <c r="A784" s="63">
        <v>69</v>
      </c>
      <c r="B784" s="107" t="s">
        <v>614</v>
      </c>
      <c r="C784" s="24" t="s">
        <v>57</v>
      </c>
      <c r="D784" s="65">
        <v>1</v>
      </c>
      <c r="E784" s="66"/>
      <c r="F784" s="67">
        <v>0.08</v>
      </c>
      <c r="G784" s="6">
        <f t="shared" si="60"/>
        <v>0</v>
      </c>
      <c r="H784" s="66">
        <f t="shared" si="59"/>
        <v>0</v>
      </c>
      <c r="I784" s="4">
        <f t="shared" si="61"/>
        <v>0</v>
      </c>
      <c r="J784" s="68"/>
      <c r="K784" s="63"/>
      <c r="L784" s="63"/>
      <c r="M784" s="84"/>
      <c r="N784" s="84"/>
      <c r="O784" s="84"/>
      <c r="P784" s="84"/>
      <c r="Q784" s="84"/>
      <c r="R784" s="84"/>
      <c r="S784" s="84"/>
      <c r="T784" s="84"/>
      <c r="U784" s="84"/>
      <c r="V784" s="84"/>
      <c r="W784" s="84"/>
      <c r="X784" s="84"/>
      <c r="Y784" s="84"/>
      <c r="Z784" s="84"/>
      <c r="AA784" s="84"/>
      <c r="AB784" s="84"/>
      <c r="AC784" s="84"/>
      <c r="AD784" s="84"/>
      <c r="AE784" s="84"/>
      <c r="AF784" s="84"/>
      <c r="AG784" s="84"/>
      <c r="AH784" s="84"/>
      <c r="AI784" s="84"/>
      <c r="AJ784" s="84"/>
      <c r="AK784" s="84"/>
      <c r="AL784" s="84"/>
      <c r="AM784" s="84"/>
      <c r="AN784" s="84"/>
      <c r="AO784" s="84"/>
      <c r="AP784" s="84"/>
      <c r="AQ784" s="84"/>
      <c r="AR784" s="84"/>
      <c r="AS784" s="84"/>
      <c r="AT784" s="84"/>
      <c r="AU784" s="84"/>
      <c r="AV784" s="84"/>
      <c r="AW784" s="84"/>
      <c r="AX784" s="84"/>
      <c r="AY784" s="84"/>
      <c r="AZ784" s="84"/>
      <c r="BA784" s="84"/>
      <c r="BB784" s="84"/>
      <c r="BC784" s="84"/>
      <c r="BD784" s="84"/>
      <c r="BE784" s="84"/>
      <c r="BF784" s="84"/>
      <c r="BG784" s="84"/>
      <c r="BH784" s="84"/>
      <c r="BI784" s="84"/>
      <c r="BJ784" s="84"/>
      <c r="BK784" s="84"/>
      <c r="BL784" s="84"/>
    </row>
    <row r="785" spans="1:64" ht="12.75">
      <c r="A785" s="63">
        <v>70</v>
      </c>
      <c r="B785" s="107" t="s">
        <v>615</v>
      </c>
      <c r="C785" s="24" t="s">
        <v>57</v>
      </c>
      <c r="D785" s="65">
        <v>1</v>
      </c>
      <c r="E785" s="66"/>
      <c r="F785" s="67">
        <v>0.08</v>
      </c>
      <c r="G785" s="6">
        <f t="shared" si="60"/>
        <v>0</v>
      </c>
      <c r="H785" s="66">
        <f t="shared" si="59"/>
        <v>0</v>
      </c>
      <c r="I785" s="4">
        <f t="shared" si="61"/>
        <v>0</v>
      </c>
      <c r="J785" s="68"/>
      <c r="K785" s="63"/>
      <c r="L785" s="63"/>
      <c r="M785" s="84"/>
      <c r="N785" s="84"/>
      <c r="O785" s="84"/>
      <c r="P785" s="84"/>
      <c r="Q785" s="84"/>
      <c r="R785" s="84"/>
      <c r="S785" s="84"/>
      <c r="T785" s="84"/>
      <c r="U785" s="84"/>
      <c r="V785" s="84"/>
      <c r="W785" s="84"/>
      <c r="X785" s="84"/>
      <c r="Y785" s="84"/>
      <c r="Z785" s="84"/>
      <c r="AA785" s="84"/>
      <c r="AB785" s="84"/>
      <c r="AC785" s="84"/>
      <c r="AD785" s="84"/>
      <c r="AE785" s="84"/>
      <c r="AF785" s="84"/>
      <c r="AG785" s="84"/>
      <c r="AH785" s="84"/>
      <c r="AI785" s="84"/>
      <c r="AJ785" s="84"/>
      <c r="AK785" s="84"/>
      <c r="AL785" s="84"/>
      <c r="AM785" s="84"/>
      <c r="AN785" s="84"/>
      <c r="AO785" s="84"/>
      <c r="AP785" s="84"/>
      <c r="AQ785" s="84"/>
      <c r="AR785" s="84"/>
      <c r="AS785" s="84"/>
      <c r="AT785" s="84"/>
      <c r="AU785" s="84"/>
      <c r="AV785" s="84"/>
      <c r="AW785" s="84"/>
      <c r="AX785" s="84"/>
      <c r="AY785" s="84"/>
      <c r="AZ785" s="84"/>
      <c r="BA785" s="84"/>
      <c r="BB785" s="84"/>
      <c r="BC785" s="84"/>
      <c r="BD785" s="84"/>
      <c r="BE785" s="84"/>
      <c r="BF785" s="84"/>
      <c r="BG785" s="84"/>
      <c r="BH785" s="84"/>
      <c r="BI785" s="84"/>
      <c r="BJ785" s="84"/>
      <c r="BK785" s="84"/>
      <c r="BL785" s="84"/>
    </row>
    <row r="786" spans="1:64" ht="12.75">
      <c r="A786" s="63">
        <v>71</v>
      </c>
      <c r="B786" s="107" t="s">
        <v>616</v>
      </c>
      <c r="C786" s="24" t="s">
        <v>57</v>
      </c>
      <c r="D786" s="65">
        <v>1</v>
      </c>
      <c r="E786" s="66"/>
      <c r="F786" s="67">
        <v>0.08</v>
      </c>
      <c r="G786" s="6">
        <f t="shared" si="60"/>
        <v>0</v>
      </c>
      <c r="H786" s="66">
        <f t="shared" si="59"/>
        <v>0</v>
      </c>
      <c r="I786" s="4">
        <f t="shared" si="61"/>
        <v>0</v>
      </c>
      <c r="J786" s="68"/>
      <c r="K786" s="63"/>
      <c r="L786" s="63"/>
      <c r="M786" s="84"/>
      <c r="N786" s="84"/>
      <c r="O786" s="84"/>
      <c r="P786" s="84"/>
      <c r="Q786" s="84"/>
      <c r="R786" s="84"/>
      <c r="S786" s="84"/>
      <c r="T786" s="84"/>
      <c r="U786" s="84"/>
      <c r="V786" s="84"/>
      <c r="W786" s="84"/>
      <c r="X786" s="84"/>
      <c r="Y786" s="84"/>
      <c r="Z786" s="84"/>
      <c r="AA786" s="84"/>
      <c r="AB786" s="84"/>
      <c r="AC786" s="84"/>
      <c r="AD786" s="84"/>
      <c r="AE786" s="84"/>
      <c r="AF786" s="84"/>
      <c r="AG786" s="84"/>
      <c r="AH786" s="84"/>
      <c r="AI786" s="84"/>
      <c r="AJ786" s="84"/>
      <c r="AK786" s="84"/>
      <c r="AL786" s="84"/>
      <c r="AM786" s="84"/>
      <c r="AN786" s="84"/>
      <c r="AO786" s="84"/>
      <c r="AP786" s="84"/>
      <c r="AQ786" s="84"/>
      <c r="AR786" s="84"/>
      <c r="AS786" s="84"/>
      <c r="AT786" s="84"/>
      <c r="AU786" s="84"/>
      <c r="AV786" s="84"/>
      <c r="AW786" s="84"/>
      <c r="AX786" s="84"/>
      <c r="AY786" s="84"/>
      <c r="AZ786" s="84"/>
      <c r="BA786" s="84"/>
      <c r="BB786" s="84"/>
      <c r="BC786" s="84"/>
      <c r="BD786" s="84"/>
      <c r="BE786" s="84"/>
      <c r="BF786" s="84"/>
      <c r="BG786" s="84"/>
      <c r="BH786" s="84"/>
      <c r="BI786" s="84"/>
      <c r="BJ786" s="84"/>
      <c r="BK786" s="84"/>
      <c r="BL786" s="84"/>
    </row>
    <row r="787" spans="1:64" ht="12.75">
      <c r="A787" s="63">
        <v>72</v>
      </c>
      <c r="B787" s="107" t="s">
        <v>617</v>
      </c>
      <c r="C787" s="24" t="s">
        <v>57</v>
      </c>
      <c r="D787" s="65">
        <v>1</v>
      </c>
      <c r="E787" s="66"/>
      <c r="F787" s="67">
        <v>0.08</v>
      </c>
      <c r="G787" s="6">
        <f t="shared" si="60"/>
        <v>0</v>
      </c>
      <c r="H787" s="66">
        <f t="shared" si="59"/>
        <v>0</v>
      </c>
      <c r="I787" s="4">
        <f t="shared" si="61"/>
        <v>0</v>
      </c>
      <c r="J787" s="68"/>
      <c r="K787" s="63"/>
      <c r="L787" s="63"/>
      <c r="M787" s="84"/>
      <c r="N787" s="84"/>
      <c r="O787" s="84"/>
      <c r="P787" s="84"/>
      <c r="Q787" s="84"/>
      <c r="R787" s="84"/>
      <c r="S787" s="84"/>
      <c r="T787" s="84"/>
      <c r="U787" s="84"/>
      <c r="V787" s="84"/>
      <c r="W787" s="84"/>
      <c r="X787" s="84"/>
      <c r="Y787" s="84"/>
      <c r="Z787" s="84"/>
      <c r="AA787" s="84"/>
      <c r="AB787" s="84"/>
      <c r="AC787" s="84"/>
      <c r="AD787" s="84"/>
      <c r="AE787" s="84"/>
      <c r="AF787" s="84"/>
      <c r="AG787" s="84"/>
      <c r="AH787" s="84"/>
      <c r="AI787" s="84"/>
      <c r="AJ787" s="84"/>
      <c r="AK787" s="84"/>
      <c r="AL787" s="84"/>
      <c r="AM787" s="84"/>
      <c r="AN787" s="84"/>
      <c r="AO787" s="84"/>
      <c r="AP787" s="84"/>
      <c r="AQ787" s="84"/>
      <c r="AR787" s="84"/>
      <c r="AS787" s="84"/>
      <c r="AT787" s="84"/>
      <c r="AU787" s="84"/>
      <c r="AV787" s="84"/>
      <c r="AW787" s="84"/>
      <c r="AX787" s="84"/>
      <c r="AY787" s="84"/>
      <c r="AZ787" s="84"/>
      <c r="BA787" s="84"/>
      <c r="BB787" s="84"/>
      <c r="BC787" s="84"/>
      <c r="BD787" s="84"/>
      <c r="BE787" s="84"/>
      <c r="BF787" s="84"/>
      <c r="BG787" s="84"/>
      <c r="BH787" s="84"/>
      <c r="BI787" s="84"/>
      <c r="BJ787" s="84"/>
      <c r="BK787" s="84"/>
      <c r="BL787" s="84"/>
    </row>
    <row r="788" spans="1:64" ht="12.75">
      <c r="A788" s="63">
        <v>73</v>
      </c>
      <c r="B788" s="107" t="s">
        <v>618</v>
      </c>
      <c r="C788" s="24" t="s">
        <v>57</v>
      </c>
      <c r="D788" s="65">
        <v>220</v>
      </c>
      <c r="E788" s="66"/>
      <c r="F788" s="67">
        <v>0.08</v>
      </c>
      <c r="G788" s="6">
        <f t="shared" si="60"/>
        <v>0</v>
      </c>
      <c r="H788" s="66">
        <f t="shared" si="59"/>
        <v>0</v>
      </c>
      <c r="I788" s="4">
        <f t="shared" si="61"/>
        <v>0</v>
      </c>
      <c r="J788" s="68"/>
      <c r="K788" s="63"/>
      <c r="L788" s="63"/>
      <c r="M788" s="84"/>
      <c r="N788" s="84"/>
      <c r="O788" s="84"/>
      <c r="P788" s="84"/>
      <c r="Q788" s="84"/>
      <c r="R788" s="84"/>
      <c r="S788" s="84"/>
      <c r="T788" s="84"/>
      <c r="U788" s="84"/>
      <c r="V788" s="84"/>
      <c r="W788" s="84"/>
      <c r="X788" s="84"/>
      <c r="Y788" s="84"/>
      <c r="Z788" s="84"/>
      <c r="AA788" s="84"/>
      <c r="AB788" s="84"/>
      <c r="AC788" s="84"/>
      <c r="AD788" s="84"/>
      <c r="AE788" s="84"/>
      <c r="AF788" s="84"/>
      <c r="AG788" s="84"/>
      <c r="AH788" s="84"/>
      <c r="AI788" s="84"/>
      <c r="AJ788" s="84"/>
      <c r="AK788" s="84"/>
      <c r="AL788" s="84"/>
      <c r="AM788" s="84"/>
      <c r="AN788" s="84"/>
      <c r="AO788" s="84"/>
      <c r="AP788" s="84"/>
      <c r="AQ788" s="84"/>
      <c r="AR788" s="84"/>
      <c r="AS788" s="84"/>
      <c r="AT788" s="84"/>
      <c r="AU788" s="84"/>
      <c r="AV788" s="84"/>
      <c r="AW788" s="84"/>
      <c r="AX788" s="84"/>
      <c r="AY788" s="84"/>
      <c r="AZ788" s="84"/>
      <c r="BA788" s="84"/>
      <c r="BB788" s="84"/>
      <c r="BC788" s="84"/>
      <c r="BD788" s="84"/>
      <c r="BE788" s="84"/>
      <c r="BF788" s="84"/>
      <c r="BG788" s="84"/>
      <c r="BH788" s="84"/>
      <c r="BI788" s="84"/>
      <c r="BJ788" s="84"/>
      <c r="BK788" s="84"/>
      <c r="BL788" s="84"/>
    </row>
    <row r="789" spans="1:64" ht="12.75">
      <c r="A789" s="63">
        <v>74</v>
      </c>
      <c r="B789" s="107" t="s">
        <v>619</v>
      </c>
      <c r="C789" s="24" t="s">
        <v>57</v>
      </c>
      <c r="D789" s="65">
        <v>1</v>
      </c>
      <c r="E789" s="66"/>
      <c r="F789" s="67">
        <v>0.08</v>
      </c>
      <c r="G789" s="6">
        <f t="shared" si="60"/>
        <v>0</v>
      </c>
      <c r="H789" s="66">
        <f t="shared" si="59"/>
        <v>0</v>
      </c>
      <c r="I789" s="4">
        <f t="shared" si="61"/>
        <v>0</v>
      </c>
      <c r="J789" s="68"/>
      <c r="K789" s="63"/>
      <c r="L789" s="63"/>
      <c r="M789" s="84"/>
      <c r="N789" s="84"/>
      <c r="O789" s="84"/>
      <c r="P789" s="84"/>
      <c r="Q789" s="84"/>
      <c r="R789" s="84"/>
      <c r="S789" s="84"/>
      <c r="T789" s="84"/>
      <c r="U789" s="84"/>
      <c r="V789" s="84"/>
      <c r="W789" s="84"/>
      <c r="X789" s="84"/>
      <c r="Y789" s="84"/>
      <c r="Z789" s="84"/>
      <c r="AA789" s="84"/>
      <c r="AB789" s="84"/>
      <c r="AC789" s="84"/>
      <c r="AD789" s="84"/>
      <c r="AE789" s="84"/>
      <c r="AF789" s="84"/>
      <c r="AG789" s="84"/>
      <c r="AH789" s="84"/>
      <c r="AI789" s="84"/>
      <c r="AJ789" s="84"/>
      <c r="AK789" s="84"/>
      <c r="AL789" s="84"/>
      <c r="AM789" s="84"/>
      <c r="AN789" s="84"/>
      <c r="AO789" s="84"/>
      <c r="AP789" s="84"/>
      <c r="AQ789" s="84"/>
      <c r="AR789" s="84"/>
      <c r="AS789" s="84"/>
      <c r="AT789" s="84"/>
      <c r="AU789" s="84"/>
      <c r="AV789" s="84"/>
      <c r="AW789" s="84"/>
      <c r="AX789" s="84"/>
      <c r="AY789" s="84"/>
      <c r="AZ789" s="84"/>
      <c r="BA789" s="84"/>
      <c r="BB789" s="84"/>
      <c r="BC789" s="84"/>
      <c r="BD789" s="84"/>
      <c r="BE789" s="84"/>
      <c r="BF789" s="84"/>
      <c r="BG789" s="84"/>
      <c r="BH789" s="84"/>
      <c r="BI789" s="84"/>
      <c r="BJ789" s="84"/>
      <c r="BK789" s="84"/>
      <c r="BL789" s="84"/>
    </row>
    <row r="790" spans="1:64" ht="12.75">
      <c r="A790" s="63">
        <v>75</v>
      </c>
      <c r="B790" s="107" t="s">
        <v>620</v>
      </c>
      <c r="C790" s="24" t="s">
        <v>57</v>
      </c>
      <c r="D790" s="65">
        <v>1</v>
      </c>
      <c r="E790" s="66"/>
      <c r="F790" s="67">
        <v>0.08</v>
      </c>
      <c r="G790" s="6">
        <f t="shared" si="60"/>
        <v>0</v>
      </c>
      <c r="H790" s="66">
        <f t="shared" si="59"/>
        <v>0</v>
      </c>
      <c r="I790" s="4">
        <f t="shared" si="61"/>
        <v>0</v>
      </c>
      <c r="J790" s="68"/>
      <c r="K790" s="63"/>
      <c r="L790" s="63"/>
      <c r="M790" s="84"/>
      <c r="N790" s="84"/>
      <c r="O790" s="84"/>
      <c r="P790" s="84"/>
      <c r="Q790" s="84"/>
      <c r="R790" s="84"/>
      <c r="S790" s="84"/>
      <c r="T790" s="84"/>
      <c r="U790" s="84"/>
      <c r="V790" s="84"/>
      <c r="W790" s="84"/>
      <c r="X790" s="84"/>
      <c r="Y790" s="84"/>
      <c r="Z790" s="84"/>
      <c r="AA790" s="84"/>
      <c r="AB790" s="84"/>
      <c r="AC790" s="84"/>
      <c r="AD790" s="84"/>
      <c r="AE790" s="84"/>
      <c r="AF790" s="84"/>
      <c r="AG790" s="84"/>
      <c r="AH790" s="84"/>
      <c r="AI790" s="84"/>
      <c r="AJ790" s="84"/>
      <c r="AK790" s="84"/>
      <c r="AL790" s="84"/>
      <c r="AM790" s="84"/>
      <c r="AN790" s="84"/>
      <c r="AO790" s="84"/>
      <c r="AP790" s="84"/>
      <c r="AQ790" s="84"/>
      <c r="AR790" s="84"/>
      <c r="AS790" s="84"/>
      <c r="AT790" s="84"/>
      <c r="AU790" s="84"/>
      <c r="AV790" s="84"/>
      <c r="AW790" s="84"/>
      <c r="AX790" s="84"/>
      <c r="AY790" s="84"/>
      <c r="AZ790" s="84"/>
      <c r="BA790" s="84"/>
      <c r="BB790" s="84"/>
      <c r="BC790" s="84"/>
      <c r="BD790" s="84"/>
      <c r="BE790" s="84"/>
      <c r="BF790" s="84"/>
      <c r="BG790" s="84"/>
      <c r="BH790" s="84"/>
      <c r="BI790" s="84"/>
      <c r="BJ790" s="84"/>
      <c r="BK790" s="84"/>
      <c r="BL790" s="84"/>
    </row>
    <row r="791" spans="1:64" ht="12.75">
      <c r="A791" s="63">
        <v>76</v>
      </c>
      <c r="B791" s="107" t="s">
        <v>621</v>
      </c>
      <c r="C791" s="24" t="s">
        <v>57</v>
      </c>
      <c r="D791" s="65">
        <v>1</v>
      </c>
      <c r="E791" s="66"/>
      <c r="F791" s="67">
        <v>0.08</v>
      </c>
      <c r="G791" s="6">
        <f t="shared" si="60"/>
        <v>0</v>
      </c>
      <c r="H791" s="66">
        <f t="shared" si="59"/>
        <v>0</v>
      </c>
      <c r="I791" s="4">
        <f t="shared" si="61"/>
        <v>0</v>
      </c>
      <c r="J791" s="68"/>
      <c r="K791" s="63"/>
      <c r="L791" s="63"/>
      <c r="M791" s="84"/>
      <c r="N791" s="84"/>
      <c r="O791" s="84"/>
      <c r="P791" s="84"/>
      <c r="Q791" s="84"/>
      <c r="R791" s="84"/>
      <c r="S791" s="84"/>
      <c r="T791" s="84"/>
      <c r="U791" s="84"/>
      <c r="V791" s="84"/>
      <c r="W791" s="84"/>
      <c r="X791" s="84"/>
      <c r="Y791" s="84"/>
      <c r="Z791" s="84"/>
      <c r="AA791" s="84"/>
      <c r="AB791" s="84"/>
      <c r="AC791" s="84"/>
      <c r="AD791" s="84"/>
      <c r="AE791" s="84"/>
      <c r="AF791" s="84"/>
      <c r="AG791" s="84"/>
      <c r="AH791" s="84"/>
      <c r="AI791" s="84"/>
      <c r="AJ791" s="84"/>
      <c r="AK791" s="84"/>
      <c r="AL791" s="84"/>
      <c r="AM791" s="84"/>
      <c r="AN791" s="84"/>
      <c r="AO791" s="84"/>
      <c r="AP791" s="84"/>
      <c r="AQ791" s="84"/>
      <c r="AR791" s="84"/>
      <c r="AS791" s="84"/>
      <c r="AT791" s="84"/>
      <c r="AU791" s="84"/>
      <c r="AV791" s="84"/>
      <c r="AW791" s="84"/>
      <c r="AX791" s="84"/>
      <c r="AY791" s="84"/>
      <c r="AZ791" s="84"/>
      <c r="BA791" s="84"/>
      <c r="BB791" s="84"/>
      <c r="BC791" s="84"/>
      <c r="BD791" s="84"/>
      <c r="BE791" s="84"/>
      <c r="BF791" s="84"/>
      <c r="BG791" s="84"/>
      <c r="BH791" s="84"/>
      <c r="BI791" s="84"/>
      <c r="BJ791" s="84"/>
      <c r="BK791" s="84"/>
      <c r="BL791" s="84"/>
    </row>
    <row r="792" spans="1:64" ht="12.75">
      <c r="A792" s="63">
        <v>77</v>
      </c>
      <c r="B792" s="107" t="s">
        <v>622</v>
      </c>
      <c r="C792" s="24" t="s">
        <v>57</v>
      </c>
      <c r="D792" s="65">
        <v>10</v>
      </c>
      <c r="E792" s="66"/>
      <c r="F792" s="67">
        <v>0.08</v>
      </c>
      <c r="G792" s="6">
        <f t="shared" si="60"/>
        <v>0</v>
      </c>
      <c r="H792" s="66">
        <f t="shared" si="59"/>
        <v>0</v>
      </c>
      <c r="I792" s="4">
        <f t="shared" si="61"/>
        <v>0</v>
      </c>
      <c r="J792" s="68"/>
      <c r="K792" s="63"/>
      <c r="L792" s="63"/>
      <c r="M792" s="84"/>
      <c r="N792" s="84"/>
      <c r="O792" s="84"/>
      <c r="P792" s="84"/>
      <c r="Q792" s="84"/>
      <c r="R792" s="84"/>
      <c r="S792" s="84"/>
      <c r="T792" s="84"/>
      <c r="U792" s="84"/>
      <c r="V792" s="84"/>
      <c r="W792" s="84"/>
      <c r="X792" s="84"/>
      <c r="Y792" s="84"/>
      <c r="Z792" s="84"/>
      <c r="AA792" s="84"/>
      <c r="AB792" s="84"/>
      <c r="AC792" s="84"/>
      <c r="AD792" s="84"/>
      <c r="AE792" s="84"/>
      <c r="AF792" s="84"/>
      <c r="AG792" s="84"/>
      <c r="AH792" s="84"/>
      <c r="AI792" s="84"/>
      <c r="AJ792" s="84"/>
      <c r="AK792" s="84"/>
      <c r="AL792" s="84"/>
      <c r="AM792" s="84"/>
      <c r="AN792" s="84"/>
      <c r="AO792" s="84"/>
      <c r="AP792" s="84"/>
      <c r="AQ792" s="84"/>
      <c r="AR792" s="84"/>
      <c r="AS792" s="84"/>
      <c r="AT792" s="84"/>
      <c r="AU792" s="84"/>
      <c r="AV792" s="84"/>
      <c r="AW792" s="84"/>
      <c r="AX792" s="84"/>
      <c r="AY792" s="84"/>
      <c r="AZ792" s="84"/>
      <c r="BA792" s="84"/>
      <c r="BB792" s="84"/>
      <c r="BC792" s="84"/>
      <c r="BD792" s="84"/>
      <c r="BE792" s="84"/>
      <c r="BF792" s="84"/>
      <c r="BG792" s="84"/>
      <c r="BH792" s="84"/>
      <c r="BI792" s="84"/>
      <c r="BJ792" s="84"/>
      <c r="BK792" s="84"/>
      <c r="BL792" s="84"/>
    </row>
    <row r="793" spans="1:64" ht="12.75">
      <c r="A793" s="63">
        <v>78</v>
      </c>
      <c r="B793" s="107" t="s">
        <v>623</v>
      </c>
      <c r="C793" s="24" t="s">
        <v>57</v>
      </c>
      <c r="D793" s="65">
        <v>1</v>
      </c>
      <c r="E793" s="66"/>
      <c r="F793" s="67">
        <v>0.08</v>
      </c>
      <c r="G793" s="6">
        <f t="shared" si="60"/>
        <v>0</v>
      </c>
      <c r="H793" s="66">
        <f aca="true" t="shared" si="62" ref="H793:H824">E793*D793</f>
        <v>0</v>
      </c>
      <c r="I793" s="4">
        <f t="shared" si="61"/>
        <v>0</v>
      </c>
      <c r="J793" s="68"/>
      <c r="K793" s="63"/>
      <c r="L793" s="63"/>
      <c r="M793" s="84"/>
      <c r="N793" s="84"/>
      <c r="O793" s="84"/>
      <c r="P793" s="84"/>
      <c r="Q793" s="84"/>
      <c r="R793" s="84"/>
      <c r="S793" s="84"/>
      <c r="T793" s="84"/>
      <c r="U793" s="84"/>
      <c r="V793" s="84"/>
      <c r="W793" s="84"/>
      <c r="X793" s="84"/>
      <c r="Y793" s="84"/>
      <c r="Z793" s="84"/>
      <c r="AA793" s="84"/>
      <c r="AB793" s="84"/>
      <c r="AC793" s="84"/>
      <c r="AD793" s="84"/>
      <c r="AE793" s="84"/>
      <c r="AF793" s="84"/>
      <c r="AG793" s="84"/>
      <c r="AH793" s="84"/>
      <c r="AI793" s="84"/>
      <c r="AJ793" s="84"/>
      <c r="AK793" s="84"/>
      <c r="AL793" s="84"/>
      <c r="AM793" s="84"/>
      <c r="AN793" s="84"/>
      <c r="AO793" s="84"/>
      <c r="AP793" s="84"/>
      <c r="AQ793" s="84"/>
      <c r="AR793" s="84"/>
      <c r="AS793" s="84"/>
      <c r="AT793" s="84"/>
      <c r="AU793" s="84"/>
      <c r="AV793" s="84"/>
      <c r="AW793" s="84"/>
      <c r="AX793" s="84"/>
      <c r="AY793" s="84"/>
      <c r="AZ793" s="84"/>
      <c r="BA793" s="84"/>
      <c r="BB793" s="84"/>
      <c r="BC793" s="84"/>
      <c r="BD793" s="84"/>
      <c r="BE793" s="84"/>
      <c r="BF793" s="84"/>
      <c r="BG793" s="84"/>
      <c r="BH793" s="84"/>
      <c r="BI793" s="84"/>
      <c r="BJ793" s="84"/>
      <c r="BK793" s="84"/>
      <c r="BL793" s="84"/>
    </row>
    <row r="794" spans="1:64" ht="12.75">
      <c r="A794" s="63">
        <v>79</v>
      </c>
      <c r="B794" s="107" t="s">
        <v>624</v>
      </c>
      <c r="C794" s="24" t="s">
        <v>57</v>
      </c>
      <c r="D794" s="65">
        <v>1</v>
      </c>
      <c r="E794" s="66"/>
      <c r="F794" s="67">
        <v>0.08</v>
      </c>
      <c r="G794" s="6">
        <f t="shared" si="60"/>
        <v>0</v>
      </c>
      <c r="H794" s="66">
        <f t="shared" si="62"/>
        <v>0</v>
      </c>
      <c r="I794" s="4">
        <f t="shared" si="61"/>
        <v>0</v>
      </c>
      <c r="J794" s="68"/>
      <c r="K794" s="63"/>
      <c r="L794" s="63"/>
      <c r="M794" s="84"/>
      <c r="N794" s="84"/>
      <c r="O794" s="84"/>
      <c r="P794" s="84"/>
      <c r="Q794" s="84"/>
      <c r="R794" s="84"/>
      <c r="S794" s="84"/>
      <c r="T794" s="84"/>
      <c r="U794" s="84"/>
      <c r="V794" s="84"/>
      <c r="W794" s="84"/>
      <c r="X794" s="84"/>
      <c r="Y794" s="84"/>
      <c r="Z794" s="84"/>
      <c r="AA794" s="84"/>
      <c r="AB794" s="84"/>
      <c r="AC794" s="84"/>
      <c r="AD794" s="84"/>
      <c r="AE794" s="84"/>
      <c r="AF794" s="84"/>
      <c r="AG794" s="84"/>
      <c r="AH794" s="84"/>
      <c r="AI794" s="84"/>
      <c r="AJ794" s="84"/>
      <c r="AK794" s="84"/>
      <c r="AL794" s="84"/>
      <c r="AM794" s="84"/>
      <c r="AN794" s="84"/>
      <c r="AO794" s="84"/>
      <c r="AP794" s="84"/>
      <c r="AQ794" s="84"/>
      <c r="AR794" s="84"/>
      <c r="AS794" s="84"/>
      <c r="AT794" s="84"/>
      <c r="AU794" s="84"/>
      <c r="AV794" s="84"/>
      <c r="AW794" s="84"/>
      <c r="AX794" s="84"/>
      <c r="AY794" s="84"/>
      <c r="AZ794" s="84"/>
      <c r="BA794" s="84"/>
      <c r="BB794" s="84"/>
      <c r="BC794" s="84"/>
      <c r="BD794" s="84"/>
      <c r="BE794" s="84"/>
      <c r="BF794" s="84"/>
      <c r="BG794" s="84"/>
      <c r="BH794" s="84"/>
      <c r="BI794" s="84"/>
      <c r="BJ794" s="84"/>
      <c r="BK794" s="84"/>
      <c r="BL794" s="84"/>
    </row>
    <row r="795" spans="1:64" ht="12.75">
      <c r="A795" s="63">
        <v>80</v>
      </c>
      <c r="B795" s="107" t="s">
        <v>625</v>
      </c>
      <c r="C795" s="24" t="s">
        <v>57</v>
      </c>
      <c r="D795" s="65">
        <v>1</v>
      </c>
      <c r="E795" s="66"/>
      <c r="F795" s="67">
        <v>0.08</v>
      </c>
      <c r="G795" s="6">
        <f t="shared" si="60"/>
        <v>0</v>
      </c>
      <c r="H795" s="66">
        <f t="shared" si="62"/>
        <v>0</v>
      </c>
      <c r="I795" s="4">
        <f t="shared" si="61"/>
        <v>0</v>
      </c>
      <c r="J795" s="68"/>
      <c r="K795" s="63"/>
      <c r="L795" s="63"/>
      <c r="M795" s="84"/>
      <c r="N795" s="84"/>
      <c r="O795" s="84"/>
      <c r="P795" s="84"/>
      <c r="Q795" s="84"/>
      <c r="R795" s="84"/>
      <c r="S795" s="84"/>
      <c r="T795" s="84"/>
      <c r="U795" s="84"/>
      <c r="V795" s="84"/>
      <c r="W795" s="84"/>
      <c r="X795" s="84"/>
      <c r="Y795" s="84"/>
      <c r="Z795" s="84"/>
      <c r="AA795" s="84"/>
      <c r="AB795" s="84"/>
      <c r="AC795" s="84"/>
      <c r="AD795" s="84"/>
      <c r="AE795" s="84"/>
      <c r="AF795" s="84"/>
      <c r="AG795" s="84"/>
      <c r="AH795" s="84"/>
      <c r="AI795" s="84"/>
      <c r="AJ795" s="84"/>
      <c r="AK795" s="84"/>
      <c r="AL795" s="84"/>
      <c r="AM795" s="84"/>
      <c r="AN795" s="84"/>
      <c r="AO795" s="84"/>
      <c r="AP795" s="84"/>
      <c r="AQ795" s="84"/>
      <c r="AR795" s="84"/>
      <c r="AS795" s="84"/>
      <c r="AT795" s="84"/>
      <c r="AU795" s="84"/>
      <c r="AV795" s="84"/>
      <c r="AW795" s="84"/>
      <c r="AX795" s="84"/>
      <c r="AY795" s="84"/>
      <c r="AZ795" s="84"/>
      <c r="BA795" s="84"/>
      <c r="BB795" s="84"/>
      <c r="BC795" s="84"/>
      <c r="BD795" s="84"/>
      <c r="BE795" s="84"/>
      <c r="BF795" s="84"/>
      <c r="BG795" s="84"/>
      <c r="BH795" s="84"/>
      <c r="BI795" s="84"/>
      <c r="BJ795" s="84"/>
      <c r="BK795" s="84"/>
      <c r="BL795" s="84"/>
    </row>
    <row r="796" spans="1:64" ht="12.75">
      <c r="A796" s="63">
        <v>81</v>
      </c>
      <c r="B796" s="107" t="s">
        <v>626</v>
      </c>
      <c r="C796" s="24" t="s">
        <v>57</v>
      </c>
      <c r="D796" s="65">
        <v>1</v>
      </c>
      <c r="E796" s="66"/>
      <c r="F796" s="67">
        <v>0.08</v>
      </c>
      <c r="G796" s="6">
        <f t="shared" si="60"/>
        <v>0</v>
      </c>
      <c r="H796" s="66">
        <f t="shared" si="62"/>
        <v>0</v>
      </c>
      <c r="I796" s="4">
        <f t="shared" si="61"/>
        <v>0</v>
      </c>
      <c r="J796" s="68"/>
      <c r="K796" s="63"/>
      <c r="L796" s="63"/>
      <c r="M796" s="40"/>
      <c r="N796" s="84"/>
      <c r="O796" s="84"/>
      <c r="P796" s="84"/>
      <c r="Q796" s="84"/>
      <c r="R796" s="84"/>
      <c r="S796" s="84"/>
      <c r="T796" s="84"/>
      <c r="U796" s="84"/>
      <c r="V796" s="84"/>
      <c r="W796" s="84"/>
      <c r="X796" s="84"/>
      <c r="Y796" s="84"/>
      <c r="Z796" s="84"/>
      <c r="AA796" s="84"/>
      <c r="AB796" s="84"/>
      <c r="AC796" s="84"/>
      <c r="AD796" s="84"/>
      <c r="AE796" s="84"/>
      <c r="AF796" s="84"/>
      <c r="AG796" s="84"/>
      <c r="AH796" s="84"/>
      <c r="AI796" s="84"/>
      <c r="AJ796" s="84"/>
      <c r="AK796" s="84"/>
      <c r="AL796" s="84"/>
      <c r="AM796" s="84"/>
      <c r="AN796" s="84"/>
      <c r="AO796" s="84"/>
      <c r="AP796" s="84"/>
      <c r="AQ796" s="84"/>
      <c r="AR796" s="84"/>
      <c r="AS796" s="84"/>
      <c r="AT796" s="84"/>
      <c r="AU796" s="84"/>
      <c r="AV796" s="84"/>
      <c r="AW796" s="84"/>
      <c r="AX796" s="84"/>
      <c r="AY796" s="84"/>
      <c r="AZ796" s="84"/>
      <c r="BA796" s="84"/>
      <c r="BB796" s="84"/>
      <c r="BC796" s="84"/>
      <c r="BD796" s="84"/>
      <c r="BE796" s="84"/>
      <c r="BF796" s="84"/>
      <c r="BG796" s="84"/>
      <c r="BH796" s="84"/>
      <c r="BI796" s="84"/>
      <c r="BJ796" s="84"/>
      <c r="BK796" s="84"/>
      <c r="BL796" s="84"/>
    </row>
    <row r="797" spans="1:64" ht="12.75">
      <c r="A797" s="63">
        <v>82</v>
      </c>
      <c r="B797" s="107" t="s">
        <v>627</v>
      </c>
      <c r="C797" s="24" t="s">
        <v>57</v>
      </c>
      <c r="D797" s="65">
        <v>20</v>
      </c>
      <c r="E797" s="66"/>
      <c r="F797" s="67">
        <v>0.08</v>
      </c>
      <c r="G797" s="6">
        <f t="shared" si="60"/>
        <v>0</v>
      </c>
      <c r="H797" s="66">
        <f t="shared" si="62"/>
        <v>0</v>
      </c>
      <c r="I797" s="4">
        <f t="shared" si="61"/>
        <v>0</v>
      </c>
      <c r="J797" s="68"/>
      <c r="K797" s="63"/>
      <c r="L797" s="63"/>
      <c r="M797" s="191"/>
      <c r="N797" s="84"/>
      <c r="O797" s="84"/>
      <c r="P797" s="84"/>
      <c r="Q797" s="84"/>
      <c r="R797" s="84"/>
      <c r="S797" s="84"/>
      <c r="T797" s="84"/>
      <c r="U797" s="84"/>
      <c r="V797" s="84"/>
      <c r="W797" s="84"/>
      <c r="X797" s="84"/>
      <c r="Y797" s="84"/>
      <c r="Z797" s="84"/>
      <c r="AA797" s="84"/>
      <c r="AB797" s="84"/>
      <c r="AC797" s="84"/>
      <c r="AD797" s="84"/>
      <c r="AE797" s="84"/>
      <c r="AF797" s="84"/>
      <c r="AG797" s="84"/>
      <c r="AH797" s="84"/>
      <c r="AI797" s="84"/>
      <c r="AJ797" s="84"/>
      <c r="AK797" s="84"/>
      <c r="AL797" s="84"/>
      <c r="AM797" s="84"/>
      <c r="AN797" s="84"/>
      <c r="AO797" s="84"/>
      <c r="AP797" s="84"/>
      <c r="AQ797" s="84"/>
      <c r="AR797" s="84"/>
      <c r="AS797" s="84"/>
      <c r="AT797" s="84"/>
      <c r="AU797" s="84"/>
      <c r="AV797" s="84"/>
      <c r="AW797" s="84"/>
      <c r="AX797" s="84"/>
      <c r="AY797" s="84"/>
      <c r="AZ797" s="84"/>
      <c r="BA797" s="84"/>
      <c r="BB797" s="84"/>
      <c r="BC797" s="84"/>
      <c r="BD797" s="84"/>
      <c r="BE797" s="84"/>
      <c r="BF797" s="84"/>
      <c r="BG797" s="84"/>
      <c r="BH797" s="84"/>
      <c r="BI797" s="84"/>
      <c r="BJ797" s="84"/>
      <c r="BK797" s="84"/>
      <c r="BL797" s="84"/>
    </row>
    <row r="798" spans="1:64" ht="12.75">
      <c r="A798" s="63">
        <v>83</v>
      </c>
      <c r="B798" s="107" t="s">
        <v>628</v>
      </c>
      <c r="C798" s="24" t="s">
        <v>57</v>
      </c>
      <c r="D798" s="65">
        <v>1</v>
      </c>
      <c r="E798" s="66"/>
      <c r="F798" s="67">
        <v>0.08</v>
      </c>
      <c r="G798" s="6">
        <f t="shared" si="60"/>
        <v>0</v>
      </c>
      <c r="H798" s="66">
        <f t="shared" si="62"/>
        <v>0</v>
      </c>
      <c r="I798" s="4">
        <f t="shared" si="61"/>
        <v>0</v>
      </c>
      <c r="J798" s="68"/>
      <c r="K798" s="63"/>
      <c r="L798" s="63"/>
      <c r="M798" s="84"/>
      <c r="N798" s="84"/>
      <c r="O798" s="84"/>
      <c r="P798" s="84"/>
      <c r="Q798" s="84"/>
      <c r="R798" s="84"/>
      <c r="S798" s="84"/>
      <c r="T798" s="84"/>
      <c r="U798" s="84"/>
      <c r="V798" s="84"/>
      <c r="W798" s="84"/>
      <c r="X798" s="84"/>
      <c r="Y798" s="84"/>
      <c r="Z798" s="84"/>
      <c r="AA798" s="84"/>
      <c r="AB798" s="84"/>
      <c r="AC798" s="84"/>
      <c r="AD798" s="84"/>
      <c r="AE798" s="84"/>
      <c r="AF798" s="84"/>
      <c r="AG798" s="84"/>
      <c r="AH798" s="84"/>
      <c r="AI798" s="84"/>
      <c r="AJ798" s="84"/>
      <c r="AK798" s="84"/>
      <c r="AL798" s="84"/>
      <c r="AM798" s="84"/>
      <c r="AN798" s="84"/>
      <c r="AO798" s="84"/>
      <c r="AP798" s="84"/>
      <c r="AQ798" s="84"/>
      <c r="AR798" s="84"/>
      <c r="AS798" s="84"/>
      <c r="AT798" s="84"/>
      <c r="AU798" s="84"/>
      <c r="AV798" s="84"/>
      <c r="AW798" s="84"/>
      <c r="AX798" s="84"/>
      <c r="AY798" s="84"/>
      <c r="AZ798" s="84"/>
      <c r="BA798" s="84"/>
      <c r="BB798" s="84"/>
      <c r="BC798" s="84"/>
      <c r="BD798" s="84"/>
      <c r="BE798" s="84"/>
      <c r="BF798" s="84"/>
      <c r="BG798" s="84"/>
      <c r="BH798" s="84"/>
      <c r="BI798" s="84"/>
      <c r="BJ798" s="84"/>
      <c r="BK798" s="84"/>
      <c r="BL798" s="84"/>
    </row>
    <row r="799" spans="1:64" ht="12.75">
      <c r="A799" s="63">
        <v>84</v>
      </c>
      <c r="B799" s="107" t="s">
        <v>629</v>
      </c>
      <c r="C799" s="24" t="s">
        <v>57</v>
      </c>
      <c r="D799" s="65">
        <v>1</v>
      </c>
      <c r="E799" s="66"/>
      <c r="F799" s="67">
        <v>0.08</v>
      </c>
      <c r="G799" s="6">
        <f t="shared" si="60"/>
        <v>0</v>
      </c>
      <c r="H799" s="66">
        <f t="shared" si="62"/>
        <v>0</v>
      </c>
      <c r="I799" s="4">
        <f t="shared" si="61"/>
        <v>0</v>
      </c>
      <c r="J799" s="68"/>
      <c r="K799" s="63"/>
      <c r="L799" s="63"/>
      <c r="N799" s="84"/>
      <c r="O799" s="84"/>
      <c r="P799" s="84"/>
      <c r="Q799" s="84"/>
      <c r="R799" s="84"/>
      <c r="S799" s="84"/>
      <c r="T799" s="84"/>
      <c r="U799" s="84"/>
      <c r="V799" s="84"/>
      <c r="W799" s="84"/>
      <c r="X799" s="84"/>
      <c r="Y799" s="84"/>
      <c r="Z799" s="84"/>
      <c r="AA799" s="84"/>
      <c r="AB799" s="84"/>
      <c r="AC799" s="84"/>
      <c r="AD799" s="84"/>
      <c r="AE799" s="84"/>
      <c r="AF799" s="84"/>
      <c r="AG799" s="84"/>
      <c r="AH799" s="84"/>
      <c r="AI799" s="84"/>
      <c r="AJ799" s="84"/>
      <c r="AK799" s="84"/>
      <c r="AL799" s="84"/>
      <c r="AM799" s="84"/>
      <c r="AN799" s="84"/>
      <c r="AO799" s="84"/>
      <c r="AP799" s="84"/>
      <c r="AQ799" s="84"/>
      <c r="AR799" s="84"/>
      <c r="AS799" s="84"/>
      <c r="AT799" s="84"/>
      <c r="AU799" s="84"/>
      <c r="AV799" s="84"/>
      <c r="AW799" s="84"/>
      <c r="AX799" s="84"/>
      <c r="AY799" s="84"/>
      <c r="AZ799" s="84"/>
      <c r="BA799" s="84"/>
      <c r="BB799" s="84"/>
      <c r="BC799" s="84"/>
      <c r="BD799" s="84"/>
      <c r="BE799" s="84"/>
      <c r="BF799" s="84"/>
      <c r="BG799" s="84"/>
      <c r="BH799" s="84"/>
      <c r="BI799" s="84"/>
      <c r="BJ799" s="84"/>
      <c r="BK799" s="84"/>
      <c r="BL799" s="84"/>
    </row>
    <row r="800" spans="1:64" ht="12.75">
      <c r="A800" s="63">
        <v>85</v>
      </c>
      <c r="B800" s="107" t="s">
        <v>630</v>
      </c>
      <c r="C800" s="24" t="s">
        <v>57</v>
      </c>
      <c r="D800" s="65">
        <v>1</v>
      </c>
      <c r="E800" s="66"/>
      <c r="F800" s="67">
        <v>0.08</v>
      </c>
      <c r="G800" s="6">
        <f t="shared" si="60"/>
        <v>0</v>
      </c>
      <c r="H800" s="66">
        <f t="shared" si="62"/>
        <v>0</v>
      </c>
      <c r="I800" s="4">
        <f t="shared" si="61"/>
        <v>0</v>
      </c>
      <c r="J800" s="68"/>
      <c r="K800" s="63"/>
      <c r="L800" s="63"/>
      <c r="M800" s="84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  <c r="AE800" s="40"/>
      <c r="AF800" s="40"/>
      <c r="AG800" s="40"/>
      <c r="AH800" s="40"/>
      <c r="AI800" s="40"/>
      <c r="AJ800" s="40"/>
      <c r="AK800" s="40"/>
      <c r="AL800" s="40"/>
      <c r="AM800" s="40"/>
      <c r="AN800" s="40"/>
      <c r="AO800" s="40"/>
      <c r="AP800" s="40"/>
      <c r="AQ800" s="40"/>
      <c r="AR800" s="40"/>
      <c r="AS800" s="40"/>
      <c r="AT800" s="40"/>
      <c r="AU800" s="40"/>
      <c r="AV800" s="40"/>
      <c r="AW800" s="40"/>
      <c r="AX800" s="40"/>
      <c r="AY800" s="40"/>
      <c r="AZ800" s="40"/>
      <c r="BA800" s="40"/>
      <c r="BB800" s="40"/>
      <c r="BC800" s="40"/>
      <c r="BD800" s="40"/>
      <c r="BE800" s="40"/>
      <c r="BF800" s="40"/>
      <c r="BG800" s="40"/>
      <c r="BH800" s="40"/>
      <c r="BI800" s="40"/>
      <c r="BJ800" s="40"/>
      <c r="BK800" s="40"/>
      <c r="BL800" s="40"/>
    </row>
    <row r="801" spans="1:64" ht="12.75">
      <c r="A801" s="63">
        <v>86</v>
      </c>
      <c r="B801" s="107" t="s">
        <v>631</v>
      </c>
      <c r="C801" s="24" t="s">
        <v>57</v>
      </c>
      <c r="D801" s="65">
        <v>1</v>
      </c>
      <c r="E801" s="66"/>
      <c r="F801" s="67">
        <v>0.08</v>
      </c>
      <c r="G801" s="6">
        <f t="shared" si="60"/>
        <v>0</v>
      </c>
      <c r="H801" s="66">
        <f t="shared" si="62"/>
        <v>0</v>
      </c>
      <c r="I801" s="4">
        <f t="shared" si="61"/>
        <v>0</v>
      </c>
      <c r="J801" s="68"/>
      <c r="K801" s="63"/>
      <c r="L801" s="63"/>
      <c r="M801" s="40"/>
      <c r="N801" s="191"/>
      <c r="O801" s="191"/>
      <c r="P801" s="191"/>
      <c r="Q801" s="191"/>
      <c r="R801" s="191"/>
      <c r="S801" s="191"/>
      <c r="T801" s="191"/>
      <c r="U801" s="191"/>
      <c r="V801" s="191"/>
      <c r="W801" s="191"/>
      <c r="X801" s="191"/>
      <c r="Y801" s="191"/>
      <c r="Z801" s="191"/>
      <c r="AA801" s="191"/>
      <c r="AB801" s="191"/>
      <c r="AC801" s="191"/>
      <c r="AD801" s="191"/>
      <c r="AE801" s="191"/>
      <c r="AF801" s="191"/>
      <c r="AG801" s="191"/>
      <c r="AH801" s="191"/>
      <c r="AI801" s="191"/>
      <c r="AJ801" s="191"/>
      <c r="AK801" s="191"/>
      <c r="AL801" s="191"/>
      <c r="AM801" s="191"/>
      <c r="AN801" s="191"/>
      <c r="AO801" s="191"/>
      <c r="AP801" s="191"/>
      <c r="AQ801" s="191"/>
      <c r="AR801" s="191"/>
      <c r="AS801" s="191"/>
      <c r="AT801" s="191"/>
      <c r="AU801" s="191"/>
      <c r="AV801" s="191"/>
      <c r="AW801" s="191"/>
      <c r="AX801" s="191"/>
      <c r="AY801" s="191"/>
      <c r="AZ801" s="191"/>
      <c r="BA801" s="191"/>
      <c r="BB801" s="191"/>
      <c r="BC801" s="191"/>
      <c r="BD801" s="191"/>
      <c r="BE801" s="191"/>
      <c r="BF801" s="191"/>
      <c r="BG801" s="191"/>
      <c r="BH801" s="191"/>
      <c r="BI801" s="191"/>
      <c r="BJ801" s="191"/>
      <c r="BK801" s="191"/>
      <c r="BL801" s="191"/>
    </row>
    <row r="802" spans="1:64" ht="12.75">
      <c r="A802" s="63">
        <v>87</v>
      </c>
      <c r="B802" s="107" t="s">
        <v>632</v>
      </c>
      <c r="C802" s="24" t="s">
        <v>57</v>
      </c>
      <c r="D802" s="65">
        <v>1</v>
      </c>
      <c r="E802" s="66"/>
      <c r="F802" s="67">
        <v>0.08</v>
      </c>
      <c r="G802" s="6">
        <f t="shared" si="60"/>
        <v>0</v>
      </c>
      <c r="H802" s="66">
        <f t="shared" si="62"/>
        <v>0</v>
      </c>
      <c r="I802" s="4">
        <f t="shared" si="61"/>
        <v>0</v>
      </c>
      <c r="J802" s="68"/>
      <c r="K802" s="63"/>
      <c r="L802" s="63"/>
      <c r="M802" s="84"/>
      <c r="N802" s="84"/>
      <c r="O802" s="84"/>
      <c r="P802" s="84"/>
      <c r="Q802" s="84"/>
      <c r="R802" s="84"/>
      <c r="S802" s="84"/>
      <c r="T802" s="84"/>
      <c r="U802" s="84"/>
      <c r="V802" s="84"/>
      <c r="W802" s="84"/>
      <c r="X802" s="84"/>
      <c r="Y802" s="84"/>
      <c r="Z802" s="84"/>
      <c r="AA802" s="84"/>
      <c r="AB802" s="84"/>
      <c r="AC802" s="84"/>
      <c r="AD802" s="84"/>
      <c r="AE802" s="84"/>
      <c r="AF802" s="84"/>
      <c r="AG802" s="84"/>
      <c r="AH802" s="84"/>
      <c r="AI802" s="84"/>
      <c r="AJ802" s="84"/>
      <c r="AK802" s="84"/>
      <c r="AL802" s="84"/>
      <c r="AM802" s="84"/>
      <c r="AN802" s="84"/>
      <c r="AO802" s="84"/>
      <c r="AP802" s="84"/>
      <c r="AQ802" s="84"/>
      <c r="AR802" s="84"/>
      <c r="AS802" s="84"/>
      <c r="AT802" s="84"/>
      <c r="AU802" s="84"/>
      <c r="AV802" s="84"/>
      <c r="AW802" s="84"/>
      <c r="AX802" s="84"/>
      <c r="AY802" s="84"/>
      <c r="AZ802" s="84"/>
      <c r="BA802" s="84"/>
      <c r="BB802" s="84"/>
      <c r="BC802" s="84"/>
      <c r="BD802" s="84"/>
      <c r="BE802" s="84"/>
      <c r="BF802" s="84"/>
      <c r="BG802" s="84"/>
      <c r="BH802" s="84"/>
      <c r="BI802" s="84"/>
      <c r="BJ802" s="84"/>
      <c r="BK802" s="84"/>
      <c r="BL802" s="84"/>
    </row>
    <row r="803" spans="1:13" ht="12.75">
      <c r="A803" s="63">
        <v>88</v>
      </c>
      <c r="B803" s="107" t="s">
        <v>633</v>
      </c>
      <c r="C803" s="24" t="s">
        <v>57</v>
      </c>
      <c r="D803" s="65">
        <v>1</v>
      </c>
      <c r="E803" s="66"/>
      <c r="F803" s="67">
        <v>0.08</v>
      </c>
      <c r="G803" s="6">
        <f t="shared" si="60"/>
        <v>0</v>
      </c>
      <c r="H803" s="66">
        <f t="shared" si="62"/>
        <v>0</v>
      </c>
      <c r="I803" s="4">
        <f t="shared" si="61"/>
        <v>0</v>
      </c>
      <c r="J803" s="68"/>
      <c r="K803" s="63"/>
      <c r="L803" s="63"/>
      <c r="M803" s="84"/>
    </row>
    <row r="804" spans="1:64" ht="12.75">
      <c r="A804" s="63">
        <v>89</v>
      </c>
      <c r="B804" s="107" t="s">
        <v>634</v>
      </c>
      <c r="C804" s="24" t="s">
        <v>57</v>
      </c>
      <c r="D804" s="65">
        <v>1</v>
      </c>
      <c r="E804" s="66"/>
      <c r="F804" s="67">
        <v>0.08</v>
      </c>
      <c r="G804" s="6">
        <f t="shared" si="60"/>
        <v>0</v>
      </c>
      <c r="H804" s="66">
        <f t="shared" si="62"/>
        <v>0</v>
      </c>
      <c r="I804" s="4">
        <f t="shared" si="61"/>
        <v>0</v>
      </c>
      <c r="J804" s="68"/>
      <c r="K804" s="63"/>
      <c r="L804" s="63"/>
      <c r="M804" s="7"/>
      <c r="N804" s="84"/>
      <c r="O804" s="84"/>
      <c r="P804" s="84"/>
      <c r="Q804" s="84"/>
      <c r="R804" s="84"/>
      <c r="S804" s="84"/>
      <c r="T804" s="84"/>
      <c r="U804" s="84"/>
      <c r="V804" s="84"/>
      <c r="W804" s="84"/>
      <c r="X804" s="84"/>
      <c r="Y804" s="84"/>
      <c r="Z804" s="84"/>
      <c r="AA804" s="84"/>
      <c r="AB804" s="84"/>
      <c r="AC804" s="84"/>
      <c r="AD804" s="84"/>
      <c r="AE804" s="84"/>
      <c r="AF804" s="84"/>
      <c r="AG804" s="84"/>
      <c r="AH804" s="84"/>
      <c r="AI804" s="84"/>
      <c r="AJ804" s="84"/>
      <c r="AK804" s="84"/>
      <c r="AL804" s="84"/>
      <c r="AM804" s="84"/>
      <c r="AN804" s="84"/>
      <c r="AO804" s="84"/>
      <c r="AP804" s="84"/>
      <c r="AQ804" s="84"/>
      <c r="AR804" s="84"/>
      <c r="AS804" s="84"/>
      <c r="AT804" s="84"/>
      <c r="AU804" s="84"/>
      <c r="AV804" s="84"/>
      <c r="AW804" s="84"/>
      <c r="AX804" s="84"/>
      <c r="AY804" s="84"/>
      <c r="AZ804" s="84"/>
      <c r="BA804" s="84"/>
      <c r="BB804" s="84"/>
      <c r="BC804" s="84"/>
      <c r="BD804" s="84"/>
      <c r="BE804" s="84"/>
      <c r="BF804" s="84"/>
      <c r="BG804" s="84"/>
      <c r="BH804" s="84"/>
      <c r="BI804" s="84"/>
      <c r="BJ804" s="84"/>
      <c r="BK804" s="84"/>
      <c r="BL804" s="84"/>
    </row>
    <row r="805" spans="1:64" ht="12.75">
      <c r="A805" s="63">
        <v>90</v>
      </c>
      <c r="B805" s="107" t="s">
        <v>635</v>
      </c>
      <c r="C805" s="24" t="s">
        <v>57</v>
      </c>
      <c r="D805" s="65">
        <v>300</v>
      </c>
      <c r="E805" s="66"/>
      <c r="F805" s="67">
        <v>0.08</v>
      </c>
      <c r="G805" s="6">
        <f t="shared" si="60"/>
        <v>0</v>
      </c>
      <c r="H805" s="66">
        <f t="shared" si="62"/>
        <v>0</v>
      </c>
      <c r="I805" s="4">
        <f t="shared" si="61"/>
        <v>0</v>
      </c>
      <c r="J805" s="68"/>
      <c r="K805" s="63"/>
      <c r="L805" s="63"/>
      <c r="M805" s="7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  <c r="AE805" s="40"/>
      <c r="AF805" s="40"/>
      <c r="AG805" s="40"/>
      <c r="AH805" s="40"/>
      <c r="AI805" s="40"/>
      <c r="AJ805" s="40"/>
      <c r="AK805" s="40"/>
      <c r="AL805" s="40"/>
      <c r="AM805" s="40"/>
      <c r="AN805" s="40"/>
      <c r="AO805" s="40"/>
      <c r="AP805" s="40"/>
      <c r="AQ805" s="40"/>
      <c r="AR805" s="40"/>
      <c r="AS805" s="40"/>
      <c r="AT805" s="40"/>
      <c r="AU805" s="40"/>
      <c r="AV805" s="40"/>
      <c r="AW805" s="40"/>
      <c r="AX805" s="40"/>
      <c r="AY805" s="40"/>
      <c r="AZ805" s="40"/>
      <c r="BA805" s="40"/>
      <c r="BB805" s="40"/>
      <c r="BC805" s="40"/>
      <c r="BD805" s="40"/>
      <c r="BE805" s="40"/>
      <c r="BF805" s="40"/>
      <c r="BG805" s="40"/>
      <c r="BH805" s="40"/>
      <c r="BI805" s="40"/>
      <c r="BJ805" s="40"/>
      <c r="BK805" s="40"/>
      <c r="BL805" s="40"/>
    </row>
    <row r="806" spans="1:64" ht="21.75" customHeight="1">
      <c r="A806" s="63">
        <v>91</v>
      </c>
      <c r="B806" s="107" t="s">
        <v>636</v>
      </c>
      <c r="C806" s="24" t="s">
        <v>57</v>
      </c>
      <c r="D806" s="65">
        <v>1</v>
      </c>
      <c r="E806" s="66"/>
      <c r="F806" s="67">
        <v>0.08</v>
      </c>
      <c r="G806" s="6">
        <f t="shared" si="60"/>
        <v>0</v>
      </c>
      <c r="H806" s="66">
        <f t="shared" si="62"/>
        <v>0</v>
      </c>
      <c r="I806" s="4">
        <f t="shared" si="61"/>
        <v>0</v>
      </c>
      <c r="J806" s="68"/>
      <c r="K806" s="63"/>
      <c r="L806" s="63"/>
      <c r="M806" s="84"/>
      <c r="N806" s="84"/>
      <c r="O806" s="84"/>
      <c r="P806" s="84"/>
      <c r="Q806" s="84"/>
      <c r="R806" s="84"/>
      <c r="S806" s="84"/>
      <c r="T806" s="84"/>
      <c r="U806" s="84"/>
      <c r="V806" s="84"/>
      <c r="W806" s="84"/>
      <c r="X806" s="84"/>
      <c r="Y806" s="84"/>
      <c r="Z806" s="84"/>
      <c r="AA806" s="84"/>
      <c r="AB806" s="84"/>
      <c r="AC806" s="84"/>
      <c r="AD806" s="84"/>
      <c r="AE806" s="84"/>
      <c r="AF806" s="84"/>
      <c r="AG806" s="84"/>
      <c r="AH806" s="84"/>
      <c r="AI806" s="84"/>
      <c r="AJ806" s="84"/>
      <c r="AK806" s="84"/>
      <c r="AL806" s="84"/>
      <c r="AM806" s="84"/>
      <c r="AN806" s="84"/>
      <c r="AO806" s="84"/>
      <c r="AP806" s="84"/>
      <c r="AQ806" s="84"/>
      <c r="AR806" s="84"/>
      <c r="AS806" s="84"/>
      <c r="AT806" s="84"/>
      <c r="AU806" s="84"/>
      <c r="AV806" s="84"/>
      <c r="AW806" s="84"/>
      <c r="AX806" s="84"/>
      <c r="AY806" s="84"/>
      <c r="AZ806" s="84"/>
      <c r="BA806" s="84"/>
      <c r="BB806" s="84"/>
      <c r="BC806" s="84"/>
      <c r="BD806" s="84"/>
      <c r="BE806" s="84"/>
      <c r="BF806" s="84"/>
      <c r="BG806" s="84"/>
      <c r="BH806" s="84"/>
      <c r="BI806" s="84"/>
      <c r="BJ806" s="84"/>
      <c r="BK806" s="84"/>
      <c r="BL806" s="84"/>
    </row>
    <row r="807" spans="1:64" ht="30.75" customHeight="1">
      <c r="A807" s="63">
        <v>92</v>
      </c>
      <c r="B807" s="101" t="s">
        <v>637</v>
      </c>
      <c r="C807" s="24" t="s">
        <v>57</v>
      </c>
      <c r="D807" s="3">
        <v>140</v>
      </c>
      <c r="E807" s="4"/>
      <c r="F807" s="67">
        <v>0.08</v>
      </c>
      <c r="G807" s="6">
        <f t="shared" si="60"/>
        <v>0</v>
      </c>
      <c r="H807" s="66">
        <f t="shared" si="62"/>
        <v>0</v>
      </c>
      <c r="I807" s="4">
        <f t="shared" si="61"/>
        <v>0</v>
      </c>
      <c r="J807" s="28"/>
      <c r="K807" s="1"/>
      <c r="L807" s="1"/>
      <c r="M807" s="40"/>
      <c r="N807" s="84"/>
      <c r="O807" s="84"/>
      <c r="P807" s="84"/>
      <c r="Q807" s="84"/>
      <c r="R807" s="84"/>
      <c r="S807" s="84"/>
      <c r="T807" s="84"/>
      <c r="U807" s="84"/>
      <c r="V807" s="84"/>
      <c r="W807" s="84"/>
      <c r="X807" s="84"/>
      <c r="Y807" s="84"/>
      <c r="Z807" s="84"/>
      <c r="AA807" s="84"/>
      <c r="AB807" s="84"/>
      <c r="AC807" s="84"/>
      <c r="AD807" s="84"/>
      <c r="AE807" s="84"/>
      <c r="AF807" s="84"/>
      <c r="AG807" s="84"/>
      <c r="AH807" s="84"/>
      <c r="AI807" s="84"/>
      <c r="AJ807" s="84"/>
      <c r="AK807" s="84"/>
      <c r="AL807" s="84"/>
      <c r="AM807" s="84"/>
      <c r="AN807" s="84"/>
      <c r="AO807" s="84"/>
      <c r="AP807" s="84"/>
      <c r="AQ807" s="84"/>
      <c r="AR807" s="84"/>
      <c r="AS807" s="84"/>
      <c r="AT807" s="84"/>
      <c r="AU807" s="84"/>
      <c r="AV807" s="84"/>
      <c r="AW807" s="84"/>
      <c r="AX807" s="84"/>
      <c r="AY807" s="84"/>
      <c r="AZ807" s="84"/>
      <c r="BA807" s="84"/>
      <c r="BB807" s="84"/>
      <c r="BC807" s="84"/>
      <c r="BD807" s="84"/>
      <c r="BE807" s="84"/>
      <c r="BF807" s="84"/>
      <c r="BG807" s="84"/>
      <c r="BH807" s="84"/>
      <c r="BI807" s="84"/>
      <c r="BJ807" s="84"/>
      <c r="BK807" s="84"/>
      <c r="BL807" s="84"/>
    </row>
    <row r="808" spans="1:64" ht="12.75">
      <c r="A808" s="63">
        <v>93</v>
      </c>
      <c r="B808" s="107" t="s">
        <v>638</v>
      </c>
      <c r="C808" s="24" t="s">
        <v>57</v>
      </c>
      <c r="D808" s="65">
        <v>1</v>
      </c>
      <c r="E808" s="66"/>
      <c r="F808" s="67">
        <v>0.08</v>
      </c>
      <c r="G808" s="6">
        <f t="shared" si="60"/>
        <v>0</v>
      </c>
      <c r="H808" s="66">
        <f t="shared" si="62"/>
        <v>0</v>
      </c>
      <c r="I808" s="4">
        <f t="shared" si="61"/>
        <v>0</v>
      </c>
      <c r="J808" s="68"/>
      <c r="K808" s="63"/>
      <c r="L808" s="63"/>
      <c r="M808" s="84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</row>
    <row r="809" spans="1:64" ht="12.75">
      <c r="A809" s="63">
        <v>94</v>
      </c>
      <c r="B809" s="107" t="s">
        <v>639</v>
      </c>
      <c r="C809" s="24" t="s">
        <v>57</v>
      </c>
      <c r="D809" s="65">
        <v>1</v>
      </c>
      <c r="E809" s="66"/>
      <c r="F809" s="67">
        <v>0.08</v>
      </c>
      <c r="G809" s="6">
        <f t="shared" si="60"/>
        <v>0</v>
      </c>
      <c r="H809" s="66">
        <f t="shared" si="62"/>
        <v>0</v>
      </c>
      <c r="I809" s="4">
        <f t="shared" si="61"/>
        <v>0</v>
      </c>
      <c r="J809" s="68"/>
      <c r="K809" s="63"/>
      <c r="L809" s="63"/>
      <c r="M809" s="84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</row>
    <row r="810" spans="1:64" ht="12.75">
      <c r="A810" s="63">
        <v>95</v>
      </c>
      <c r="B810" s="107" t="s">
        <v>640</v>
      </c>
      <c r="C810" s="24" t="s">
        <v>57</v>
      </c>
      <c r="D810" s="65">
        <v>1</v>
      </c>
      <c r="E810" s="66"/>
      <c r="F810" s="67">
        <v>0.08</v>
      </c>
      <c r="G810" s="6">
        <f t="shared" si="60"/>
        <v>0</v>
      </c>
      <c r="H810" s="66">
        <f t="shared" si="62"/>
        <v>0</v>
      </c>
      <c r="I810" s="4">
        <f t="shared" si="61"/>
        <v>0</v>
      </c>
      <c r="J810" s="68"/>
      <c r="K810" s="63"/>
      <c r="L810" s="63"/>
      <c r="N810" s="84"/>
      <c r="O810" s="84"/>
      <c r="P810" s="84"/>
      <c r="Q810" s="84"/>
      <c r="R810" s="84"/>
      <c r="S810" s="84"/>
      <c r="T810" s="84"/>
      <c r="U810" s="84"/>
      <c r="V810" s="84"/>
      <c r="W810" s="84"/>
      <c r="X810" s="84"/>
      <c r="Y810" s="84"/>
      <c r="Z810" s="84"/>
      <c r="AA810" s="84"/>
      <c r="AB810" s="84"/>
      <c r="AC810" s="84"/>
      <c r="AD810" s="84"/>
      <c r="AE810" s="84"/>
      <c r="AF810" s="84"/>
      <c r="AG810" s="84"/>
      <c r="AH810" s="84"/>
      <c r="AI810" s="84"/>
      <c r="AJ810" s="84"/>
      <c r="AK810" s="84"/>
      <c r="AL810" s="84"/>
      <c r="AM810" s="84"/>
      <c r="AN810" s="84"/>
      <c r="AO810" s="84"/>
      <c r="AP810" s="84"/>
      <c r="AQ810" s="84"/>
      <c r="AR810" s="84"/>
      <c r="AS810" s="84"/>
      <c r="AT810" s="84"/>
      <c r="AU810" s="84"/>
      <c r="AV810" s="84"/>
      <c r="AW810" s="84"/>
      <c r="AX810" s="84"/>
      <c r="AY810" s="84"/>
      <c r="AZ810" s="84"/>
      <c r="BA810" s="84"/>
      <c r="BB810" s="84"/>
      <c r="BC810" s="84"/>
      <c r="BD810" s="84"/>
      <c r="BE810" s="84"/>
      <c r="BF810" s="84"/>
      <c r="BG810" s="84"/>
      <c r="BH810" s="84"/>
      <c r="BI810" s="84"/>
      <c r="BJ810" s="84"/>
      <c r="BK810" s="84"/>
      <c r="BL810" s="84"/>
    </row>
    <row r="811" spans="1:64" ht="12.75">
      <c r="A811" s="63">
        <v>96</v>
      </c>
      <c r="B811" s="107" t="s">
        <v>641</v>
      </c>
      <c r="C811" s="24" t="s">
        <v>57</v>
      </c>
      <c r="D811" s="65">
        <v>1</v>
      </c>
      <c r="E811" s="66"/>
      <c r="F811" s="67">
        <v>0.08</v>
      </c>
      <c r="G811" s="6">
        <f t="shared" si="60"/>
        <v>0</v>
      </c>
      <c r="H811" s="66">
        <f t="shared" si="62"/>
        <v>0</v>
      </c>
      <c r="I811" s="4">
        <f t="shared" si="61"/>
        <v>0</v>
      </c>
      <c r="J811" s="68"/>
      <c r="K811" s="63"/>
      <c r="L811" s="63"/>
      <c r="M811" s="84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  <c r="AE811" s="40"/>
      <c r="AF811" s="40"/>
      <c r="AG811" s="40"/>
      <c r="AH811" s="40"/>
      <c r="AI811" s="40"/>
      <c r="AJ811" s="40"/>
      <c r="AK811" s="40"/>
      <c r="AL811" s="40"/>
      <c r="AM811" s="40"/>
      <c r="AN811" s="40"/>
      <c r="AO811" s="40"/>
      <c r="AP811" s="40"/>
      <c r="AQ811" s="40"/>
      <c r="AR811" s="40"/>
      <c r="AS811" s="40"/>
      <c r="AT811" s="40"/>
      <c r="AU811" s="40"/>
      <c r="AV811" s="40"/>
      <c r="AW811" s="40"/>
      <c r="AX811" s="40"/>
      <c r="AY811" s="40"/>
      <c r="AZ811" s="40"/>
      <c r="BA811" s="40"/>
      <c r="BB811" s="40"/>
      <c r="BC811" s="40"/>
      <c r="BD811" s="40"/>
      <c r="BE811" s="40"/>
      <c r="BF811" s="40"/>
      <c r="BG811" s="40"/>
      <c r="BH811" s="40"/>
      <c r="BI811" s="40"/>
      <c r="BJ811" s="40"/>
      <c r="BK811" s="40"/>
      <c r="BL811" s="40"/>
    </row>
    <row r="812" spans="1:64" ht="25.5">
      <c r="A812" s="63">
        <v>97</v>
      </c>
      <c r="B812" s="107" t="s">
        <v>642</v>
      </c>
      <c r="C812" s="24" t="s">
        <v>57</v>
      </c>
      <c r="D812" s="65">
        <v>90</v>
      </c>
      <c r="E812" s="66"/>
      <c r="F812" s="67">
        <v>0.08</v>
      </c>
      <c r="G812" s="6">
        <f aca="true" t="shared" si="63" ref="G812:G843">E812*F812+E812</f>
        <v>0</v>
      </c>
      <c r="H812" s="66">
        <f t="shared" si="62"/>
        <v>0</v>
      </c>
      <c r="I812" s="4">
        <f aca="true" t="shared" si="64" ref="I812:I844">D812*G812</f>
        <v>0</v>
      </c>
      <c r="J812" s="68"/>
      <c r="K812" s="63"/>
      <c r="L812" s="63"/>
      <c r="M812" s="40"/>
      <c r="N812" s="84"/>
      <c r="O812" s="84"/>
      <c r="P812" s="84"/>
      <c r="Q812" s="84"/>
      <c r="R812" s="84"/>
      <c r="S812" s="84"/>
      <c r="T812" s="84"/>
      <c r="U812" s="84"/>
      <c r="V812" s="84"/>
      <c r="W812" s="84"/>
      <c r="X812" s="84"/>
      <c r="Y812" s="84"/>
      <c r="Z812" s="84"/>
      <c r="AA812" s="84"/>
      <c r="AB812" s="84"/>
      <c r="AC812" s="84"/>
      <c r="AD812" s="84"/>
      <c r="AE812" s="84"/>
      <c r="AF812" s="84"/>
      <c r="AG812" s="84"/>
      <c r="AH812" s="84"/>
      <c r="AI812" s="84"/>
      <c r="AJ812" s="84"/>
      <c r="AK812" s="84"/>
      <c r="AL812" s="84"/>
      <c r="AM812" s="84"/>
      <c r="AN812" s="84"/>
      <c r="AO812" s="84"/>
      <c r="AP812" s="84"/>
      <c r="AQ812" s="84"/>
      <c r="AR812" s="84"/>
      <c r="AS812" s="84"/>
      <c r="AT812" s="84"/>
      <c r="AU812" s="84"/>
      <c r="AV812" s="84"/>
      <c r="AW812" s="84"/>
      <c r="AX812" s="84"/>
      <c r="AY812" s="84"/>
      <c r="AZ812" s="84"/>
      <c r="BA812" s="84"/>
      <c r="BB812" s="84"/>
      <c r="BC812" s="84"/>
      <c r="BD812" s="84"/>
      <c r="BE812" s="84"/>
      <c r="BF812" s="84"/>
      <c r="BG812" s="84"/>
      <c r="BH812" s="84"/>
      <c r="BI812" s="84"/>
      <c r="BJ812" s="84"/>
      <c r="BK812" s="84"/>
      <c r="BL812" s="84"/>
    </row>
    <row r="813" spans="1:64" ht="12.75">
      <c r="A813" s="63">
        <v>98</v>
      </c>
      <c r="B813" s="107" t="s">
        <v>643</v>
      </c>
      <c r="C813" s="24" t="s">
        <v>57</v>
      </c>
      <c r="D813" s="65">
        <v>1</v>
      </c>
      <c r="E813" s="66"/>
      <c r="F813" s="67">
        <v>0.08</v>
      </c>
      <c r="G813" s="6">
        <f t="shared" si="63"/>
        <v>0</v>
      </c>
      <c r="H813" s="66">
        <f t="shared" si="62"/>
        <v>0</v>
      </c>
      <c r="I813" s="4">
        <f t="shared" si="64"/>
        <v>0</v>
      </c>
      <c r="J813" s="68"/>
      <c r="K813" s="63"/>
      <c r="L813" s="63"/>
      <c r="M813" s="84"/>
      <c r="N813" s="84"/>
      <c r="O813" s="84"/>
      <c r="P813" s="84"/>
      <c r="Q813" s="84"/>
      <c r="R813" s="84"/>
      <c r="S813" s="84"/>
      <c r="T813" s="84"/>
      <c r="U813" s="84"/>
      <c r="V813" s="84"/>
      <c r="W813" s="84"/>
      <c r="X813" s="84"/>
      <c r="Y813" s="84"/>
      <c r="Z813" s="84"/>
      <c r="AA813" s="84"/>
      <c r="AB813" s="84"/>
      <c r="AC813" s="84"/>
      <c r="AD813" s="84"/>
      <c r="AE813" s="84"/>
      <c r="AF813" s="84"/>
      <c r="AG813" s="84"/>
      <c r="AH813" s="84"/>
      <c r="AI813" s="84"/>
      <c r="AJ813" s="84"/>
      <c r="AK813" s="84"/>
      <c r="AL813" s="84"/>
      <c r="AM813" s="84"/>
      <c r="AN813" s="84"/>
      <c r="AO813" s="84"/>
      <c r="AP813" s="84"/>
      <c r="AQ813" s="84"/>
      <c r="AR813" s="84"/>
      <c r="AS813" s="84"/>
      <c r="AT813" s="84"/>
      <c r="AU813" s="84"/>
      <c r="AV813" s="84"/>
      <c r="AW813" s="84"/>
      <c r="AX813" s="84"/>
      <c r="AY813" s="84"/>
      <c r="AZ813" s="84"/>
      <c r="BA813" s="84"/>
      <c r="BB813" s="84"/>
      <c r="BC813" s="84"/>
      <c r="BD813" s="84"/>
      <c r="BE813" s="84"/>
      <c r="BF813" s="84"/>
      <c r="BG813" s="84"/>
      <c r="BH813" s="84"/>
      <c r="BI813" s="84"/>
      <c r="BJ813" s="84"/>
      <c r="BK813" s="84"/>
      <c r="BL813" s="84"/>
    </row>
    <row r="814" spans="1:13" ht="12.75">
      <c r="A814" s="63">
        <v>99</v>
      </c>
      <c r="B814" s="107" t="s">
        <v>644</v>
      </c>
      <c r="C814" s="24" t="s">
        <v>57</v>
      </c>
      <c r="D814" s="65">
        <v>1</v>
      </c>
      <c r="E814" s="66"/>
      <c r="F814" s="67">
        <v>0.08</v>
      </c>
      <c r="G814" s="6">
        <f t="shared" si="63"/>
        <v>0</v>
      </c>
      <c r="H814" s="66">
        <f t="shared" si="62"/>
        <v>0</v>
      </c>
      <c r="I814" s="4">
        <f t="shared" si="64"/>
        <v>0</v>
      </c>
      <c r="J814" s="68"/>
      <c r="K814" s="63"/>
      <c r="L814" s="63"/>
      <c r="M814" s="84"/>
    </row>
    <row r="815" spans="1:64" ht="12.75">
      <c r="A815" s="63">
        <v>100</v>
      </c>
      <c r="B815" s="107" t="s">
        <v>645</v>
      </c>
      <c r="C815" s="24" t="s">
        <v>57</v>
      </c>
      <c r="D815" s="65">
        <v>85</v>
      </c>
      <c r="E815" s="66"/>
      <c r="F815" s="67">
        <v>0.08</v>
      </c>
      <c r="G815" s="6">
        <f t="shared" si="63"/>
        <v>0</v>
      </c>
      <c r="H815" s="66">
        <f t="shared" si="62"/>
        <v>0</v>
      </c>
      <c r="I815" s="4">
        <f t="shared" si="64"/>
        <v>0</v>
      </c>
      <c r="J815" s="68"/>
      <c r="K815" s="63"/>
      <c r="L815" s="63"/>
      <c r="M815" s="84"/>
      <c r="N815" s="84"/>
      <c r="O815" s="84"/>
      <c r="P815" s="84"/>
      <c r="Q815" s="84"/>
      <c r="R815" s="84"/>
      <c r="S815" s="84"/>
      <c r="T815" s="84"/>
      <c r="U815" s="84"/>
      <c r="V815" s="84"/>
      <c r="W815" s="84"/>
      <c r="X815" s="84"/>
      <c r="Y815" s="84"/>
      <c r="Z815" s="84"/>
      <c r="AA815" s="84"/>
      <c r="AB815" s="84"/>
      <c r="AC815" s="84"/>
      <c r="AD815" s="84"/>
      <c r="AE815" s="84"/>
      <c r="AF815" s="84"/>
      <c r="AG815" s="84"/>
      <c r="AH815" s="84"/>
      <c r="AI815" s="84"/>
      <c r="AJ815" s="84"/>
      <c r="AK815" s="84"/>
      <c r="AL815" s="84"/>
      <c r="AM815" s="84"/>
      <c r="AN815" s="84"/>
      <c r="AO815" s="84"/>
      <c r="AP815" s="84"/>
      <c r="AQ815" s="84"/>
      <c r="AR815" s="84"/>
      <c r="AS815" s="84"/>
      <c r="AT815" s="84"/>
      <c r="AU815" s="84"/>
      <c r="AV815" s="84"/>
      <c r="AW815" s="84"/>
      <c r="AX815" s="84"/>
      <c r="AY815" s="84"/>
      <c r="AZ815" s="84"/>
      <c r="BA815" s="84"/>
      <c r="BB815" s="84"/>
      <c r="BC815" s="84"/>
      <c r="BD815" s="84"/>
      <c r="BE815" s="84"/>
      <c r="BF815" s="84"/>
      <c r="BG815" s="84"/>
      <c r="BH815" s="84"/>
      <c r="BI815" s="84"/>
      <c r="BJ815" s="84"/>
      <c r="BK815" s="84"/>
      <c r="BL815" s="84"/>
    </row>
    <row r="816" spans="1:64" ht="12.75">
      <c r="A816" s="63">
        <v>101</v>
      </c>
      <c r="B816" s="107" t="s">
        <v>646</v>
      </c>
      <c r="C816" s="24" t="s">
        <v>57</v>
      </c>
      <c r="D816" s="65">
        <v>1</v>
      </c>
      <c r="E816" s="66"/>
      <c r="F816" s="67">
        <v>0.08</v>
      </c>
      <c r="G816" s="6">
        <f t="shared" si="63"/>
        <v>0</v>
      </c>
      <c r="H816" s="66">
        <f t="shared" si="62"/>
        <v>0</v>
      </c>
      <c r="I816" s="4">
        <f t="shared" si="64"/>
        <v>0</v>
      </c>
      <c r="J816" s="68"/>
      <c r="K816" s="63"/>
      <c r="L816" s="63"/>
      <c r="M816" s="84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F816" s="40"/>
      <c r="AG816" s="40"/>
      <c r="AH816" s="40"/>
      <c r="AI816" s="40"/>
      <c r="AJ816" s="40"/>
      <c r="AK816" s="40"/>
      <c r="AL816" s="40"/>
      <c r="AM816" s="40"/>
      <c r="AN816" s="40"/>
      <c r="AO816" s="40"/>
      <c r="AP816" s="40"/>
      <c r="AQ816" s="40"/>
      <c r="AR816" s="40"/>
      <c r="AS816" s="40"/>
      <c r="AT816" s="40"/>
      <c r="AU816" s="40"/>
      <c r="AV816" s="40"/>
      <c r="AW816" s="40"/>
      <c r="AX816" s="40"/>
      <c r="AY816" s="40"/>
      <c r="AZ816" s="40"/>
      <c r="BA816" s="40"/>
      <c r="BB816" s="40"/>
      <c r="BC816" s="40"/>
      <c r="BD816" s="40"/>
      <c r="BE816" s="40"/>
      <c r="BF816" s="40"/>
      <c r="BG816" s="40"/>
      <c r="BH816" s="40"/>
      <c r="BI816" s="40"/>
      <c r="BJ816" s="40"/>
      <c r="BK816" s="40"/>
      <c r="BL816" s="40"/>
    </row>
    <row r="817" spans="1:64" ht="12.75">
      <c r="A817" s="63">
        <v>102</v>
      </c>
      <c r="B817" s="107" t="s">
        <v>647</v>
      </c>
      <c r="C817" s="24" t="s">
        <v>57</v>
      </c>
      <c r="D817" s="65">
        <v>1</v>
      </c>
      <c r="E817" s="66"/>
      <c r="F817" s="67">
        <v>0.08</v>
      </c>
      <c r="G817" s="6">
        <f t="shared" si="63"/>
        <v>0</v>
      </c>
      <c r="H817" s="66">
        <f t="shared" si="62"/>
        <v>0</v>
      </c>
      <c r="I817" s="4">
        <f t="shared" si="64"/>
        <v>0</v>
      </c>
      <c r="J817" s="68"/>
      <c r="K817" s="63"/>
      <c r="L817" s="63"/>
      <c r="M817" s="84"/>
      <c r="N817" s="84"/>
      <c r="O817" s="84"/>
      <c r="P817" s="84"/>
      <c r="Q817" s="84"/>
      <c r="R817" s="84"/>
      <c r="S817" s="84"/>
      <c r="T817" s="84"/>
      <c r="U817" s="84"/>
      <c r="V817" s="84"/>
      <c r="W817" s="84"/>
      <c r="X817" s="84"/>
      <c r="Y817" s="84"/>
      <c r="Z817" s="84"/>
      <c r="AA817" s="84"/>
      <c r="AB817" s="84"/>
      <c r="AC817" s="84"/>
      <c r="AD817" s="84"/>
      <c r="AE817" s="84"/>
      <c r="AF817" s="84"/>
      <c r="AG817" s="84"/>
      <c r="AH817" s="84"/>
      <c r="AI817" s="84"/>
      <c r="AJ817" s="84"/>
      <c r="AK817" s="84"/>
      <c r="AL817" s="84"/>
      <c r="AM817" s="84"/>
      <c r="AN817" s="84"/>
      <c r="AO817" s="84"/>
      <c r="AP817" s="84"/>
      <c r="AQ817" s="84"/>
      <c r="AR817" s="84"/>
      <c r="AS817" s="84"/>
      <c r="AT817" s="84"/>
      <c r="AU817" s="84"/>
      <c r="AV817" s="84"/>
      <c r="AW817" s="84"/>
      <c r="AX817" s="84"/>
      <c r="AY817" s="84"/>
      <c r="AZ817" s="84"/>
      <c r="BA817" s="84"/>
      <c r="BB817" s="84"/>
      <c r="BC817" s="84"/>
      <c r="BD817" s="84"/>
      <c r="BE817" s="84"/>
      <c r="BF817" s="84"/>
      <c r="BG817" s="84"/>
      <c r="BH817" s="84"/>
      <c r="BI817" s="84"/>
      <c r="BJ817" s="84"/>
      <c r="BK817" s="84"/>
      <c r="BL817" s="84"/>
    </row>
    <row r="818" spans="1:64" ht="12.75">
      <c r="A818" s="63">
        <v>103</v>
      </c>
      <c r="B818" s="107" t="s">
        <v>648</v>
      </c>
      <c r="C818" s="24" t="s">
        <v>57</v>
      </c>
      <c r="D818" s="65">
        <v>10</v>
      </c>
      <c r="E818" s="66"/>
      <c r="F818" s="67">
        <v>0.08</v>
      </c>
      <c r="G818" s="6">
        <f t="shared" si="63"/>
        <v>0</v>
      </c>
      <c r="H818" s="66">
        <f t="shared" si="62"/>
        <v>0</v>
      </c>
      <c r="I818" s="4">
        <f t="shared" si="64"/>
        <v>0</v>
      </c>
      <c r="J818" s="68"/>
      <c r="K818" s="63"/>
      <c r="L818" s="63"/>
      <c r="M818" s="84"/>
      <c r="N818" s="84"/>
      <c r="O818" s="84"/>
      <c r="P818" s="84"/>
      <c r="Q818" s="84"/>
      <c r="R818" s="84"/>
      <c r="S818" s="84"/>
      <c r="T818" s="84"/>
      <c r="U818" s="84"/>
      <c r="V818" s="84"/>
      <c r="W818" s="84"/>
      <c r="X818" s="84"/>
      <c r="Y818" s="84"/>
      <c r="Z818" s="84"/>
      <c r="AA818" s="84"/>
      <c r="AB818" s="84"/>
      <c r="AC818" s="84"/>
      <c r="AD818" s="84"/>
      <c r="AE818" s="84"/>
      <c r="AF818" s="84"/>
      <c r="AG818" s="84"/>
      <c r="AH818" s="84"/>
      <c r="AI818" s="84"/>
      <c r="AJ818" s="84"/>
      <c r="AK818" s="84"/>
      <c r="AL818" s="84"/>
      <c r="AM818" s="84"/>
      <c r="AN818" s="84"/>
      <c r="AO818" s="84"/>
      <c r="AP818" s="84"/>
      <c r="AQ818" s="84"/>
      <c r="AR818" s="84"/>
      <c r="AS818" s="84"/>
      <c r="AT818" s="84"/>
      <c r="AU818" s="84"/>
      <c r="AV818" s="84"/>
      <c r="AW818" s="84"/>
      <c r="AX818" s="84"/>
      <c r="AY818" s="84"/>
      <c r="AZ818" s="84"/>
      <c r="BA818" s="84"/>
      <c r="BB818" s="84"/>
      <c r="BC818" s="84"/>
      <c r="BD818" s="84"/>
      <c r="BE818" s="84"/>
      <c r="BF818" s="84"/>
      <c r="BG818" s="84"/>
      <c r="BH818" s="84"/>
      <c r="BI818" s="84"/>
      <c r="BJ818" s="84"/>
      <c r="BK818" s="84"/>
      <c r="BL818" s="84"/>
    </row>
    <row r="819" spans="1:64" ht="12.75">
      <c r="A819" s="63">
        <v>104</v>
      </c>
      <c r="B819" s="107" t="s">
        <v>649</v>
      </c>
      <c r="C819" s="24" t="s">
        <v>57</v>
      </c>
      <c r="D819" s="65">
        <v>1</v>
      </c>
      <c r="E819" s="66"/>
      <c r="F819" s="67">
        <v>0.08</v>
      </c>
      <c r="G819" s="6">
        <f t="shared" si="63"/>
        <v>0</v>
      </c>
      <c r="H819" s="66">
        <f t="shared" si="62"/>
        <v>0</v>
      </c>
      <c r="I819" s="4">
        <f t="shared" si="64"/>
        <v>0</v>
      </c>
      <c r="J819" s="68"/>
      <c r="K819" s="63"/>
      <c r="L819" s="63"/>
      <c r="M819" s="84"/>
      <c r="N819" s="84"/>
      <c r="O819" s="84"/>
      <c r="P819" s="84"/>
      <c r="Q819" s="84"/>
      <c r="R819" s="84"/>
      <c r="S819" s="84"/>
      <c r="T819" s="84"/>
      <c r="U819" s="84"/>
      <c r="V819" s="84"/>
      <c r="W819" s="84"/>
      <c r="X819" s="84"/>
      <c r="Y819" s="84"/>
      <c r="Z819" s="84"/>
      <c r="AA819" s="84"/>
      <c r="AB819" s="84"/>
      <c r="AC819" s="84"/>
      <c r="AD819" s="84"/>
      <c r="AE819" s="84"/>
      <c r="AF819" s="84"/>
      <c r="AG819" s="84"/>
      <c r="AH819" s="84"/>
      <c r="AI819" s="84"/>
      <c r="AJ819" s="84"/>
      <c r="AK819" s="84"/>
      <c r="AL819" s="84"/>
      <c r="AM819" s="84"/>
      <c r="AN819" s="84"/>
      <c r="AO819" s="84"/>
      <c r="AP819" s="84"/>
      <c r="AQ819" s="84"/>
      <c r="AR819" s="84"/>
      <c r="AS819" s="84"/>
      <c r="AT819" s="84"/>
      <c r="AU819" s="84"/>
      <c r="AV819" s="84"/>
      <c r="AW819" s="84"/>
      <c r="AX819" s="84"/>
      <c r="AY819" s="84"/>
      <c r="AZ819" s="84"/>
      <c r="BA819" s="84"/>
      <c r="BB819" s="84"/>
      <c r="BC819" s="84"/>
      <c r="BD819" s="84"/>
      <c r="BE819" s="84"/>
      <c r="BF819" s="84"/>
      <c r="BG819" s="84"/>
      <c r="BH819" s="84"/>
      <c r="BI819" s="84"/>
      <c r="BJ819" s="84"/>
      <c r="BK819" s="84"/>
      <c r="BL819" s="84"/>
    </row>
    <row r="820" spans="1:64" ht="12.75">
      <c r="A820" s="63">
        <v>105</v>
      </c>
      <c r="B820" s="107" t="s">
        <v>650</v>
      </c>
      <c r="C820" s="24" t="s">
        <v>57</v>
      </c>
      <c r="D820" s="65">
        <v>1</v>
      </c>
      <c r="E820" s="66"/>
      <c r="F820" s="67">
        <v>0.08</v>
      </c>
      <c r="G820" s="6">
        <f t="shared" si="63"/>
        <v>0</v>
      </c>
      <c r="H820" s="66">
        <f t="shared" si="62"/>
        <v>0</v>
      </c>
      <c r="I820" s="4">
        <f t="shared" si="64"/>
        <v>0</v>
      </c>
      <c r="J820" s="68"/>
      <c r="K820" s="63"/>
      <c r="L820" s="63"/>
      <c r="M820" s="84"/>
      <c r="N820" s="84"/>
      <c r="O820" s="84"/>
      <c r="P820" s="84"/>
      <c r="Q820" s="84"/>
      <c r="R820" s="84"/>
      <c r="S820" s="84"/>
      <c r="T820" s="84"/>
      <c r="U820" s="84"/>
      <c r="V820" s="84"/>
      <c r="W820" s="84"/>
      <c r="X820" s="84"/>
      <c r="Y820" s="84"/>
      <c r="Z820" s="84"/>
      <c r="AA820" s="84"/>
      <c r="AB820" s="84"/>
      <c r="AC820" s="84"/>
      <c r="AD820" s="84"/>
      <c r="AE820" s="84"/>
      <c r="AF820" s="84"/>
      <c r="AG820" s="84"/>
      <c r="AH820" s="84"/>
      <c r="AI820" s="84"/>
      <c r="AJ820" s="84"/>
      <c r="AK820" s="84"/>
      <c r="AL820" s="84"/>
      <c r="AM820" s="84"/>
      <c r="AN820" s="84"/>
      <c r="AO820" s="84"/>
      <c r="AP820" s="84"/>
      <c r="AQ820" s="84"/>
      <c r="AR820" s="84"/>
      <c r="AS820" s="84"/>
      <c r="AT820" s="84"/>
      <c r="AU820" s="84"/>
      <c r="AV820" s="84"/>
      <c r="AW820" s="84"/>
      <c r="AX820" s="84"/>
      <c r="AY820" s="84"/>
      <c r="AZ820" s="84"/>
      <c r="BA820" s="84"/>
      <c r="BB820" s="84"/>
      <c r="BC820" s="84"/>
      <c r="BD820" s="84"/>
      <c r="BE820" s="84"/>
      <c r="BF820" s="84"/>
      <c r="BG820" s="84"/>
      <c r="BH820" s="84"/>
      <c r="BI820" s="84"/>
      <c r="BJ820" s="84"/>
      <c r="BK820" s="84"/>
      <c r="BL820" s="84"/>
    </row>
    <row r="821" spans="1:64" ht="12.75">
      <c r="A821" s="63">
        <v>106</v>
      </c>
      <c r="B821" s="107" t="s">
        <v>651</v>
      </c>
      <c r="C821" s="24" t="s">
        <v>57</v>
      </c>
      <c r="D821" s="65">
        <v>1</v>
      </c>
      <c r="E821" s="66"/>
      <c r="F821" s="67">
        <v>0.08</v>
      </c>
      <c r="G821" s="6">
        <f t="shared" si="63"/>
        <v>0</v>
      </c>
      <c r="H821" s="66">
        <f t="shared" si="62"/>
        <v>0</v>
      </c>
      <c r="I821" s="4">
        <f t="shared" si="64"/>
        <v>0</v>
      </c>
      <c r="J821" s="68"/>
      <c r="K821" s="63"/>
      <c r="L821" s="63"/>
      <c r="M821" s="84"/>
      <c r="N821" s="84"/>
      <c r="O821" s="84"/>
      <c r="P821" s="84"/>
      <c r="Q821" s="84"/>
      <c r="R821" s="84"/>
      <c r="S821" s="84"/>
      <c r="T821" s="84"/>
      <c r="U821" s="84"/>
      <c r="V821" s="84"/>
      <c r="W821" s="84"/>
      <c r="X821" s="84"/>
      <c r="Y821" s="84"/>
      <c r="Z821" s="84"/>
      <c r="AA821" s="84"/>
      <c r="AB821" s="84"/>
      <c r="AC821" s="84"/>
      <c r="AD821" s="84"/>
      <c r="AE821" s="84"/>
      <c r="AF821" s="84"/>
      <c r="AG821" s="84"/>
      <c r="AH821" s="84"/>
      <c r="AI821" s="84"/>
      <c r="AJ821" s="84"/>
      <c r="AK821" s="84"/>
      <c r="AL821" s="84"/>
      <c r="AM821" s="84"/>
      <c r="AN821" s="84"/>
      <c r="AO821" s="84"/>
      <c r="AP821" s="84"/>
      <c r="AQ821" s="84"/>
      <c r="AR821" s="84"/>
      <c r="AS821" s="84"/>
      <c r="AT821" s="84"/>
      <c r="AU821" s="84"/>
      <c r="AV821" s="84"/>
      <c r="AW821" s="84"/>
      <c r="AX821" s="84"/>
      <c r="AY821" s="84"/>
      <c r="AZ821" s="84"/>
      <c r="BA821" s="84"/>
      <c r="BB821" s="84"/>
      <c r="BC821" s="84"/>
      <c r="BD821" s="84"/>
      <c r="BE821" s="84"/>
      <c r="BF821" s="84"/>
      <c r="BG821" s="84"/>
      <c r="BH821" s="84"/>
      <c r="BI821" s="84"/>
      <c r="BJ821" s="84"/>
      <c r="BK821" s="84"/>
      <c r="BL821" s="84"/>
    </row>
    <row r="822" spans="1:64" ht="12.75">
      <c r="A822" s="63">
        <v>107</v>
      </c>
      <c r="B822" s="107" t="s">
        <v>652</v>
      </c>
      <c r="C822" s="24" t="s">
        <v>57</v>
      </c>
      <c r="D822" s="65">
        <v>1</v>
      </c>
      <c r="E822" s="66"/>
      <c r="F822" s="67">
        <v>0.08</v>
      </c>
      <c r="G822" s="6">
        <f t="shared" si="63"/>
        <v>0</v>
      </c>
      <c r="H822" s="66">
        <f t="shared" si="62"/>
        <v>0</v>
      </c>
      <c r="I822" s="4">
        <f t="shared" si="64"/>
        <v>0</v>
      </c>
      <c r="J822" s="68"/>
      <c r="K822" s="63"/>
      <c r="L822" s="63"/>
      <c r="M822" s="84"/>
      <c r="N822" s="84"/>
      <c r="O822" s="84"/>
      <c r="P822" s="84"/>
      <c r="Q822" s="84"/>
      <c r="R822" s="84"/>
      <c r="S822" s="84"/>
      <c r="T822" s="84"/>
      <c r="U822" s="84"/>
      <c r="V822" s="84"/>
      <c r="W822" s="84"/>
      <c r="X822" s="84"/>
      <c r="Y822" s="84"/>
      <c r="Z822" s="84"/>
      <c r="AA822" s="84"/>
      <c r="AB822" s="84"/>
      <c r="AC822" s="84"/>
      <c r="AD822" s="84"/>
      <c r="AE822" s="84"/>
      <c r="AF822" s="84"/>
      <c r="AG822" s="84"/>
      <c r="AH822" s="84"/>
      <c r="AI822" s="84"/>
      <c r="AJ822" s="84"/>
      <c r="AK822" s="84"/>
      <c r="AL822" s="84"/>
      <c r="AM822" s="84"/>
      <c r="AN822" s="84"/>
      <c r="AO822" s="84"/>
      <c r="AP822" s="84"/>
      <c r="AQ822" s="84"/>
      <c r="AR822" s="84"/>
      <c r="AS822" s="84"/>
      <c r="AT822" s="84"/>
      <c r="AU822" s="84"/>
      <c r="AV822" s="84"/>
      <c r="AW822" s="84"/>
      <c r="AX822" s="84"/>
      <c r="AY822" s="84"/>
      <c r="AZ822" s="84"/>
      <c r="BA822" s="84"/>
      <c r="BB822" s="84"/>
      <c r="BC822" s="84"/>
      <c r="BD822" s="84"/>
      <c r="BE822" s="84"/>
      <c r="BF822" s="84"/>
      <c r="BG822" s="84"/>
      <c r="BH822" s="84"/>
      <c r="BI822" s="84"/>
      <c r="BJ822" s="84"/>
      <c r="BK822" s="84"/>
      <c r="BL822" s="84"/>
    </row>
    <row r="823" spans="1:64" ht="12.75">
      <c r="A823" s="63">
        <v>108</v>
      </c>
      <c r="B823" s="107" t="s">
        <v>653</v>
      </c>
      <c r="C823" s="24" t="s">
        <v>57</v>
      </c>
      <c r="D823" s="65">
        <v>1</v>
      </c>
      <c r="E823" s="66"/>
      <c r="F823" s="67">
        <v>0.08</v>
      </c>
      <c r="G823" s="6">
        <f t="shared" si="63"/>
        <v>0</v>
      </c>
      <c r="H823" s="66">
        <f t="shared" si="62"/>
        <v>0</v>
      </c>
      <c r="I823" s="4">
        <f t="shared" si="64"/>
        <v>0</v>
      </c>
      <c r="J823" s="68"/>
      <c r="K823" s="63"/>
      <c r="L823" s="63"/>
      <c r="M823" s="84"/>
      <c r="N823" s="84"/>
      <c r="O823" s="84"/>
      <c r="P823" s="84"/>
      <c r="Q823" s="84"/>
      <c r="R823" s="84"/>
      <c r="S823" s="84"/>
      <c r="T823" s="84"/>
      <c r="U823" s="84"/>
      <c r="V823" s="84"/>
      <c r="W823" s="84"/>
      <c r="X823" s="84"/>
      <c r="Y823" s="84"/>
      <c r="Z823" s="84"/>
      <c r="AA823" s="84"/>
      <c r="AB823" s="84"/>
      <c r="AC823" s="84"/>
      <c r="AD823" s="84"/>
      <c r="AE823" s="84"/>
      <c r="AF823" s="84"/>
      <c r="AG823" s="84"/>
      <c r="AH823" s="84"/>
      <c r="AI823" s="84"/>
      <c r="AJ823" s="84"/>
      <c r="AK823" s="84"/>
      <c r="AL823" s="84"/>
      <c r="AM823" s="84"/>
      <c r="AN823" s="84"/>
      <c r="AO823" s="84"/>
      <c r="AP823" s="84"/>
      <c r="AQ823" s="84"/>
      <c r="AR823" s="84"/>
      <c r="AS823" s="84"/>
      <c r="AT823" s="84"/>
      <c r="AU823" s="84"/>
      <c r="AV823" s="84"/>
      <c r="AW823" s="84"/>
      <c r="AX823" s="84"/>
      <c r="AY823" s="84"/>
      <c r="AZ823" s="84"/>
      <c r="BA823" s="84"/>
      <c r="BB823" s="84"/>
      <c r="BC823" s="84"/>
      <c r="BD823" s="84"/>
      <c r="BE823" s="84"/>
      <c r="BF823" s="84"/>
      <c r="BG823" s="84"/>
      <c r="BH823" s="84"/>
      <c r="BI823" s="84"/>
      <c r="BJ823" s="84"/>
      <c r="BK823" s="84"/>
      <c r="BL823" s="84"/>
    </row>
    <row r="824" spans="1:64" ht="12.75">
      <c r="A824" s="63">
        <v>109</v>
      </c>
      <c r="B824" s="107" t="s">
        <v>654</v>
      </c>
      <c r="C824" s="24" t="s">
        <v>57</v>
      </c>
      <c r="D824" s="65">
        <v>1</v>
      </c>
      <c r="E824" s="66"/>
      <c r="F824" s="67">
        <v>0.08</v>
      </c>
      <c r="G824" s="6">
        <f t="shared" si="63"/>
        <v>0</v>
      </c>
      <c r="H824" s="66">
        <f t="shared" si="62"/>
        <v>0</v>
      </c>
      <c r="I824" s="4">
        <f t="shared" si="64"/>
        <v>0</v>
      </c>
      <c r="J824" s="68"/>
      <c r="K824" s="63"/>
      <c r="L824" s="63"/>
      <c r="M824" s="84"/>
      <c r="N824" s="84"/>
      <c r="O824" s="84"/>
      <c r="P824" s="84"/>
      <c r="Q824" s="84"/>
      <c r="R824" s="84"/>
      <c r="S824" s="84"/>
      <c r="T824" s="84"/>
      <c r="U824" s="84"/>
      <c r="V824" s="84"/>
      <c r="W824" s="84"/>
      <c r="X824" s="84"/>
      <c r="Y824" s="84"/>
      <c r="Z824" s="84"/>
      <c r="AA824" s="84"/>
      <c r="AB824" s="84"/>
      <c r="AC824" s="84"/>
      <c r="AD824" s="84"/>
      <c r="AE824" s="84"/>
      <c r="AF824" s="84"/>
      <c r="AG824" s="84"/>
      <c r="AH824" s="84"/>
      <c r="AI824" s="84"/>
      <c r="AJ824" s="84"/>
      <c r="AK824" s="84"/>
      <c r="AL824" s="84"/>
      <c r="AM824" s="84"/>
      <c r="AN824" s="84"/>
      <c r="AO824" s="84"/>
      <c r="AP824" s="84"/>
      <c r="AQ824" s="84"/>
      <c r="AR824" s="84"/>
      <c r="AS824" s="84"/>
      <c r="AT824" s="84"/>
      <c r="AU824" s="84"/>
      <c r="AV824" s="84"/>
      <c r="AW824" s="84"/>
      <c r="AX824" s="84"/>
      <c r="AY824" s="84"/>
      <c r="AZ824" s="84"/>
      <c r="BA824" s="84"/>
      <c r="BB824" s="84"/>
      <c r="BC824" s="84"/>
      <c r="BD824" s="84"/>
      <c r="BE824" s="84"/>
      <c r="BF824" s="84"/>
      <c r="BG824" s="84"/>
      <c r="BH824" s="84"/>
      <c r="BI824" s="84"/>
      <c r="BJ824" s="84"/>
      <c r="BK824" s="84"/>
      <c r="BL824" s="84"/>
    </row>
    <row r="825" spans="1:64" ht="12.75">
      <c r="A825" s="63">
        <v>110</v>
      </c>
      <c r="B825" s="107" t="s">
        <v>655</v>
      </c>
      <c r="C825" s="24" t="s">
        <v>57</v>
      </c>
      <c r="D825" s="65">
        <v>5</v>
      </c>
      <c r="E825" s="66"/>
      <c r="F825" s="67">
        <v>0.08</v>
      </c>
      <c r="G825" s="6">
        <f t="shared" si="63"/>
        <v>0</v>
      </c>
      <c r="H825" s="66">
        <f aca="true" t="shared" si="65" ref="H825:H844">E825*D825</f>
        <v>0</v>
      </c>
      <c r="I825" s="4">
        <f t="shared" si="64"/>
        <v>0</v>
      </c>
      <c r="J825" s="68"/>
      <c r="K825" s="63"/>
      <c r="L825" s="63"/>
      <c r="M825" s="84"/>
      <c r="N825" s="84"/>
      <c r="O825" s="84"/>
      <c r="P825" s="84"/>
      <c r="Q825" s="84"/>
      <c r="R825" s="84"/>
      <c r="S825" s="84"/>
      <c r="T825" s="84"/>
      <c r="U825" s="84"/>
      <c r="V825" s="84"/>
      <c r="W825" s="84"/>
      <c r="X825" s="84"/>
      <c r="Y825" s="84"/>
      <c r="Z825" s="84"/>
      <c r="AA825" s="84"/>
      <c r="AB825" s="84"/>
      <c r="AC825" s="84"/>
      <c r="AD825" s="84"/>
      <c r="AE825" s="84"/>
      <c r="AF825" s="84"/>
      <c r="AG825" s="84"/>
      <c r="AH825" s="84"/>
      <c r="AI825" s="84"/>
      <c r="AJ825" s="84"/>
      <c r="AK825" s="84"/>
      <c r="AL825" s="84"/>
      <c r="AM825" s="84"/>
      <c r="AN825" s="84"/>
      <c r="AO825" s="84"/>
      <c r="AP825" s="84"/>
      <c r="AQ825" s="84"/>
      <c r="AR825" s="84"/>
      <c r="AS825" s="84"/>
      <c r="AT825" s="84"/>
      <c r="AU825" s="84"/>
      <c r="AV825" s="84"/>
      <c r="AW825" s="84"/>
      <c r="AX825" s="84"/>
      <c r="AY825" s="84"/>
      <c r="AZ825" s="84"/>
      <c r="BA825" s="84"/>
      <c r="BB825" s="84"/>
      <c r="BC825" s="84"/>
      <c r="BD825" s="84"/>
      <c r="BE825" s="84"/>
      <c r="BF825" s="84"/>
      <c r="BG825" s="84"/>
      <c r="BH825" s="84"/>
      <c r="BI825" s="84"/>
      <c r="BJ825" s="84"/>
      <c r="BK825" s="84"/>
      <c r="BL825" s="84"/>
    </row>
    <row r="826" spans="1:64" ht="12.75">
      <c r="A826" s="63">
        <v>111</v>
      </c>
      <c r="B826" s="107" t="s">
        <v>656</v>
      </c>
      <c r="C826" s="24" t="s">
        <v>57</v>
      </c>
      <c r="D826" s="65">
        <v>1</v>
      </c>
      <c r="E826" s="66"/>
      <c r="F826" s="67">
        <v>0.08</v>
      </c>
      <c r="G826" s="6">
        <f t="shared" si="63"/>
        <v>0</v>
      </c>
      <c r="H826" s="66">
        <f t="shared" si="65"/>
        <v>0</v>
      </c>
      <c r="I826" s="4">
        <f t="shared" si="64"/>
        <v>0</v>
      </c>
      <c r="J826" s="68"/>
      <c r="K826" s="63"/>
      <c r="L826" s="63"/>
      <c r="M826" s="84"/>
      <c r="N826" s="84"/>
      <c r="O826" s="84"/>
      <c r="P826" s="84"/>
      <c r="Q826" s="84"/>
      <c r="R826" s="84"/>
      <c r="S826" s="84"/>
      <c r="T826" s="84"/>
      <c r="U826" s="84"/>
      <c r="V826" s="84"/>
      <c r="W826" s="84"/>
      <c r="X826" s="84"/>
      <c r="Y826" s="84"/>
      <c r="Z826" s="84"/>
      <c r="AA826" s="84"/>
      <c r="AB826" s="84"/>
      <c r="AC826" s="84"/>
      <c r="AD826" s="84"/>
      <c r="AE826" s="84"/>
      <c r="AF826" s="84"/>
      <c r="AG826" s="84"/>
      <c r="AH826" s="84"/>
      <c r="AI826" s="84"/>
      <c r="AJ826" s="84"/>
      <c r="AK826" s="84"/>
      <c r="AL826" s="84"/>
      <c r="AM826" s="84"/>
      <c r="AN826" s="84"/>
      <c r="AO826" s="84"/>
      <c r="AP826" s="84"/>
      <c r="AQ826" s="84"/>
      <c r="AR826" s="84"/>
      <c r="AS826" s="84"/>
      <c r="AT826" s="84"/>
      <c r="AU826" s="84"/>
      <c r="AV826" s="84"/>
      <c r="AW826" s="84"/>
      <c r="AX826" s="84"/>
      <c r="AY826" s="84"/>
      <c r="AZ826" s="84"/>
      <c r="BA826" s="84"/>
      <c r="BB826" s="84"/>
      <c r="BC826" s="84"/>
      <c r="BD826" s="84"/>
      <c r="BE826" s="84"/>
      <c r="BF826" s="84"/>
      <c r="BG826" s="84"/>
      <c r="BH826" s="84"/>
      <c r="BI826" s="84"/>
      <c r="BJ826" s="84"/>
      <c r="BK826" s="84"/>
      <c r="BL826" s="84"/>
    </row>
    <row r="827" spans="1:64" ht="12.75">
      <c r="A827" s="63">
        <v>112</v>
      </c>
      <c r="B827" s="107" t="s">
        <v>657</v>
      </c>
      <c r="C827" s="24" t="s">
        <v>57</v>
      </c>
      <c r="D827" s="65">
        <v>1</v>
      </c>
      <c r="E827" s="66"/>
      <c r="F827" s="67">
        <v>0.08</v>
      </c>
      <c r="G827" s="6">
        <f t="shared" si="63"/>
        <v>0</v>
      </c>
      <c r="H827" s="66">
        <f t="shared" si="65"/>
        <v>0</v>
      </c>
      <c r="I827" s="4">
        <f t="shared" si="64"/>
        <v>0</v>
      </c>
      <c r="J827" s="68"/>
      <c r="K827" s="63"/>
      <c r="L827" s="63"/>
      <c r="M827" s="84"/>
      <c r="N827" s="84"/>
      <c r="O827" s="84"/>
      <c r="P827" s="84"/>
      <c r="Q827" s="84"/>
      <c r="R827" s="84"/>
      <c r="S827" s="84"/>
      <c r="T827" s="84"/>
      <c r="U827" s="84"/>
      <c r="V827" s="84"/>
      <c r="W827" s="84"/>
      <c r="X827" s="84"/>
      <c r="Y827" s="84"/>
      <c r="Z827" s="84"/>
      <c r="AA827" s="84"/>
      <c r="AB827" s="84"/>
      <c r="AC827" s="84"/>
      <c r="AD827" s="84"/>
      <c r="AE827" s="84"/>
      <c r="AF827" s="84"/>
      <c r="AG827" s="84"/>
      <c r="AH827" s="84"/>
      <c r="AI827" s="84"/>
      <c r="AJ827" s="84"/>
      <c r="AK827" s="84"/>
      <c r="AL827" s="84"/>
      <c r="AM827" s="84"/>
      <c r="AN827" s="84"/>
      <c r="AO827" s="84"/>
      <c r="AP827" s="84"/>
      <c r="AQ827" s="84"/>
      <c r="AR827" s="84"/>
      <c r="AS827" s="84"/>
      <c r="AT827" s="84"/>
      <c r="AU827" s="84"/>
      <c r="AV827" s="84"/>
      <c r="AW827" s="84"/>
      <c r="AX827" s="84"/>
      <c r="AY827" s="84"/>
      <c r="AZ827" s="84"/>
      <c r="BA827" s="84"/>
      <c r="BB827" s="84"/>
      <c r="BC827" s="84"/>
      <c r="BD827" s="84"/>
      <c r="BE827" s="84"/>
      <c r="BF827" s="84"/>
      <c r="BG827" s="84"/>
      <c r="BH827" s="84"/>
      <c r="BI827" s="84"/>
      <c r="BJ827" s="84"/>
      <c r="BK827" s="84"/>
      <c r="BL827" s="84"/>
    </row>
    <row r="828" spans="1:64" ht="12.75">
      <c r="A828" s="63">
        <v>113</v>
      </c>
      <c r="B828" s="107" t="s">
        <v>658</v>
      </c>
      <c r="C828" s="24" t="s">
        <v>57</v>
      </c>
      <c r="D828" s="65">
        <v>1</v>
      </c>
      <c r="E828" s="66"/>
      <c r="F828" s="67">
        <v>0.08</v>
      </c>
      <c r="G828" s="6">
        <f t="shared" si="63"/>
        <v>0</v>
      </c>
      <c r="H828" s="66">
        <f t="shared" si="65"/>
        <v>0</v>
      </c>
      <c r="I828" s="4">
        <f t="shared" si="64"/>
        <v>0</v>
      </c>
      <c r="J828" s="68"/>
      <c r="K828" s="63"/>
      <c r="L828" s="63"/>
      <c r="M828" s="84"/>
      <c r="N828" s="84"/>
      <c r="O828" s="84"/>
      <c r="P828" s="84"/>
      <c r="Q828" s="84"/>
      <c r="R828" s="84"/>
      <c r="S828" s="84"/>
      <c r="T828" s="84"/>
      <c r="U828" s="84"/>
      <c r="V828" s="84"/>
      <c r="W828" s="84"/>
      <c r="X828" s="84"/>
      <c r="Y828" s="84"/>
      <c r="Z828" s="84"/>
      <c r="AA828" s="84"/>
      <c r="AB828" s="84"/>
      <c r="AC828" s="84"/>
      <c r="AD828" s="84"/>
      <c r="AE828" s="84"/>
      <c r="AF828" s="84"/>
      <c r="AG828" s="84"/>
      <c r="AH828" s="84"/>
      <c r="AI828" s="84"/>
      <c r="AJ828" s="84"/>
      <c r="AK828" s="84"/>
      <c r="AL828" s="84"/>
      <c r="AM828" s="84"/>
      <c r="AN828" s="84"/>
      <c r="AO828" s="84"/>
      <c r="AP828" s="84"/>
      <c r="AQ828" s="84"/>
      <c r="AR828" s="84"/>
      <c r="AS828" s="84"/>
      <c r="AT828" s="84"/>
      <c r="AU828" s="84"/>
      <c r="AV828" s="84"/>
      <c r="AW828" s="84"/>
      <c r="AX828" s="84"/>
      <c r="AY828" s="84"/>
      <c r="AZ828" s="84"/>
      <c r="BA828" s="84"/>
      <c r="BB828" s="84"/>
      <c r="BC828" s="84"/>
      <c r="BD828" s="84"/>
      <c r="BE828" s="84"/>
      <c r="BF828" s="84"/>
      <c r="BG828" s="84"/>
      <c r="BH828" s="84"/>
      <c r="BI828" s="84"/>
      <c r="BJ828" s="84"/>
      <c r="BK828" s="84"/>
      <c r="BL828" s="84"/>
    </row>
    <row r="829" spans="1:64" ht="12.75">
      <c r="A829" s="63">
        <v>114</v>
      </c>
      <c r="B829" s="107" t="s">
        <v>659</v>
      </c>
      <c r="C829" s="24" t="s">
        <v>57</v>
      </c>
      <c r="D829" s="65">
        <v>1</v>
      </c>
      <c r="E829" s="66"/>
      <c r="F829" s="67">
        <v>0.08</v>
      </c>
      <c r="G829" s="6">
        <f t="shared" si="63"/>
        <v>0</v>
      </c>
      <c r="H829" s="66">
        <f t="shared" si="65"/>
        <v>0</v>
      </c>
      <c r="I829" s="4">
        <f t="shared" si="64"/>
        <v>0</v>
      </c>
      <c r="J829" s="68"/>
      <c r="K829" s="63"/>
      <c r="L829" s="63"/>
      <c r="M829" s="84"/>
      <c r="N829" s="84"/>
      <c r="O829" s="84"/>
      <c r="P829" s="84"/>
      <c r="Q829" s="84"/>
      <c r="R829" s="84"/>
      <c r="S829" s="84"/>
      <c r="T829" s="84"/>
      <c r="U829" s="84"/>
      <c r="V829" s="84"/>
      <c r="W829" s="84"/>
      <c r="X829" s="84"/>
      <c r="Y829" s="84"/>
      <c r="Z829" s="84"/>
      <c r="AA829" s="84"/>
      <c r="AB829" s="84"/>
      <c r="AC829" s="84"/>
      <c r="AD829" s="84"/>
      <c r="AE829" s="84"/>
      <c r="AF829" s="84"/>
      <c r="AG829" s="84"/>
      <c r="AH829" s="84"/>
      <c r="AI829" s="84"/>
      <c r="AJ829" s="84"/>
      <c r="AK829" s="84"/>
      <c r="AL829" s="84"/>
      <c r="AM829" s="84"/>
      <c r="AN829" s="84"/>
      <c r="AO829" s="84"/>
      <c r="AP829" s="84"/>
      <c r="AQ829" s="84"/>
      <c r="AR829" s="84"/>
      <c r="AS829" s="84"/>
      <c r="AT829" s="84"/>
      <c r="AU829" s="84"/>
      <c r="AV829" s="84"/>
      <c r="AW829" s="84"/>
      <c r="AX829" s="84"/>
      <c r="AY829" s="84"/>
      <c r="AZ829" s="84"/>
      <c r="BA829" s="84"/>
      <c r="BB829" s="84"/>
      <c r="BC829" s="84"/>
      <c r="BD829" s="84"/>
      <c r="BE829" s="84"/>
      <c r="BF829" s="84"/>
      <c r="BG829" s="84"/>
      <c r="BH829" s="84"/>
      <c r="BI829" s="84"/>
      <c r="BJ829" s="84"/>
      <c r="BK829" s="84"/>
      <c r="BL829" s="84"/>
    </row>
    <row r="830" spans="1:64" ht="12.75">
      <c r="A830" s="63">
        <v>115</v>
      </c>
      <c r="B830" s="107" t="s">
        <v>660</v>
      </c>
      <c r="C830" s="24" t="s">
        <v>57</v>
      </c>
      <c r="D830" s="65">
        <v>6</v>
      </c>
      <c r="E830" s="66"/>
      <c r="F830" s="67">
        <v>0.08</v>
      </c>
      <c r="G830" s="6">
        <f t="shared" si="63"/>
        <v>0</v>
      </c>
      <c r="H830" s="66">
        <f t="shared" si="65"/>
        <v>0</v>
      </c>
      <c r="I830" s="4">
        <f t="shared" si="64"/>
        <v>0</v>
      </c>
      <c r="J830" s="68"/>
      <c r="K830" s="63"/>
      <c r="L830" s="63"/>
      <c r="M830" s="84"/>
      <c r="N830" s="84"/>
      <c r="O830" s="84"/>
      <c r="P830" s="84"/>
      <c r="Q830" s="84"/>
      <c r="R830" s="84"/>
      <c r="S830" s="84"/>
      <c r="T830" s="84"/>
      <c r="U830" s="84"/>
      <c r="V830" s="84"/>
      <c r="W830" s="84"/>
      <c r="X830" s="84"/>
      <c r="Y830" s="84"/>
      <c r="Z830" s="84"/>
      <c r="AA830" s="84"/>
      <c r="AB830" s="84"/>
      <c r="AC830" s="84"/>
      <c r="AD830" s="84"/>
      <c r="AE830" s="84"/>
      <c r="AF830" s="84"/>
      <c r="AG830" s="84"/>
      <c r="AH830" s="84"/>
      <c r="AI830" s="84"/>
      <c r="AJ830" s="84"/>
      <c r="AK830" s="84"/>
      <c r="AL830" s="84"/>
      <c r="AM830" s="84"/>
      <c r="AN830" s="84"/>
      <c r="AO830" s="84"/>
      <c r="AP830" s="84"/>
      <c r="AQ830" s="84"/>
      <c r="AR830" s="84"/>
      <c r="AS830" s="84"/>
      <c r="AT830" s="84"/>
      <c r="AU830" s="84"/>
      <c r="AV830" s="84"/>
      <c r="AW830" s="84"/>
      <c r="AX830" s="84"/>
      <c r="AY830" s="84"/>
      <c r="AZ830" s="84"/>
      <c r="BA830" s="84"/>
      <c r="BB830" s="84"/>
      <c r="BC830" s="84"/>
      <c r="BD830" s="84"/>
      <c r="BE830" s="84"/>
      <c r="BF830" s="84"/>
      <c r="BG830" s="84"/>
      <c r="BH830" s="84"/>
      <c r="BI830" s="84"/>
      <c r="BJ830" s="84"/>
      <c r="BK830" s="84"/>
      <c r="BL830" s="84"/>
    </row>
    <row r="831" spans="1:64" ht="12.75">
      <c r="A831" s="63">
        <v>116</v>
      </c>
      <c r="B831" s="107" t="s">
        <v>661</v>
      </c>
      <c r="C831" s="24" t="s">
        <v>57</v>
      </c>
      <c r="D831" s="65">
        <v>5</v>
      </c>
      <c r="E831" s="66"/>
      <c r="F831" s="67">
        <v>0.08</v>
      </c>
      <c r="G831" s="6">
        <f t="shared" si="63"/>
        <v>0</v>
      </c>
      <c r="H831" s="66">
        <f t="shared" si="65"/>
        <v>0</v>
      </c>
      <c r="I831" s="4">
        <f t="shared" si="64"/>
        <v>0</v>
      </c>
      <c r="J831" s="68"/>
      <c r="K831" s="63"/>
      <c r="L831" s="63"/>
      <c r="M831" s="84"/>
      <c r="N831" s="84"/>
      <c r="O831" s="84"/>
      <c r="P831" s="84"/>
      <c r="Q831" s="84"/>
      <c r="R831" s="84"/>
      <c r="S831" s="84"/>
      <c r="T831" s="84"/>
      <c r="U831" s="84"/>
      <c r="V831" s="84"/>
      <c r="W831" s="84"/>
      <c r="X831" s="84"/>
      <c r="Y831" s="84"/>
      <c r="Z831" s="84"/>
      <c r="AA831" s="84"/>
      <c r="AB831" s="84"/>
      <c r="AC831" s="84"/>
      <c r="AD831" s="84"/>
      <c r="AE831" s="84"/>
      <c r="AF831" s="84"/>
      <c r="AG831" s="84"/>
      <c r="AH831" s="84"/>
      <c r="AI831" s="84"/>
      <c r="AJ831" s="84"/>
      <c r="AK831" s="84"/>
      <c r="AL831" s="84"/>
      <c r="AM831" s="84"/>
      <c r="AN831" s="84"/>
      <c r="AO831" s="84"/>
      <c r="AP831" s="84"/>
      <c r="AQ831" s="84"/>
      <c r="AR831" s="84"/>
      <c r="AS831" s="84"/>
      <c r="AT831" s="84"/>
      <c r="AU831" s="84"/>
      <c r="AV831" s="84"/>
      <c r="AW831" s="84"/>
      <c r="AX831" s="84"/>
      <c r="AY831" s="84"/>
      <c r="AZ831" s="84"/>
      <c r="BA831" s="84"/>
      <c r="BB831" s="84"/>
      <c r="BC831" s="84"/>
      <c r="BD831" s="84"/>
      <c r="BE831" s="84"/>
      <c r="BF831" s="84"/>
      <c r="BG831" s="84"/>
      <c r="BH831" s="84"/>
      <c r="BI831" s="84"/>
      <c r="BJ831" s="84"/>
      <c r="BK831" s="84"/>
      <c r="BL831" s="84"/>
    </row>
    <row r="832" spans="1:64" ht="12.75">
      <c r="A832" s="130">
        <v>117</v>
      </c>
      <c r="B832" s="131" t="s">
        <v>662</v>
      </c>
      <c r="C832" s="256" t="s">
        <v>57</v>
      </c>
      <c r="D832" s="132">
        <v>1</v>
      </c>
      <c r="E832" s="257"/>
      <c r="F832" s="258">
        <v>0.08</v>
      </c>
      <c r="G832" s="12">
        <f t="shared" si="63"/>
        <v>0</v>
      </c>
      <c r="H832" s="257">
        <f t="shared" si="65"/>
        <v>0</v>
      </c>
      <c r="I832" s="13">
        <f t="shared" si="64"/>
        <v>0</v>
      </c>
      <c r="J832" s="135"/>
      <c r="K832" s="130"/>
      <c r="L832" s="130"/>
      <c r="M832" s="84"/>
      <c r="N832" s="84"/>
      <c r="O832" s="84"/>
      <c r="P832" s="84"/>
      <c r="Q832" s="84"/>
      <c r="R832" s="84"/>
      <c r="S832" s="84"/>
      <c r="T832" s="84"/>
      <c r="U832" s="84"/>
      <c r="V832" s="84"/>
      <c r="W832" s="84"/>
      <c r="X832" s="84"/>
      <c r="Y832" s="84"/>
      <c r="Z832" s="84"/>
      <c r="AA832" s="84"/>
      <c r="AB832" s="84"/>
      <c r="AC832" s="84"/>
      <c r="AD832" s="84"/>
      <c r="AE832" s="84"/>
      <c r="AF832" s="84"/>
      <c r="AG832" s="84"/>
      <c r="AH832" s="84"/>
      <c r="AI832" s="84"/>
      <c r="AJ832" s="84"/>
      <c r="AK832" s="84"/>
      <c r="AL832" s="84"/>
      <c r="AM832" s="84"/>
      <c r="AN832" s="84"/>
      <c r="AO832" s="84"/>
      <c r="AP832" s="84"/>
      <c r="AQ832" s="84"/>
      <c r="AR832" s="84"/>
      <c r="AS832" s="84"/>
      <c r="AT832" s="84"/>
      <c r="AU832" s="84"/>
      <c r="AV832" s="84"/>
      <c r="AW832" s="84"/>
      <c r="AX832" s="84"/>
      <c r="AY832" s="84"/>
      <c r="AZ832" s="84"/>
      <c r="BA832" s="84"/>
      <c r="BB832" s="84"/>
      <c r="BC832" s="84"/>
      <c r="BD832" s="84"/>
      <c r="BE832" s="84"/>
      <c r="BF832" s="84"/>
      <c r="BG832" s="84"/>
      <c r="BH832" s="84"/>
      <c r="BI832" s="84"/>
      <c r="BJ832" s="84"/>
      <c r="BK832" s="84"/>
      <c r="BL832" s="84"/>
    </row>
    <row r="833" spans="1:64" ht="12.75">
      <c r="A833" s="261">
        <v>118</v>
      </c>
      <c r="B833" s="252" t="s">
        <v>663</v>
      </c>
      <c r="C833" s="262" t="s">
        <v>57</v>
      </c>
      <c r="D833" s="254">
        <v>5</v>
      </c>
      <c r="E833" s="272"/>
      <c r="F833" s="263">
        <v>0.08</v>
      </c>
      <c r="G833" s="270">
        <f t="shared" si="63"/>
        <v>0</v>
      </c>
      <c r="H833" s="272">
        <f t="shared" si="65"/>
        <v>0</v>
      </c>
      <c r="I833" s="272">
        <f t="shared" si="64"/>
        <v>0</v>
      </c>
      <c r="J833" s="264"/>
      <c r="K833" s="261"/>
      <c r="L833" s="261"/>
      <c r="M833" s="84"/>
      <c r="N833" s="84"/>
      <c r="O833" s="84"/>
      <c r="P833" s="84"/>
      <c r="Q833" s="84"/>
      <c r="R833" s="84"/>
      <c r="S833" s="84"/>
      <c r="T833" s="84"/>
      <c r="U833" s="84"/>
      <c r="V833" s="84"/>
      <c r="W833" s="84"/>
      <c r="X833" s="84"/>
      <c r="Y833" s="84"/>
      <c r="Z833" s="84"/>
      <c r="AA833" s="84"/>
      <c r="AB833" s="84"/>
      <c r="AC833" s="84"/>
      <c r="AD833" s="84"/>
      <c r="AE833" s="84"/>
      <c r="AF833" s="84"/>
      <c r="AG833" s="84"/>
      <c r="AH833" s="84"/>
      <c r="AI833" s="84"/>
      <c r="AJ833" s="84"/>
      <c r="AK833" s="84"/>
      <c r="AL833" s="84"/>
      <c r="AM833" s="84"/>
      <c r="AN833" s="84"/>
      <c r="AO833" s="84"/>
      <c r="AP833" s="84"/>
      <c r="AQ833" s="84"/>
      <c r="AR833" s="84"/>
      <c r="AS833" s="84"/>
      <c r="AT833" s="84"/>
      <c r="AU833" s="84"/>
      <c r="AV833" s="84"/>
      <c r="AW833" s="84"/>
      <c r="AX833" s="84"/>
      <c r="AY833" s="84"/>
      <c r="AZ833" s="84"/>
      <c r="BA833" s="84"/>
      <c r="BB833" s="84"/>
      <c r="BC833" s="84"/>
      <c r="BD833" s="84"/>
      <c r="BE833" s="84"/>
      <c r="BF833" s="84"/>
      <c r="BG833" s="84"/>
      <c r="BH833" s="84"/>
      <c r="BI833" s="84"/>
      <c r="BJ833" s="84"/>
      <c r="BK833" s="84"/>
      <c r="BL833" s="84"/>
    </row>
    <row r="834" spans="1:64" ht="26.25" customHeight="1">
      <c r="A834" s="261">
        <v>119</v>
      </c>
      <c r="B834" s="273" t="s">
        <v>664</v>
      </c>
      <c r="C834" s="262" t="s">
        <v>57</v>
      </c>
      <c r="D834" s="254">
        <v>1</v>
      </c>
      <c r="E834" s="272"/>
      <c r="F834" s="263">
        <v>0.08</v>
      </c>
      <c r="G834" s="270">
        <f t="shared" si="63"/>
        <v>0</v>
      </c>
      <c r="H834" s="272">
        <f t="shared" si="65"/>
        <v>0</v>
      </c>
      <c r="I834" s="272">
        <f t="shared" si="64"/>
        <v>0</v>
      </c>
      <c r="J834" s="264"/>
      <c r="K834" s="261"/>
      <c r="L834" s="261"/>
      <c r="M834" s="84"/>
      <c r="N834" s="84"/>
      <c r="O834" s="84"/>
      <c r="P834" s="84"/>
      <c r="Q834" s="84"/>
      <c r="R834" s="84"/>
      <c r="S834" s="84"/>
      <c r="T834" s="84"/>
      <c r="U834" s="84"/>
      <c r="V834" s="84"/>
      <c r="W834" s="84"/>
      <c r="X834" s="84"/>
      <c r="Y834" s="84"/>
      <c r="Z834" s="84"/>
      <c r="AA834" s="84"/>
      <c r="AB834" s="84"/>
      <c r="AC834" s="84"/>
      <c r="AD834" s="84"/>
      <c r="AE834" s="84"/>
      <c r="AF834" s="84"/>
      <c r="AG834" s="84"/>
      <c r="AH834" s="84"/>
      <c r="AI834" s="84"/>
      <c r="AJ834" s="84"/>
      <c r="AK834" s="84"/>
      <c r="AL834" s="84"/>
      <c r="AM834" s="84"/>
      <c r="AN834" s="84"/>
      <c r="AO834" s="84"/>
      <c r="AP834" s="84"/>
      <c r="AQ834" s="84"/>
      <c r="AR834" s="84"/>
      <c r="AS834" s="84"/>
      <c r="AT834" s="84"/>
      <c r="AU834" s="84"/>
      <c r="AV834" s="84"/>
      <c r="AW834" s="84"/>
      <c r="AX834" s="84"/>
      <c r="AY834" s="84"/>
      <c r="AZ834" s="84"/>
      <c r="BA834" s="84"/>
      <c r="BB834" s="84"/>
      <c r="BC834" s="84"/>
      <c r="BD834" s="84"/>
      <c r="BE834" s="84"/>
      <c r="BF834" s="84"/>
      <c r="BG834" s="84"/>
      <c r="BH834" s="84"/>
      <c r="BI834" s="84"/>
      <c r="BJ834" s="84"/>
      <c r="BK834" s="84"/>
      <c r="BL834" s="84"/>
    </row>
    <row r="835" spans="1:64" ht="12.75">
      <c r="A835" s="176">
        <v>120</v>
      </c>
      <c r="B835" s="139" t="s">
        <v>665</v>
      </c>
      <c r="C835" s="259" t="s">
        <v>57</v>
      </c>
      <c r="D835" s="140">
        <v>5</v>
      </c>
      <c r="E835" s="141"/>
      <c r="F835" s="74">
        <v>0.08</v>
      </c>
      <c r="G835" s="14">
        <f t="shared" si="63"/>
        <v>0</v>
      </c>
      <c r="H835" s="141">
        <f t="shared" si="65"/>
        <v>0</v>
      </c>
      <c r="I835" s="15">
        <f t="shared" si="64"/>
        <v>0</v>
      </c>
      <c r="J835" s="260"/>
      <c r="K835" s="176"/>
      <c r="L835" s="176"/>
      <c r="M835" s="84"/>
      <c r="N835" s="84"/>
      <c r="O835" s="84"/>
      <c r="P835" s="84"/>
      <c r="Q835" s="84"/>
      <c r="R835" s="84"/>
      <c r="S835" s="84"/>
      <c r="T835" s="84"/>
      <c r="U835" s="84"/>
      <c r="V835" s="84"/>
      <c r="W835" s="84"/>
      <c r="X835" s="84"/>
      <c r="Y835" s="84"/>
      <c r="Z835" s="84"/>
      <c r="AA835" s="84"/>
      <c r="AB835" s="84"/>
      <c r="AC835" s="84"/>
      <c r="AD835" s="84"/>
      <c r="AE835" s="84"/>
      <c r="AF835" s="84"/>
      <c r="AG835" s="84"/>
      <c r="AH835" s="84"/>
      <c r="AI835" s="84"/>
      <c r="AJ835" s="84"/>
      <c r="AK835" s="84"/>
      <c r="AL835" s="84"/>
      <c r="AM835" s="84"/>
      <c r="AN835" s="84"/>
      <c r="AO835" s="84"/>
      <c r="AP835" s="84"/>
      <c r="AQ835" s="84"/>
      <c r="AR835" s="84"/>
      <c r="AS835" s="84"/>
      <c r="AT835" s="84"/>
      <c r="AU835" s="84"/>
      <c r="AV835" s="84"/>
      <c r="AW835" s="84"/>
      <c r="AX835" s="84"/>
      <c r="AY835" s="84"/>
      <c r="AZ835" s="84"/>
      <c r="BA835" s="84"/>
      <c r="BB835" s="84"/>
      <c r="BC835" s="84"/>
      <c r="BD835" s="84"/>
      <c r="BE835" s="84"/>
      <c r="BF835" s="84"/>
      <c r="BG835" s="84"/>
      <c r="BH835" s="84"/>
      <c r="BI835" s="84"/>
      <c r="BJ835" s="84"/>
      <c r="BK835" s="84"/>
      <c r="BL835" s="84"/>
    </row>
    <row r="836" spans="1:64" ht="12.75">
      <c r="A836" s="63">
        <v>121</v>
      </c>
      <c r="B836" s="107" t="s">
        <v>666</v>
      </c>
      <c r="C836" s="24" t="s">
        <v>57</v>
      </c>
      <c r="D836" s="65">
        <v>1</v>
      </c>
      <c r="E836" s="66"/>
      <c r="F836" s="67">
        <v>0.08</v>
      </c>
      <c r="G836" s="6">
        <f t="shared" si="63"/>
        <v>0</v>
      </c>
      <c r="H836" s="66">
        <f t="shared" si="65"/>
        <v>0</v>
      </c>
      <c r="I836" s="4">
        <f t="shared" si="64"/>
        <v>0</v>
      </c>
      <c r="J836" s="68"/>
      <c r="K836" s="63"/>
      <c r="L836" s="63"/>
      <c r="M836" s="84"/>
      <c r="N836" s="84"/>
      <c r="O836" s="84"/>
      <c r="P836" s="84"/>
      <c r="Q836" s="84"/>
      <c r="R836" s="84"/>
      <c r="S836" s="84"/>
      <c r="T836" s="84"/>
      <c r="U836" s="84"/>
      <c r="V836" s="84"/>
      <c r="W836" s="84"/>
      <c r="X836" s="84"/>
      <c r="Y836" s="84"/>
      <c r="Z836" s="84"/>
      <c r="AA836" s="84"/>
      <c r="AB836" s="84"/>
      <c r="AC836" s="84"/>
      <c r="AD836" s="84"/>
      <c r="AE836" s="84"/>
      <c r="AF836" s="84"/>
      <c r="AG836" s="84"/>
      <c r="AH836" s="84"/>
      <c r="AI836" s="84"/>
      <c r="AJ836" s="84"/>
      <c r="AK836" s="84"/>
      <c r="AL836" s="84"/>
      <c r="AM836" s="84"/>
      <c r="AN836" s="84"/>
      <c r="AO836" s="84"/>
      <c r="AP836" s="84"/>
      <c r="AQ836" s="84"/>
      <c r="AR836" s="84"/>
      <c r="AS836" s="84"/>
      <c r="AT836" s="84"/>
      <c r="AU836" s="84"/>
      <c r="AV836" s="84"/>
      <c r="AW836" s="84"/>
      <c r="AX836" s="84"/>
      <c r="AY836" s="84"/>
      <c r="AZ836" s="84"/>
      <c r="BA836" s="84"/>
      <c r="BB836" s="84"/>
      <c r="BC836" s="84"/>
      <c r="BD836" s="84"/>
      <c r="BE836" s="84"/>
      <c r="BF836" s="84"/>
      <c r="BG836" s="84"/>
      <c r="BH836" s="84"/>
      <c r="BI836" s="84"/>
      <c r="BJ836" s="84"/>
      <c r="BK836" s="84"/>
      <c r="BL836" s="84"/>
    </row>
    <row r="837" spans="1:64" ht="12.75">
      <c r="A837" s="63">
        <v>122</v>
      </c>
      <c r="B837" s="107" t="s">
        <v>667</v>
      </c>
      <c r="C837" s="24" t="s">
        <v>57</v>
      </c>
      <c r="D837" s="65">
        <v>20</v>
      </c>
      <c r="E837" s="66"/>
      <c r="F837" s="67">
        <v>0.08</v>
      </c>
      <c r="G837" s="6">
        <f t="shared" si="63"/>
        <v>0</v>
      </c>
      <c r="H837" s="66">
        <f t="shared" si="65"/>
        <v>0</v>
      </c>
      <c r="I837" s="4">
        <f t="shared" si="64"/>
        <v>0</v>
      </c>
      <c r="J837" s="68"/>
      <c r="K837" s="63"/>
      <c r="L837" s="63"/>
      <c r="M837" s="84"/>
      <c r="N837" s="84"/>
      <c r="O837" s="84"/>
      <c r="P837" s="84"/>
      <c r="Q837" s="84"/>
      <c r="R837" s="84"/>
      <c r="S837" s="84"/>
      <c r="T837" s="84"/>
      <c r="U837" s="84"/>
      <c r="V837" s="84"/>
      <c r="W837" s="84"/>
      <c r="X837" s="84"/>
      <c r="Y837" s="84"/>
      <c r="Z837" s="84"/>
      <c r="AA837" s="84"/>
      <c r="AB837" s="84"/>
      <c r="AC837" s="84"/>
      <c r="AD837" s="84"/>
      <c r="AE837" s="84"/>
      <c r="AF837" s="84"/>
      <c r="AG837" s="84"/>
      <c r="AH837" s="84"/>
      <c r="AI837" s="84"/>
      <c r="AJ837" s="84"/>
      <c r="AK837" s="84"/>
      <c r="AL837" s="84"/>
      <c r="AM837" s="84"/>
      <c r="AN837" s="84"/>
      <c r="AO837" s="84"/>
      <c r="AP837" s="84"/>
      <c r="AQ837" s="84"/>
      <c r="AR837" s="84"/>
      <c r="AS837" s="84"/>
      <c r="AT837" s="84"/>
      <c r="AU837" s="84"/>
      <c r="AV837" s="84"/>
      <c r="AW837" s="84"/>
      <c r="AX837" s="84"/>
      <c r="AY837" s="84"/>
      <c r="AZ837" s="84"/>
      <c r="BA837" s="84"/>
      <c r="BB837" s="84"/>
      <c r="BC837" s="84"/>
      <c r="BD837" s="84"/>
      <c r="BE837" s="84"/>
      <c r="BF837" s="84"/>
      <c r="BG837" s="84"/>
      <c r="BH837" s="84"/>
      <c r="BI837" s="84"/>
      <c r="BJ837" s="84"/>
      <c r="BK837" s="84"/>
      <c r="BL837" s="84"/>
    </row>
    <row r="838" spans="1:64" ht="12.75">
      <c r="A838" s="63">
        <v>123</v>
      </c>
      <c r="B838" s="107" t="s">
        <v>668</v>
      </c>
      <c r="C838" s="24" t="s">
        <v>57</v>
      </c>
      <c r="D838" s="65">
        <v>1</v>
      </c>
      <c r="E838" s="66"/>
      <c r="F838" s="67">
        <v>0.08</v>
      </c>
      <c r="G838" s="6">
        <f t="shared" si="63"/>
        <v>0</v>
      </c>
      <c r="H838" s="66">
        <f t="shared" si="65"/>
        <v>0</v>
      </c>
      <c r="I838" s="4">
        <f t="shared" si="64"/>
        <v>0</v>
      </c>
      <c r="J838" s="68"/>
      <c r="K838" s="63"/>
      <c r="L838" s="63"/>
      <c r="M838" s="84"/>
      <c r="N838" s="84"/>
      <c r="O838" s="84"/>
      <c r="P838" s="84"/>
      <c r="Q838" s="84"/>
      <c r="R838" s="84"/>
      <c r="S838" s="84"/>
      <c r="T838" s="84"/>
      <c r="U838" s="84"/>
      <c r="V838" s="84"/>
      <c r="W838" s="84"/>
      <c r="X838" s="84"/>
      <c r="Y838" s="84"/>
      <c r="Z838" s="84"/>
      <c r="AA838" s="84"/>
      <c r="AB838" s="84"/>
      <c r="AC838" s="84"/>
      <c r="AD838" s="84"/>
      <c r="AE838" s="84"/>
      <c r="AF838" s="84"/>
      <c r="AG838" s="84"/>
      <c r="AH838" s="84"/>
      <c r="AI838" s="84"/>
      <c r="AJ838" s="84"/>
      <c r="AK838" s="84"/>
      <c r="AL838" s="84"/>
      <c r="AM838" s="84"/>
      <c r="AN838" s="84"/>
      <c r="AO838" s="84"/>
      <c r="AP838" s="84"/>
      <c r="AQ838" s="84"/>
      <c r="AR838" s="84"/>
      <c r="AS838" s="84"/>
      <c r="AT838" s="84"/>
      <c r="AU838" s="84"/>
      <c r="AV838" s="84"/>
      <c r="AW838" s="84"/>
      <c r="AX838" s="84"/>
      <c r="AY838" s="84"/>
      <c r="AZ838" s="84"/>
      <c r="BA838" s="84"/>
      <c r="BB838" s="84"/>
      <c r="BC838" s="84"/>
      <c r="BD838" s="84"/>
      <c r="BE838" s="84"/>
      <c r="BF838" s="84"/>
      <c r="BG838" s="84"/>
      <c r="BH838" s="84"/>
      <c r="BI838" s="84"/>
      <c r="BJ838" s="84"/>
      <c r="BK838" s="84"/>
      <c r="BL838" s="84"/>
    </row>
    <row r="839" spans="1:64" ht="12.75">
      <c r="A839" s="63">
        <v>124</v>
      </c>
      <c r="B839" s="107" t="s">
        <v>669</v>
      </c>
      <c r="C839" s="24" t="s">
        <v>57</v>
      </c>
      <c r="D839" s="65">
        <v>1</v>
      </c>
      <c r="E839" s="66"/>
      <c r="F839" s="67">
        <v>0.08</v>
      </c>
      <c r="G839" s="6">
        <f t="shared" si="63"/>
        <v>0</v>
      </c>
      <c r="H839" s="66">
        <f t="shared" si="65"/>
        <v>0</v>
      </c>
      <c r="I839" s="4">
        <f t="shared" si="64"/>
        <v>0</v>
      </c>
      <c r="J839" s="68"/>
      <c r="K839" s="63"/>
      <c r="L839" s="63"/>
      <c r="M839" s="84"/>
      <c r="N839" s="84"/>
      <c r="O839" s="84"/>
      <c r="P839" s="84"/>
      <c r="Q839" s="84"/>
      <c r="R839" s="84"/>
      <c r="S839" s="84"/>
      <c r="T839" s="84"/>
      <c r="U839" s="84"/>
      <c r="V839" s="84"/>
      <c r="W839" s="84"/>
      <c r="X839" s="84"/>
      <c r="Y839" s="84"/>
      <c r="Z839" s="84"/>
      <c r="AA839" s="84"/>
      <c r="AB839" s="84"/>
      <c r="AC839" s="84"/>
      <c r="AD839" s="84"/>
      <c r="AE839" s="84"/>
      <c r="AF839" s="84"/>
      <c r="AG839" s="84"/>
      <c r="AH839" s="84"/>
      <c r="AI839" s="84"/>
      <c r="AJ839" s="84"/>
      <c r="AK839" s="84"/>
      <c r="AL839" s="84"/>
      <c r="AM839" s="84"/>
      <c r="AN839" s="84"/>
      <c r="AO839" s="84"/>
      <c r="AP839" s="84"/>
      <c r="AQ839" s="84"/>
      <c r="AR839" s="84"/>
      <c r="AS839" s="84"/>
      <c r="AT839" s="84"/>
      <c r="AU839" s="84"/>
      <c r="AV839" s="84"/>
      <c r="AW839" s="84"/>
      <c r="AX839" s="84"/>
      <c r="AY839" s="84"/>
      <c r="AZ839" s="84"/>
      <c r="BA839" s="84"/>
      <c r="BB839" s="84"/>
      <c r="BC839" s="84"/>
      <c r="BD839" s="84"/>
      <c r="BE839" s="84"/>
      <c r="BF839" s="84"/>
      <c r="BG839" s="84"/>
      <c r="BH839" s="84"/>
      <c r="BI839" s="84"/>
      <c r="BJ839" s="84"/>
      <c r="BK839" s="84"/>
      <c r="BL839" s="84"/>
    </row>
    <row r="840" spans="1:64" ht="12.75">
      <c r="A840" s="63">
        <v>125</v>
      </c>
      <c r="B840" s="107" t="s">
        <v>670</v>
      </c>
      <c r="C840" s="24" t="s">
        <v>57</v>
      </c>
      <c r="D840" s="65">
        <v>1</v>
      </c>
      <c r="E840" s="66"/>
      <c r="F840" s="67">
        <v>0.08</v>
      </c>
      <c r="G840" s="6">
        <f t="shared" si="63"/>
        <v>0</v>
      </c>
      <c r="H840" s="66">
        <f t="shared" si="65"/>
        <v>0</v>
      </c>
      <c r="I840" s="4">
        <f t="shared" si="64"/>
        <v>0</v>
      </c>
      <c r="J840" s="68"/>
      <c r="K840" s="63"/>
      <c r="L840" s="63"/>
      <c r="M840" s="84"/>
      <c r="N840" s="84"/>
      <c r="O840" s="84"/>
      <c r="P840" s="84"/>
      <c r="Q840" s="84"/>
      <c r="R840" s="84"/>
      <c r="S840" s="84"/>
      <c r="T840" s="84"/>
      <c r="U840" s="84"/>
      <c r="V840" s="84"/>
      <c r="W840" s="84"/>
      <c r="X840" s="84"/>
      <c r="Y840" s="84"/>
      <c r="Z840" s="84"/>
      <c r="AA840" s="84"/>
      <c r="AB840" s="84"/>
      <c r="AC840" s="84"/>
      <c r="AD840" s="84"/>
      <c r="AE840" s="84"/>
      <c r="AF840" s="84"/>
      <c r="AG840" s="84"/>
      <c r="AH840" s="84"/>
      <c r="AI840" s="84"/>
      <c r="AJ840" s="84"/>
      <c r="AK840" s="84"/>
      <c r="AL840" s="84"/>
      <c r="AM840" s="84"/>
      <c r="AN840" s="84"/>
      <c r="AO840" s="84"/>
      <c r="AP840" s="84"/>
      <c r="AQ840" s="84"/>
      <c r="AR840" s="84"/>
      <c r="AS840" s="84"/>
      <c r="AT840" s="84"/>
      <c r="AU840" s="84"/>
      <c r="AV840" s="84"/>
      <c r="AW840" s="84"/>
      <c r="AX840" s="84"/>
      <c r="AY840" s="84"/>
      <c r="AZ840" s="84"/>
      <c r="BA840" s="84"/>
      <c r="BB840" s="84"/>
      <c r="BC840" s="84"/>
      <c r="BD840" s="84"/>
      <c r="BE840" s="84"/>
      <c r="BF840" s="84"/>
      <c r="BG840" s="84"/>
      <c r="BH840" s="84"/>
      <c r="BI840" s="84"/>
      <c r="BJ840" s="84"/>
      <c r="BK840" s="84"/>
      <c r="BL840" s="84"/>
    </row>
    <row r="841" spans="1:64" ht="12.75">
      <c r="A841" s="63">
        <v>126</v>
      </c>
      <c r="B841" s="107" t="s">
        <v>671</v>
      </c>
      <c r="C841" s="24" t="s">
        <v>57</v>
      </c>
      <c r="D841" s="65">
        <v>15</v>
      </c>
      <c r="E841" s="66"/>
      <c r="F841" s="67">
        <v>0.08</v>
      </c>
      <c r="G841" s="6">
        <f t="shared" si="63"/>
        <v>0</v>
      </c>
      <c r="H841" s="66">
        <f t="shared" si="65"/>
        <v>0</v>
      </c>
      <c r="I841" s="4">
        <f t="shared" si="64"/>
        <v>0</v>
      </c>
      <c r="J841" s="68"/>
      <c r="K841" s="63"/>
      <c r="L841" s="63"/>
      <c r="M841" s="84"/>
      <c r="N841" s="84"/>
      <c r="O841" s="84"/>
      <c r="P841" s="84"/>
      <c r="Q841" s="84"/>
      <c r="R841" s="84"/>
      <c r="S841" s="84"/>
      <c r="T841" s="84"/>
      <c r="U841" s="84"/>
      <c r="V841" s="84"/>
      <c r="W841" s="84"/>
      <c r="X841" s="84"/>
      <c r="Y841" s="84"/>
      <c r="Z841" s="84"/>
      <c r="AA841" s="84"/>
      <c r="AB841" s="84"/>
      <c r="AC841" s="84"/>
      <c r="AD841" s="84"/>
      <c r="AE841" s="84"/>
      <c r="AF841" s="84"/>
      <c r="AG841" s="84"/>
      <c r="AH841" s="84"/>
      <c r="AI841" s="84"/>
      <c r="AJ841" s="84"/>
      <c r="AK841" s="84"/>
      <c r="AL841" s="84"/>
      <c r="AM841" s="84"/>
      <c r="AN841" s="84"/>
      <c r="AO841" s="84"/>
      <c r="AP841" s="84"/>
      <c r="AQ841" s="84"/>
      <c r="AR841" s="84"/>
      <c r="AS841" s="84"/>
      <c r="AT841" s="84"/>
      <c r="AU841" s="84"/>
      <c r="AV841" s="84"/>
      <c r="AW841" s="84"/>
      <c r="AX841" s="84"/>
      <c r="AY841" s="84"/>
      <c r="AZ841" s="84"/>
      <c r="BA841" s="84"/>
      <c r="BB841" s="84"/>
      <c r="BC841" s="84"/>
      <c r="BD841" s="84"/>
      <c r="BE841" s="84"/>
      <c r="BF841" s="84"/>
      <c r="BG841" s="84"/>
      <c r="BH841" s="84"/>
      <c r="BI841" s="84"/>
      <c r="BJ841" s="84"/>
      <c r="BK841" s="84"/>
      <c r="BL841" s="84"/>
    </row>
    <row r="842" spans="1:64" ht="12.75">
      <c r="A842" s="63">
        <v>127</v>
      </c>
      <c r="B842" s="107" t="s">
        <v>672</v>
      </c>
      <c r="C842" s="24" t="s">
        <v>57</v>
      </c>
      <c r="D842" s="65">
        <v>1</v>
      </c>
      <c r="E842" s="66"/>
      <c r="F842" s="67">
        <v>0.08</v>
      </c>
      <c r="G842" s="6">
        <f t="shared" si="63"/>
        <v>0</v>
      </c>
      <c r="H842" s="66">
        <f t="shared" si="65"/>
        <v>0</v>
      </c>
      <c r="I842" s="4">
        <f t="shared" si="64"/>
        <v>0</v>
      </c>
      <c r="J842" s="68"/>
      <c r="K842" s="63"/>
      <c r="L842" s="63"/>
      <c r="M842" s="84"/>
      <c r="N842" s="84"/>
      <c r="O842" s="84"/>
      <c r="P842" s="84"/>
      <c r="Q842" s="84"/>
      <c r="R842" s="84"/>
      <c r="S842" s="84"/>
      <c r="T842" s="84"/>
      <c r="U842" s="84"/>
      <c r="V842" s="84"/>
      <c r="W842" s="84"/>
      <c r="X842" s="84"/>
      <c r="Y842" s="84"/>
      <c r="Z842" s="84"/>
      <c r="AA842" s="84"/>
      <c r="AB842" s="84"/>
      <c r="AC842" s="84"/>
      <c r="AD842" s="84"/>
      <c r="AE842" s="84"/>
      <c r="AF842" s="84"/>
      <c r="AG842" s="84"/>
      <c r="AH842" s="84"/>
      <c r="AI842" s="84"/>
      <c r="AJ842" s="84"/>
      <c r="AK842" s="84"/>
      <c r="AL842" s="84"/>
      <c r="AM842" s="84"/>
      <c r="AN842" s="84"/>
      <c r="AO842" s="84"/>
      <c r="AP842" s="84"/>
      <c r="AQ842" s="84"/>
      <c r="AR842" s="84"/>
      <c r="AS842" s="84"/>
      <c r="AT842" s="84"/>
      <c r="AU842" s="84"/>
      <c r="AV842" s="84"/>
      <c r="AW842" s="84"/>
      <c r="AX842" s="84"/>
      <c r="AY842" s="84"/>
      <c r="AZ842" s="84"/>
      <c r="BA842" s="84"/>
      <c r="BB842" s="84"/>
      <c r="BC842" s="84"/>
      <c r="BD842" s="84"/>
      <c r="BE842" s="84"/>
      <c r="BF842" s="84"/>
      <c r="BG842" s="84"/>
      <c r="BH842" s="84"/>
      <c r="BI842" s="84"/>
      <c r="BJ842" s="84"/>
      <c r="BK842" s="84"/>
      <c r="BL842" s="84"/>
    </row>
    <row r="843" spans="1:64" ht="12.75">
      <c r="A843" s="63">
        <v>128</v>
      </c>
      <c r="B843" s="107" t="s">
        <v>673</v>
      </c>
      <c r="C843" s="24" t="s">
        <v>57</v>
      </c>
      <c r="D843" s="65">
        <v>1</v>
      </c>
      <c r="E843" s="66"/>
      <c r="F843" s="67">
        <v>0.08</v>
      </c>
      <c r="G843" s="6">
        <f t="shared" si="63"/>
        <v>0</v>
      </c>
      <c r="H843" s="66">
        <f t="shared" si="65"/>
        <v>0</v>
      </c>
      <c r="I843" s="4">
        <f t="shared" si="64"/>
        <v>0</v>
      </c>
      <c r="J843" s="68"/>
      <c r="K843" s="63"/>
      <c r="L843" s="63"/>
      <c r="M843" s="84"/>
      <c r="N843" s="84"/>
      <c r="O843" s="84"/>
      <c r="P843" s="84"/>
      <c r="Q843" s="84"/>
      <c r="R843" s="84"/>
      <c r="S843" s="84"/>
      <c r="T843" s="84"/>
      <c r="U843" s="84"/>
      <c r="V843" s="84"/>
      <c r="W843" s="84"/>
      <c r="X843" s="84"/>
      <c r="Y843" s="84"/>
      <c r="Z843" s="84"/>
      <c r="AA843" s="84"/>
      <c r="AB843" s="84"/>
      <c r="AC843" s="84"/>
      <c r="AD843" s="84"/>
      <c r="AE843" s="84"/>
      <c r="AF843" s="84"/>
      <c r="AG843" s="84"/>
      <c r="AH843" s="84"/>
      <c r="AI843" s="84"/>
      <c r="AJ843" s="84"/>
      <c r="AK843" s="84"/>
      <c r="AL843" s="84"/>
      <c r="AM843" s="84"/>
      <c r="AN843" s="84"/>
      <c r="AO843" s="84"/>
      <c r="AP843" s="84"/>
      <c r="AQ843" s="84"/>
      <c r="AR843" s="84"/>
      <c r="AS843" s="84"/>
      <c r="AT843" s="84"/>
      <c r="AU843" s="84"/>
      <c r="AV843" s="84"/>
      <c r="AW843" s="84"/>
      <c r="AX843" s="84"/>
      <c r="AY843" s="84"/>
      <c r="AZ843" s="84"/>
      <c r="BA843" s="84"/>
      <c r="BB843" s="84"/>
      <c r="BC843" s="84"/>
      <c r="BD843" s="84"/>
      <c r="BE843" s="84"/>
      <c r="BF843" s="84"/>
      <c r="BG843" s="84"/>
      <c r="BH843" s="84"/>
      <c r="BI843" s="84"/>
      <c r="BJ843" s="84"/>
      <c r="BK843" s="84"/>
      <c r="BL843" s="84"/>
    </row>
    <row r="844" spans="1:64" ht="12.75">
      <c r="A844" s="63">
        <v>129</v>
      </c>
      <c r="B844" s="107" t="s">
        <v>674</v>
      </c>
      <c r="C844" s="24" t="s">
        <v>57</v>
      </c>
      <c r="D844" s="65">
        <v>60</v>
      </c>
      <c r="E844" s="66"/>
      <c r="F844" s="67">
        <v>0.08</v>
      </c>
      <c r="G844" s="6">
        <f>E844*F844+E844</f>
        <v>0</v>
      </c>
      <c r="H844" s="66">
        <f t="shared" si="65"/>
        <v>0</v>
      </c>
      <c r="I844" s="4">
        <f t="shared" si="64"/>
        <v>0</v>
      </c>
      <c r="J844" s="68"/>
      <c r="K844" s="63"/>
      <c r="L844" s="63"/>
      <c r="M844" s="84"/>
      <c r="N844" s="84"/>
      <c r="O844" s="84"/>
      <c r="P844" s="84"/>
      <c r="Q844" s="84"/>
      <c r="R844" s="84"/>
      <c r="S844" s="84"/>
      <c r="T844" s="84"/>
      <c r="U844" s="84"/>
      <c r="V844" s="84"/>
      <c r="W844" s="84"/>
      <c r="X844" s="84"/>
      <c r="Y844" s="84"/>
      <c r="Z844" s="84"/>
      <c r="AA844" s="84"/>
      <c r="AB844" s="84"/>
      <c r="AC844" s="84"/>
      <c r="AD844" s="84"/>
      <c r="AE844" s="84"/>
      <c r="AF844" s="84"/>
      <c r="AG844" s="84"/>
      <c r="AH844" s="84"/>
      <c r="AI844" s="84"/>
      <c r="AJ844" s="84"/>
      <c r="AK844" s="84"/>
      <c r="AL844" s="84"/>
      <c r="AM844" s="84"/>
      <c r="AN844" s="84"/>
      <c r="AO844" s="84"/>
      <c r="AP844" s="84"/>
      <c r="AQ844" s="84"/>
      <c r="AR844" s="84"/>
      <c r="AS844" s="84"/>
      <c r="AT844" s="84"/>
      <c r="AU844" s="84"/>
      <c r="AV844" s="84"/>
      <c r="AW844" s="84"/>
      <c r="AX844" s="84"/>
      <c r="AY844" s="84"/>
      <c r="AZ844" s="84"/>
      <c r="BA844" s="84"/>
      <c r="BB844" s="84"/>
      <c r="BC844" s="84"/>
      <c r="BD844" s="84"/>
      <c r="BE844" s="84"/>
      <c r="BF844" s="84"/>
      <c r="BG844" s="84"/>
      <c r="BH844" s="84"/>
      <c r="BI844" s="84"/>
      <c r="BJ844" s="84"/>
      <c r="BK844" s="84"/>
      <c r="BL844" s="84"/>
    </row>
    <row r="845" spans="1:64" ht="12.75">
      <c r="A845" s="30"/>
      <c r="B845" s="69"/>
      <c r="C845" s="30"/>
      <c r="D845" s="31"/>
      <c r="E845" s="32"/>
      <c r="F845" s="43" t="s">
        <v>31</v>
      </c>
      <c r="G845" s="43"/>
      <c r="H845" s="44">
        <f>SUM(H716:H844)</f>
        <v>0</v>
      </c>
      <c r="I845" s="44">
        <f>SUM(I716:I844)</f>
        <v>0</v>
      </c>
      <c r="J845" s="34">
        <f>H845*3%</f>
        <v>0</v>
      </c>
      <c r="K845" s="30"/>
      <c r="L845" s="84"/>
      <c r="M845" s="84"/>
      <c r="N845" s="84"/>
      <c r="O845" s="84"/>
      <c r="P845" s="84"/>
      <c r="Q845" s="84"/>
      <c r="R845" s="84"/>
      <c r="S845" s="84"/>
      <c r="T845" s="84"/>
      <c r="U845" s="84"/>
      <c r="V845" s="84"/>
      <c r="W845" s="84"/>
      <c r="X845" s="84"/>
      <c r="Y845" s="84"/>
      <c r="Z845" s="84"/>
      <c r="AA845" s="84"/>
      <c r="AB845" s="84"/>
      <c r="AC845" s="84"/>
      <c r="AD845" s="84"/>
      <c r="AE845" s="84"/>
      <c r="AF845" s="84"/>
      <c r="AG845" s="84"/>
      <c r="AH845" s="84"/>
      <c r="AI845" s="84"/>
      <c r="AJ845" s="84"/>
      <c r="AK845" s="84"/>
      <c r="AL845" s="84"/>
      <c r="AM845" s="84"/>
      <c r="AN845" s="84"/>
      <c r="AO845" s="84"/>
      <c r="AP845" s="84"/>
      <c r="AQ845" s="84"/>
      <c r="AR845" s="84"/>
      <c r="AS845" s="84"/>
      <c r="AT845" s="84"/>
      <c r="AU845" s="84"/>
      <c r="AV845" s="84"/>
      <c r="AW845" s="84"/>
      <c r="AX845" s="84"/>
      <c r="AY845" s="84"/>
      <c r="AZ845" s="84"/>
      <c r="BA845" s="84"/>
      <c r="BB845" s="84"/>
      <c r="BC845" s="84"/>
      <c r="BD845" s="84"/>
      <c r="BE845" s="84"/>
      <c r="BF845" s="84"/>
      <c r="BG845" s="84"/>
      <c r="BH845" s="84"/>
      <c r="BI845" s="84"/>
      <c r="BJ845" s="84"/>
      <c r="BK845" s="84"/>
      <c r="BL845" s="84"/>
    </row>
    <row r="846" spans="12:64" ht="12.75">
      <c r="L846" s="84"/>
      <c r="M846" s="84"/>
      <c r="N846" s="84"/>
      <c r="O846" s="84"/>
      <c r="P846" s="84"/>
      <c r="Q846" s="84"/>
      <c r="R846" s="84"/>
      <c r="S846" s="84"/>
      <c r="T846" s="84"/>
      <c r="U846" s="84"/>
      <c r="V846" s="84"/>
      <c r="W846" s="84"/>
      <c r="X846" s="84"/>
      <c r="Y846" s="84"/>
      <c r="Z846" s="84"/>
      <c r="AA846" s="84"/>
      <c r="AB846" s="84"/>
      <c r="AC846" s="84"/>
      <c r="AD846" s="84"/>
      <c r="AE846" s="84"/>
      <c r="AF846" s="84"/>
      <c r="AG846" s="84"/>
      <c r="AH846" s="84"/>
      <c r="AI846" s="84"/>
      <c r="AJ846" s="84"/>
      <c r="AK846" s="84"/>
      <c r="AL846" s="84"/>
      <c r="AM846" s="84"/>
      <c r="AN846" s="84"/>
      <c r="AO846" s="84"/>
      <c r="AP846" s="84"/>
      <c r="AQ846" s="84"/>
      <c r="AR846" s="84"/>
      <c r="AS846" s="84"/>
      <c r="AT846" s="84"/>
      <c r="AU846" s="84"/>
      <c r="AV846" s="84"/>
      <c r="AW846" s="84"/>
      <c r="AX846" s="84"/>
      <c r="AY846" s="84"/>
      <c r="AZ846" s="84"/>
      <c r="BA846" s="84"/>
      <c r="BB846" s="84"/>
      <c r="BC846" s="84"/>
      <c r="BD846" s="84"/>
      <c r="BE846" s="84"/>
      <c r="BF846" s="84"/>
      <c r="BG846" s="84"/>
      <c r="BH846" s="84"/>
      <c r="BI846" s="84"/>
      <c r="BJ846" s="84"/>
      <c r="BK846" s="84"/>
      <c r="BL846" s="84"/>
    </row>
    <row r="847" spans="12:64" ht="12.75">
      <c r="L847" s="84"/>
      <c r="M847" s="84"/>
      <c r="N847" s="84"/>
      <c r="O847" s="84"/>
      <c r="P847" s="84"/>
      <c r="Q847" s="84"/>
      <c r="R847" s="84"/>
      <c r="S847" s="84"/>
      <c r="T847" s="84"/>
      <c r="U847" s="84"/>
      <c r="V847" s="84"/>
      <c r="W847" s="84"/>
      <c r="X847" s="84"/>
      <c r="Y847" s="84"/>
      <c r="Z847" s="84"/>
      <c r="AA847" s="84"/>
      <c r="AB847" s="84"/>
      <c r="AC847" s="84"/>
      <c r="AD847" s="84"/>
      <c r="AE847" s="84"/>
      <c r="AF847" s="84"/>
      <c r="AG847" s="84"/>
      <c r="AH847" s="84"/>
      <c r="AI847" s="84"/>
      <c r="AJ847" s="84"/>
      <c r="AK847" s="84"/>
      <c r="AL847" s="84"/>
      <c r="AM847" s="84"/>
      <c r="AN847" s="84"/>
      <c r="AO847" s="84"/>
      <c r="AP847" s="84"/>
      <c r="AQ847" s="84"/>
      <c r="AR847" s="84"/>
      <c r="AS847" s="84"/>
      <c r="AT847" s="84"/>
      <c r="AU847" s="84"/>
      <c r="AV847" s="84"/>
      <c r="AW847" s="84"/>
      <c r="AX847" s="84"/>
      <c r="AY847" s="84"/>
      <c r="AZ847" s="84"/>
      <c r="BA847" s="84"/>
      <c r="BB847" s="84"/>
      <c r="BC847" s="84"/>
      <c r="BD847" s="84"/>
      <c r="BE847" s="84"/>
      <c r="BF847" s="84"/>
      <c r="BG847" s="84"/>
      <c r="BH847" s="84"/>
      <c r="BI847" s="84"/>
      <c r="BJ847" s="84"/>
      <c r="BK847" s="84"/>
      <c r="BL847" s="84"/>
    </row>
    <row r="848" spans="1:64" ht="12.75">
      <c r="A848" s="47" t="s">
        <v>675</v>
      </c>
      <c r="B848" s="47"/>
      <c r="C848" s="30"/>
      <c r="D848" s="31"/>
      <c r="E848" s="32"/>
      <c r="F848" s="62"/>
      <c r="G848" s="62"/>
      <c r="H848" s="32"/>
      <c r="I848" s="32"/>
      <c r="J848" s="34"/>
      <c r="K848" s="30"/>
      <c r="L848" s="84"/>
      <c r="M848" s="84"/>
      <c r="N848" s="84"/>
      <c r="O848" s="84"/>
      <c r="P848" s="84"/>
      <c r="Q848" s="84"/>
      <c r="R848" s="84"/>
      <c r="S848" s="84"/>
      <c r="T848" s="84"/>
      <c r="U848" s="84"/>
      <c r="V848" s="84"/>
      <c r="W848" s="84"/>
      <c r="X848" s="84"/>
      <c r="Y848" s="84"/>
      <c r="Z848" s="84"/>
      <c r="AA848" s="84"/>
      <c r="AB848" s="84"/>
      <c r="AC848" s="84"/>
      <c r="AD848" s="84"/>
      <c r="AE848" s="84"/>
      <c r="AF848" s="84"/>
      <c r="AG848" s="84"/>
      <c r="AH848" s="84"/>
      <c r="AI848" s="84"/>
      <c r="AJ848" s="84"/>
      <c r="AK848" s="84"/>
      <c r="AL848" s="84"/>
      <c r="AM848" s="84"/>
      <c r="AN848" s="84"/>
      <c r="AO848" s="84"/>
      <c r="AP848" s="84"/>
      <c r="AQ848" s="84"/>
      <c r="AR848" s="84"/>
      <c r="AS848" s="84"/>
      <c r="AT848" s="84"/>
      <c r="AU848" s="84"/>
      <c r="AV848" s="84"/>
      <c r="AW848" s="84"/>
      <c r="AX848" s="84"/>
      <c r="AY848" s="84"/>
      <c r="AZ848" s="84"/>
      <c r="BA848" s="84"/>
      <c r="BB848" s="84"/>
      <c r="BC848" s="84"/>
      <c r="BD848" s="84"/>
      <c r="BE848" s="84"/>
      <c r="BF848" s="84"/>
      <c r="BG848" s="84"/>
      <c r="BH848" s="84"/>
      <c r="BI848" s="84"/>
      <c r="BJ848" s="84"/>
      <c r="BK848" s="84"/>
      <c r="BL848" s="84"/>
    </row>
    <row r="849" spans="1:64" ht="38.25">
      <c r="A849" s="35" t="s">
        <v>1</v>
      </c>
      <c r="B849" s="35" t="s">
        <v>2</v>
      </c>
      <c r="C849" s="35" t="s">
        <v>3</v>
      </c>
      <c r="D849" s="36" t="s">
        <v>4</v>
      </c>
      <c r="E849" s="37" t="s">
        <v>5</v>
      </c>
      <c r="F849" s="38" t="s">
        <v>6</v>
      </c>
      <c r="G849" s="37" t="s">
        <v>7</v>
      </c>
      <c r="H849" s="37" t="s">
        <v>8</v>
      </c>
      <c r="I849" s="37" t="s">
        <v>9</v>
      </c>
      <c r="J849" s="39" t="s">
        <v>10</v>
      </c>
      <c r="K849" s="35" t="s">
        <v>11</v>
      </c>
      <c r="L849" s="35" t="s">
        <v>12</v>
      </c>
      <c r="M849" s="84"/>
      <c r="N849" s="84"/>
      <c r="O849" s="84"/>
      <c r="P849" s="84"/>
      <c r="Q849" s="84"/>
      <c r="R849" s="84"/>
      <c r="S849" s="84"/>
      <c r="T849" s="84"/>
      <c r="U849" s="84"/>
      <c r="V849" s="84"/>
      <c r="W849" s="84"/>
      <c r="X849" s="84"/>
      <c r="Y849" s="84"/>
      <c r="Z849" s="84"/>
      <c r="AA849" s="84"/>
      <c r="AB849" s="84"/>
      <c r="AC849" s="84"/>
      <c r="AD849" s="84"/>
      <c r="AE849" s="84"/>
      <c r="AF849" s="84"/>
      <c r="AG849" s="84"/>
      <c r="AH849" s="84"/>
      <c r="AI849" s="84"/>
      <c r="AJ849" s="84"/>
      <c r="AK849" s="84"/>
      <c r="AL849" s="84"/>
      <c r="AM849" s="84"/>
      <c r="AN849" s="84"/>
      <c r="AO849" s="84"/>
      <c r="AP849" s="84"/>
      <c r="AQ849" s="84"/>
      <c r="AR849" s="84"/>
      <c r="AS849" s="84"/>
      <c r="AT849" s="84"/>
      <c r="AU849" s="84"/>
      <c r="AV849" s="84"/>
      <c r="AW849" s="84"/>
      <c r="AX849" s="84"/>
      <c r="AY849" s="84"/>
      <c r="AZ849" s="84"/>
      <c r="BA849" s="84"/>
      <c r="BB849" s="84"/>
      <c r="BC849" s="84"/>
      <c r="BD849" s="84"/>
      <c r="BE849" s="84"/>
      <c r="BF849" s="84"/>
      <c r="BG849" s="84"/>
      <c r="BH849" s="84"/>
      <c r="BI849" s="84"/>
      <c r="BJ849" s="84"/>
      <c r="BK849" s="84"/>
      <c r="BL849" s="84"/>
    </row>
    <row r="850" spans="1:64" ht="12.75">
      <c r="A850" s="63">
        <v>1</v>
      </c>
      <c r="B850" s="107" t="s">
        <v>676</v>
      </c>
      <c r="C850" s="17" t="s">
        <v>57</v>
      </c>
      <c r="D850" s="65">
        <v>1</v>
      </c>
      <c r="E850" s="66"/>
      <c r="F850" s="67">
        <v>0.08</v>
      </c>
      <c r="G850" s="6">
        <f>E850*F850+E850</f>
        <v>0</v>
      </c>
      <c r="H850" s="66">
        <f>D850*E850</f>
        <v>0</v>
      </c>
      <c r="I850" s="4">
        <f>D850*G850</f>
        <v>0</v>
      </c>
      <c r="J850" s="68"/>
      <c r="K850" s="63"/>
      <c r="L850" s="63"/>
      <c r="M850" s="84"/>
      <c r="N850" s="84"/>
      <c r="O850" s="84"/>
      <c r="P850" s="84"/>
      <c r="Q850" s="84"/>
      <c r="R850" s="84"/>
      <c r="S850" s="84"/>
      <c r="T850" s="84"/>
      <c r="U850" s="84"/>
      <c r="V850" s="84"/>
      <c r="W850" s="84"/>
      <c r="X850" s="84"/>
      <c r="Y850" s="84"/>
      <c r="Z850" s="84"/>
      <c r="AA850" s="84"/>
      <c r="AB850" s="84"/>
      <c r="AC850" s="84"/>
      <c r="AD850" s="84"/>
      <c r="AE850" s="84"/>
      <c r="AF850" s="84"/>
      <c r="AG850" s="84"/>
      <c r="AH850" s="84"/>
      <c r="AI850" s="84"/>
      <c r="AJ850" s="84"/>
      <c r="AK850" s="84"/>
      <c r="AL850" s="84"/>
      <c r="AM850" s="84"/>
      <c r="AN850" s="84"/>
      <c r="AO850" s="84"/>
      <c r="AP850" s="84"/>
      <c r="AQ850" s="84"/>
      <c r="AR850" s="84"/>
      <c r="AS850" s="84"/>
      <c r="AT850" s="84"/>
      <c r="AU850" s="84"/>
      <c r="AV850" s="84"/>
      <c r="AW850" s="84"/>
      <c r="AX850" s="84"/>
      <c r="AY850" s="84"/>
      <c r="AZ850" s="84"/>
      <c r="BA850" s="84"/>
      <c r="BB850" s="84"/>
      <c r="BC850" s="84"/>
      <c r="BD850" s="84"/>
      <c r="BE850" s="84"/>
      <c r="BF850" s="84"/>
      <c r="BG850" s="84"/>
      <c r="BH850" s="84"/>
      <c r="BI850" s="84"/>
      <c r="BJ850" s="84"/>
      <c r="BK850" s="84"/>
      <c r="BL850" s="84"/>
    </row>
    <row r="851" spans="1:64" ht="12.75">
      <c r="A851" s="63">
        <v>2</v>
      </c>
      <c r="B851" s="107" t="s">
        <v>677</v>
      </c>
      <c r="C851" s="17" t="s">
        <v>57</v>
      </c>
      <c r="D851" s="65">
        <v>1</v>
      </c>
      <c r="E851" s="66"/>
      <c r="F851" s="67">
        <v>0.08</v>
      </c>
      <c r="G851" s="6">
        <f>E851*F851+E851</f>
        <v>0</v>
      </c>
      <c r="H851" s="66">
        <f>D851*E851</f>
        <v>0</v>
      </c>
      <c r="I851" s="4">
        <f>D851*G851</f>
        <v>0</v>
      </c>
      <c r="J851" s="68"/>
      <c r="K851" s="63"/>
      <c r="L851" s="63"/>
      <c r="M851" s="84"/>
      <c r="N851" s="84"/>
      <c r="O851" s="84"/>
      <c r="P851" s="84"/>
      <c r="Q851" s="84"/>
      <c r="R851" s="84"/>
      <c r="S851" s="84"/>
      <c r="T851" s="84"/>
      <c r="U851" s="84"/>
      <c r="V851" s="84"/>
      <c r="W851" s="84"/>
      <c r="X851" s="84"/>
      <c r="Y851" s="84"/>
      <c r="Z851" s="84"/>
      <c r="AA851" s="84"/>
      <c r="AB851" s="84"/>
      <c r="AC851" s="84"/>
      <c r="AD851" s="84"/>
      <c r="AE851" s="84"/>
      <c r="AF851" s="84"/>
      <c r="AG851" s="84"/>
      <c r="AH851" s="84"/>
      <c r="AI851" s="84"/>
      <c r="AJ851" s="84"/>
      <c r="AK851" s="84"/>
      <c r="AL851" s="84"/>
      <c r="AM851" s="84"/>
      <c r="AN851" s="84"/>
      <c r="AO851" s="84"/>
      <c r="AP851" s="84"/>
      <c r="AQ851" s="84"/>
      <c r="AR851" s="84"/>
      <c r="AS851" s="84"/>
      <c r="AT851" s="84"/>
      <c r="AU851" s="84"/>
      <c r="AV851" s="84"/>
      <c r="AW851" s="84"/>
      <c r="AX851" s="84"/>
      <c r="AY851" s="84"/>
      <c r="AZ851" s="84"/>
      <c r="BA851" s="84"/>
      <c r="BB851" s="84"/>
      <c r="BC851" s="84"/>
      <c r="BD851" s="84"/>
      <c r="BE851" s="84"/>
      <c r="BF851" s="84"/>
      <c r="BG851" s="84"/>
      <c r="BH851" s="84"/>
      <c r="BI851" s="84"/>
      <c r="BJ851" s="84"/>
      <c r="BK851" s="84"/>
      <c r="BL851" s="84"/>
    </row>
    <row r="852" spans="1:64" ht="12.75">
      <c r="A852" s="63">
        <v>3</v>
      </c>
      <c r="B852" s="107" t="s">
        <v>678</v>
      </c>
      <c r="C852" s="17" t="s">
        <v>57</v>
      </c>
      <c r="D852" s="65">
        <v>1</v>
      </c>
      <c r="E852" s="66"/>
      <c r="F852" s="67">
        <v>0.08</v>
      </c>
      <c r="G852" s="6">
        <f>E852*F852+E852</f>
        <v>0</v>
      </c>
      <c r="H852" s="66">
        <f>D852*E852</f>
        <v>0</v>
      </c>
      <c r="I852" s="4">
        <f>D852*G852</f>
        <v>0</v>
      </c>
      <c r="J852" s="68"/>
      <c r="K852" s="63"/>
      <c r="L852" s="63"/>
      <c r="M852" s="84"/>
      <c r="N852" s="84"/>
      <c r="O852" s="84"/>
      <c r="P852" s="84"/>
      <c r="Q852" s="84"/>
      <c r="R852" s="84"/>
      <c r="S852" s="84"/>
      <c r="T852" s="84"/>
      <c r="U852" s="84"/>
      <c r="V852" s="84"/>
      <c r="W852" s="84"/>
      <c r="X852" s="84"/>
      <c r="Y852" s="84"/>
      <c r="Z852" s="84"/>
      <c r="AA852" s="84"/>
      <c r="AB852" s="84"/>
      <c r="AC852" s="84"/>
      <c r="AD852" s="84"/>
      <c r="AE852" s="84"/>
      <c r="AF852" s="84"/>
      <c r="AG852" s="84"/>
      <c r="AH852" s="84"/>
      <c r="AI852" s="84"/>
      <c r="AJ852" s="84"/>
      <c r="AK852" s="84"/>
      <c r="AL852" s="84"/>
      <c r="AM852" s="84"/>
      <c r="AN852" s="84"/>
      <c r="AO852" s="84"/>
      <c r="AP852" s="84"/>
      <c r="AQ852" s="84"/>
      <c r="AR852" s="84"/>
      <c r="AS852" s="84"/>
      <c r="AT852" s="84"/>
      <c r="AU852" s="84"/>
      <c r="AV852" s="84"/>
      <c r="AW852" s="84"/>
      <c r="AX852" s="84"/>
      <c r="AY852" s="84"/>
      <c r="AZ852" s="84"/>
      <c r="BA852" s="84"/>
      <c r="BB852" s="84"/>
      <c r="BC852" s="84"/>
      <c r="BD852" s="84"/>
      <c r="BE852" s="84"/>
      <c r="BF852" s="84"/>
      <c r="BG852" s="84"/>
      <c r="BH852" s="84"/>
      <c r="BI852" s="84"/>
      <c r="BJ852" s="84"/>
      <c r="BK852" s="84"/>
      <c r="BL852" s="84"/>
    </row>
    <row r="853" spans="1:64" ht="12.75">
      <c r="A853" s="63">
        <v>4</v>
      </c>
      <c r="B853" s="107" t="s">
        <v>679</v>
      </c>
      <c r="C853" s="17" t="s">
        <v>57</v>
      </c>
      <c r="D853" s="65">
        <v>1</v>
      </c>
      <c r="E853" s="66"/>
      <c r="F853" s="67">
        <v>0.08</v>
      </c>
      <c r="G853" s="6">
        <f>E853*F853+E853</f>
        <v>0</v>
      </c>
      <c r="H853" s="66">
        <f>D853*E853</f>
        <v>0</v>
      </c>
      <c r="I853" s="4">
        <f>D853*G853</f>
        <v>0</v>
      </c>
      <c r="J853" s="68"/>
      <c r="K853" s="63"/>
      <c r="L853" s="63"/>
      <c r="M853" s="84"/>
      <c r="N853" s="84"/>
      <c r="O853" s="84"/>
      <c r="P853" s="84"/>
      <c r="Q853" s="84"/>
      <c r="R853" s="84"/>
      <c r="S853" s="84"/>
      <c r="T853" s="84"/>
      <c r="U853" s="84"/>
      <c r="V853" s="84"/>
      <c r="W853" s="84"/>
      <c r="X853" s="84"/>
      <c r="Y853" s="84"/>
      <c r="Z853" s="84"/>
      <c r="AA853" s="84"/>
      <c r="AB853" s="84"/>
      <c r="AC853" s="84"/>
      <c r="AD853" s="84"/>
      <c r="AE853" s="84"/>
      <c r="AF853" s="84"/>
      <c r="AG853" s="84"/>
      <c r="AH853" s="84"/>
      <c r="AI853" s="84"/>
      <c r="AJ853" s="84"/>
      <c r="AK853" s="84"/>
      <c r="AL853" s="84"/>
      <c r="AM853" s="84"/>
      <c r="AN853" s="84"/>
      <c r="AO853" s="84"/>
      <c r="AP853" s="84"/>
      <c r="AQ853" s="84"/>
      <c r="AR853" s="84"/>
      <c r="AS853" s="84"/>
      <c r="AT853" s="84"/>
      <c r="AU853" s="84"/>
      <c r="AV853" s="84"/>
      <c r="AW853" s="84"/>
      <c r="AX853" s="84"/>
      <c r="AY853" s="84"/>
      <c r="AZ853" s="84"/>
      <c r="BA853" s="84"/>
      <c r="BB853" s="84"/>
      <c r="BC853" s="84"/>
      <c r="BD853" s="84"/>
      <c r="BE853" s="84"/>
      <c r="BF853" s="84"/>
      <c r="BG853" s="84"/>
      <c r="BH853" s="84"/>
      <c r="BI853" s="84"/>
      <c r="BJ853" s="84"/>
      <c r="BK853" s="84"/>
      <c r="BL853" s="84"/>
    </row>
    <row r="854" spans="1:64" ht="90.75" customHeight="1">
      <c r="A854" s="63">
        <v>5</v>
      </c>
      <c r="B854" s="107" t="s">
        <v>680</v>
      </c>
      <c r="C854" s="17" t="s">
        <v>57</v>
      </c>
      <c r="D854" s="65">
        <v>80</v>
      </c>
      <c r="E854" s="66"/>
      <c r="F854" s="67">
        <v>0.08</v>
      </c>
      <c r="G854" s="6">
        <f>E854*F854+E854</f>
        <v>0</v>
      </c>
      <c r="H854" s="66">
        <f>D854*E854</f>
        <v>0</v>
      </c>
      <c r="I854" s="4">
        <f>D854*G854</f>
        <v>0</v>
      </c>
      <c r="J854" s="68"/>
      <c r="K854" s="63"/>
      <c r="L854" s="63"/>
      <c r="M854" s="84"/>
      <c r="N854" s="84"/>
      <c r="O854" s="84"/>
      <c r="P854" s="84"/>
      <c r="Q854" s="84"/>
      <c r="R854" s="84"/>
      <c r="S854" s="84"/>
      <c r="T854" s="84"/>
      <c r="U854" s="84"/>
      <c r="V854" s="84"/>
      <c r="W854" s="84"/>
      <c r="X854" s="84"/>
      <c r="Y854" s="84"/>
      <c r="Z854" s="84"/>
      <c r="AA854" s="84"/>
      <c r="AB854" s="84"/>
      <c r="AC854" s="84"/>
      <c r="AD854" s="84"/>
      <c r="AE854" s="84"/>
      <c r="AF854" s="84"/>
      <c r="AG854" s="84"/>
      <c r="AH854" s="84"/>
      <c r="AI854" s="84"/>
      <c r="AJ854" s="84"/>
      <c r="AK854" s="84"/>
      <c r="AL854" s="84"/>
      <c r="AM854" s="84"/>
      <c r="AN854" s="84"/>
      <c r="AO854" s="84"/>
      <c r="AP854" s="84"/>
      <c r="AQ854" s="84"/>
      <c r="AR854" s="84"/>
      <c r="AS854" s="84"/>
      <c r="AT854" s="84"/>
      <c r="AU854" s="84"/>
      <c r="AV854" s="84"/>
      <c r="AW854" s="84"/>
      <c r="AX854" s="84"/>
      <c r="AY854" s="84"/>
      <c r="AZ854" s="84"/>
      <c r="BA854" s="84"/>
      <c r="BB854" s="84"/>
      <c r="BC854" s="84"/>
      <c r="BD854" s="84"/>
      <c r="BE854" s="84"/>
      <c r="BF854" s="84"/>
      <c r="BG854" s="84"/>
      <c r="BH854" s="84"/>
      <c r="BI854" s="84"/>
      <c r="BJ854" s="84"/>
      <c r="BK854" s="84"/>
      <c r="BL854" s="84"/>
    </row>
    <row r="855" spans="1:64" ht="12.75">
      <c r="A855" s="30"/>
      <c r="B855" s="69"/>
      <c r="C855" s="30"/>
      <c r="D855" s="31"/>
      <c r="E855" s="32"/>
      <c r="F855" s="43" t="s">
        <v>31</v>
      </c>
      <c r="G855" s="43"/>
      <c r="H855" s="44">
        <f>SUM(H850:H854)</f>
        <v>0</v>
      </c>
      <c r="I855" s="44">
        <f>SUM(I850:I854)</f>
        <v>0</v>
      </c>
      <c r="J855" s="34">
        <f>H855*3%</f>
        <v>0</v>
      </c>
      <c r="K855" s="30"/>
      <c r="L855" s="84"/>
      <c r="M855" s="84"/>
      <c r="N855" s="84"/>
      <c r="O855" s="84"/>
      <c r="P855" s="84"/>
      <c r="Q855" s="84"/>
      <c r="R855" s="84"/>
      <c r="S855" s="84"/>
      <c r="T855" s="84"/>
      <c r="U855" s="84"/>
      <c r="V855" s="84"/>
      <c r="W855" s="84"/>
      <c r="X855" s="84"/>
      <c r="Y855" s="84"/>
      <c r="Z855" s="84"/>
      <c r="AA855" s="84"/>
      <c r="AB855" s="84"/>
      <c r="AC855" s="84"/>
      <c r="AD855" s="84"/>
      <c r="AE855" s="84"/>
      <c r="AF855" s="84"/>
      <c r="AG855" s="84"/>
      <c r="AH855" s="84"/>
      <c r="AI855" s="84"/>
      <c r="AJ855" s="84"/>
      <c r="AK855" s="84"/>
      <c r="AL855" s="84"/>
      <c r="AM855" s="84"/>
      <c r="AN855" s="84"/>
      <c r="AO855" s="84"/>
      <c r="AP855" s="84"/>
      <c r="AQ855" s="84"/>
      <c r="AR855" s="84"/>
      <c r="AS855" s="84"/>
      <c r="AT855" s="84"/>
      <c r="AU855" s="84"/>
      <c r="AV855" s="84"/>
      <c r="AW855" s="84"/>
      <c r="AX855" s="84"/>
      <c r="AY855" s="84"/>
      <c r="AZ855" s="84"/>
      <c r="BA855" s="84"/>
      <c r="BB855" s="84"/>
      <c r="BC855" s="84"/>
      <c r="BD855" s="84"/>
      <c r="BE855" s="84"/>
      <c r="BF855" s="84"/>
      <c r="BG855" s="84"/>
      <c r="BH855" s="84"/>
      <c r="BI855" s="84"/>
      <c r="BJ855" s="84"/>
      <c r="BK855" s="84"/>
      <c r="BL855" s="84"/>
    </row>
    <row r="856" spans="12:64" ht="12.75">
      <c r="L856" s="84"/>
      <c r="M856" s="84"/>
      <c r="N856" s="84"/>
      <c r="O856" s="84"/>
      <c r="P856" s="84"/>
      <c r="Q856" s="84"/>
      <c r="R856" s="84"/>
      <c r="S856" s="84"/>
      <c r="T856" s="84"/>
      <c r="U856" s="84"/>
      <c r="V856" s="84"/>
      <c r="W856" s="84"/>
      <c r="X856" s="84"/>
      <c r="Y856" s="84"/>
      <c r="Z856" s="84"/>
      <c r="AA856" s="84"/>
      <c r="AB856" s="84"/>
      <c r="AC856" s="84"/>
      <c r="AD856" s="84"/>
      <c r="AE856" s="84"/>
      <c r="AF856" s="84"/>
      <c r="AG856" s="84"/>
      <c r="AH856" s="84"/>
      <c r="AI856" s="84"/>
      <c r="AJ856" s="84"/>
      <c r="AK856" s="84"/>
      <c r="AL856" s="84"/>
      <c r="AM856" s="84"/>
      <c r="AN856" s="84"/>
      <c r="AO856" s="84"/>
      <c r="AP856" s="84"/>
      <c r="AQ856" s="84"/>
      <c r="AR856" s="84"/>
      <c r="AS856" s="84"/>
      <c r="AT856" s="84"/>
      <c r="AU856" s="84"/>
      <c r="AV856" s="84"/>
      <c r="AW856" s="84"/>
      <c r="AX856" s="84"/>
      <c r="AY856" s="84"/>
      <c r="AZ856" s="84"/>
      <c r="BA856" s="84"/>
      <c r="BB856" s="84"/>
      <c r="BC856" s="84"/>
      <c r="BD856" s="84"/>
      <c r="BE856" s="84"/>
      <c r="BF856" s="84"/>
      <c r="BG856" s="84"/>
      <c r="BH856" s="84"/>
      <c r="BI856" s="84"/>
      <c r="BJ856" s="84"/>
      <c r="BK856" s="84"/>
      <c r="BL856" s="84"/>
    </row>
    <row r="857" spans="12:64" ht="12.75">
      <c r="L857" s="84"/>
      <c r="M857" s="84"/>
      <c r="N857" s="84"/>
      <c r="O857" s="84"/>
      <c r="P857" s="84"/>
      <c r="Q857" s="84"/>
      <c r="R857" s="84"/>
      <c r="S857" s="84"/>
      <c r="T857" s="84"/>
      <c r="U857" s="84"/>
      <c r="V857" s="84"/>
      <c r="W857" s="84"/>
      <c r="X857" s="84"/>
      <c r="Y857" s="84"/>
      <c r="Z857" s="84"/>
      <c r="AA857" s="84"/>
      <c r="AB857" s="84"/>
      <c r="AC857" s="84"/>
      <c r="AD857" s="84"/>
      <c r="AE857" s="84"/>
      <c r="AF857" s="84"/>
      <c r="AG857" s="84"/>
      <c r="AH857" s="84"/>
      <c r="AI857" s="84"/>
      <c r="AJ857" s="84"/>
      <c r="AK857" s="84"/>
      <c r="AL857" s="84"/>
      <c r="AM857" s="84"/>
      <c r="AN857" s="84"/>
      <c r="AO857" s="84"/>
      <c r="AP857" s="84"/>
      <c r="AQ857" s="84"/>
      <c r="AR857" s="84"/>
      <c r="AS857" s="84"/>
      <c r="AT857" s="84"/>
      <c r="AU857" s="84"/>
      <c r="AV857" s="84"/>
      <c r="AW857" s="84"/>
      <c r="AX857" s="84"/>
      <c r="AY857" s="84"/>
      <c r="AZ857" s="84"/>
      <c r="BA857" s="84"/>
      <c r="BB857" s="84"/>
      <c r="BC857" s="84"/>
      <c r="BD857" s="84"/>
      <c r="BE857" s="84"/>
      <c r="BF857" s="84"/>
      <c r="BG857" s="84"/>
      <c r="BH857" s="84"/>
      <c r="BI857" s="84"/>
      <c r="BJ857" s="84"/>
      <c r="BK857" s="84"/>
      <c r="BL857" s="84"/>
    </row>
    <row r="858" spans="1:64" ht="12.75">
      <c r="A858" s="56" t="s">
        <v>681</v>
      </c>
      <c r="B858" s="56"/>
      <c r="C858" s="57"/>
      <c r="D858" s="58"/>
      <c r="E858" s="11"/>
      <c r="F858" s="59"/>
      <c r="G858" s="59"/>
      <c r="H858" s="11"/>
      <c r="I858" s="11"/>
      <c r="J858" s="60"/>
      <c r="K858" s="57"/>
      <c r="L858" s="84"/>
      <c r="M858" s="84"/>
      <c r="N858" s="84"/>
      <c r="O858" s="84"/>
      <c r="P858" s="84"/>
      <c r="Q858" s="84"/>
      <c r="R858" s="84"/>
      <c r="S858" s="84"/>
      <c r="T858" s="84"/>
      <c r="U858" s="84"/>
      <c r="V858" s="84"/>
      <c r="W858" s="84"/>
      <c r="X858" s="84"/>
      <c r="Y858" s="84"/>
      <c r="Z858" s="84"/>
      <c r="AA858" s="84"/>
      <c r="AB858" s="84"/>
      <c r="AC858" s="84"/>
      <c r="AD858" s="84"/>
      <c r="AE858" s="84"/>
      <c r="AF858" s="84"/>
      <c r="AG858" s="84"/>
      <c r="AH858" s="84"/>
      <c r="AI858" s="84"/>
      <c r="AJ858" s="84"/>
      <c r="AK858" s="84"/>
      <c r="AL858" s="84"/>
      <c r="AM858" s="84"/>
      <c r="AN858" s="84"/>
      <c r="AO858" s="84"/>
      <c r="AP858" s="84"/>
      <c r="AQ858" s="84"/>
      <c r="AR858" s="84"/>
      <c r="AS858" s="84"/>
      <c r="AT858" s="84"/>
      <c r="AU858" s="84"/>
      <c r="AV858" s="84"/>
      <c r="AW858" s="84"/>
      <c r="AX858" s="84"/>
      <c r="AY858" s="84"/>
      <c r="AZ858" s="84"/>
      <c r="BA858" s="84"/>
      <c r="BB858" s="84"/>
      <c r="BC858" s="84"/>
      <c r="BD858" s="84"/>
      <c r="BE858" s="84"/>
      <c r="BF858" s="84"/>
      <c r="BG858" s="84"/>
      <c r="BH858" s="84"/>
      <c r="BI858" s="84"/>
      <c r="BJ858" s="84"/>
      <c r="BK858" s="84"/>
      <c r="BL858" s="84"/>
    </row>
    <row r="859" spans="1:64" ht="38.25">
      <c r="A859" s="35" t="s">
        <v>1</v>
      </c>
      <c r="B859" s="35" t="s">
        <v>2</v>
      </c>
      <c r="C859" s="35" t="s">
        <v>3</v>
      </c>
      <c r="D859" s="36" t="s">
        <v>4</v>
      </c>
      <c r="E859" s="37" t="s">
        <v>5</v>
      </c>
      <c r="F859" s="38" t="s">
        <v>6</v>
      </c>
      <c r="G859" s="37" t="s">
        <v>7</v>
      </c>
      <c r="H859" s="37" t="s">
        <v>8</v>
      </c>
      <c r="I859" s="37" t="s">
        <v>9</v>
      </c>
      <c r="J859" s="39" t="s">
        <v>10</v>
      </c>
      <c r="K859" s="35" t="s">
        <v>11</v>
      </c>
      <c r="L859" s="35" t="s">
        <v>12</v>
      </c>
      <c r="M859" s="84"/>
      <c r="N859" s="84"/>
      <c r="O859" s="84"/>
      <c r="P859" s="84"/>
      <c r="Q859" s="84"/>
      <c r="R859" s="84"/>
      <c r="S859" s="84"/>
      <c r="T859" s="84"/>
      <c r="U859" s="84"/>
      <c r="V859" s="84"/>
      <c r="W859" s="84"/>
      <c r="X859" s="84"/>
      <c r="Y859" s="84"/>
      <c r="Z859" s="84"/>
      <c r="AA859" s="84"/>
      <c r="AB859" s="84"/>
      <c r="AC859" s="84"/>
      <c r="AD859" s="84"/>
      <c r="AE859" s="84"/>
      <c r="AF859" s="84"/>
      <c r="AG859" s="84"/>
      <c r="AH859" s="84"/>
      <c r="AI859" s="84"/>
      <c r="AJ859" s="84"/>
      <c r="AK859" s="84"/>
      <c r="AL859" s="84"/>
      <c r="AM859" s="84"/>
      <c r="AN859" s="84"/>
      <c r="AO859" s="84"/>
      <c r="AP859" s="84"/>
      <c r="AQ859" s="84"/>
      <c r="AR859" s="84"/>
      <c r="AS859" s="84"/>
      <c r="AT859" s="84"/>
      <c r="AU859" s="84"/>
      <c r="AV859" s="84"/>
      <c r="AW859" s="84"/>
      <c r="AX859" s="84"/>
      <c r="AY859" s="84"/>
      <c r="AZ859" s="84"/>
      <c r="BA859" s="84"/>
      <c r="BB859" s="84"/>
      <c r="BC859" s="84"/>
      <c r="BD859" s="84"/>
      <c r="BE859" s="84"/>
      <c r="BF859" s="84"/>
      <c r="BG859" s="84"/>
      <c r="BH859" s="84"/>
      <c r="BI859" s="84"/>
      <c r="BJ859" s="84"/>
      <c r="BK859" s="84"/>
      <c r="BL859" s="84"/>
    </row>
    <row r="860" spans="1:64" ht="12.75">
      <c r="A860" s="126">
        <v>1</v>
      </c>
      <c r="B860" s="127" t="s">
        <v>682</v>
      </c>
      <c r="C860" s="109" t="s">
        <v>57</v>
      </c>
      <c r="D860" s="128">
        <v>1</v>
      </c>
      <c r="E860" s="129"/>
      <c r="F860" s="172">
        <v>0.08</v>
      </c>
      <c r="G860" s="6">
        <f aca="true" t="shared" si="66" ref="G860:G885">E860*F860+E860</f>
        <v>0</v>
      </c>
      <c r="H860" s="173">
        <f aca="true" t="shared" si="67" ref="H860:H877">E860*D860</f>
        <v>0</v>
      </c>
      <c r="I860" s="4">
        <f aca="true" t="shared" si="68" ref="I860:I885">D860*G860</f>
        <v>0</v>
      </c>
      <c r="J860" s="95"/>
      <c r="K860" s="174"/>
      <c r="L860" s="174"/>
      <c r="M860" s="84"/>
      <c r="N860" s="84"/>
      <c r="O860" s="84"/>
      <c r="P860" s="84"/>
      <c r="Q860" s="84"/>
      <c r="R860" s="84"/>
      <c r="S860" s="84"/>
      <c r="T860" s="84"/>
      <c r="U860" s="84"/>
      <c r="V860" s="84"/>
      <c r="W860" s="84"/>
      <c r="X860" s="84"/>
      <c r="Y860" s="84"/>
      <c r="Z860" s="84"/>
      <c r="AA860" s="84"/>
      <c r="AB860" s="84"/>
      <c r="AC860" s="84"/>
      <c r="AD860" s="84"/>
      <c r="AE860" s="84"/>
      <c r="AF860" s="84"/>
      <c r="AG860" s="84"/>
      <c r="AH860" s="84"/>
      <c r="AI860" s="84"/>
      <c r="AJ860" s="84"/>
      <c r="AK860" s="84"/>
      <c r="AL860" s="84"/>
      <c r="AM860" s="84"/>
      <c r="AN860" s="84"/>
      <c r="AO860" s="84"/>
      <c r="AP860" s="84"/>
      <c r="AQ860" s="84"/>
      <c r="AR860" s="84"/>
      <c r="AS860" s="84"/>
      <c r="AT860" s="84"/>
      <c r="AU860" s="84"/>
      <c r="AV860" s="84"/>
      <c r="AW860" s="84"/>
      <c r="AX860" s="84"/>
      <c r="AY860" s="84"/>
      <c r="AZ860" s="84"/>
      <c r="BA860" s="84"/>
      <c r="BB860" s="84"/>
      <c r="BC860" s="84"/>
      <c r="BD860" s="84"/>
      <c r="BE860" s="84"/>
      <c r="BF860" s="84"/>
      <c r="BG860" s="84"/>
      <c r="BH860" s="84"/>
      <c r="BI860" s="84"/>
      <c r="BJ860" s="84"/>
      <c r="BK860" s="84"/>
      <c r="BL860" s="84"/>
    </row>
    <row r="861" spans="1:64" ht="12.75">
      <c r="A861" s="126">
        <v>2</v>
      </c>
      <c r="B861" s="127" t="s">
        <v>683</v>
      </c>
      <c r="C861" s="109" t="s">
        <v>57</v>
      </c>
      <c r="D861" s="128">
        <v>1</v>
      </c>
      <c r="E861" s="129"/>
      <c r="F861" s="172">
        <v>0.08</v>
      </c>
      <c r="G861" s="6">
        <f t="shared" si="66"/>
        <v>0</v>
      </c>
      <c r="H861" s="173">
        <f t="shared" si="67"/>
        <v>0</v>
      </c>
      <c r="I861" s="4">
        <f t="shared" si="68"/>
        <v>0</v>
      </c>
      <c r="J861" s="95"/>
      <c r="K861" s="174"/>
      <c r="L861" s="174"/>
      <c r="M861" s="84"/>
      <c r="N861" s="84"/>
      <c r="O861" s="84"/>
      <c r="P861" s="84"/>
      <c r="Q861" s="84"/>
      <c r="R861" s="84"/>
      <c r="S861" s="84"/>
      <c r="T861" s="84"/>
      <c r="U861" s="84"/>
      <c r="V861" s="84"/>
      <c r="W861" s="84"/>
      <c r="X861" s="84"/>
      <c r="Y861" s="84"/>
      <c r="Z861" s="84"/>
      <c r="AA861" s="84"/>
      <c r="AB861" s="84"/>
      <c r="AC861" s="84"/>
      <c r="AD861" s="84"/>
      <c r="AE861" s="84"/>
      <c r="AF861" s="84"/>
      <c r="AG861" s="84"/>
      <c r="AH861" s="84"/>
      <c r="AI861" s="84"/>
      <c r="AJ861" s="84"/>
      <c r="AK861" s="84"/>
      <c r="AL861" s="84"/>
      <c r="AM861" s="84"/>
      <c r="AN861" s="84"/>
      <c r="AO861" s="84"/>
      <c r="AP861" s="84"/>
      <c r="AQ861" s="84"/>
      <c r="AR861" s="84"/>
      <c r="AS861" s="84"/>
      <c r="AT861" s="84"/>
      <c r="AU861" s="84"/>
      <c r="AV861" s="84"/>
      <c r="AW861" s="84"/>
      <c r="AX861" s="84"/>
      <c r="AY861" s="84"/>
      <c r="AZ861" s="84"/>
      <c r="BA861" s="84"/>
      <c r="BB861" s="84"/>
      <c r="BC861" s="84"/>
      <c r="BD861" s="84"/>
      <c r="BE861" s="84"/>
      <c r="BF861" s="84"/>
      <c r="BG861" s="84"/>
      <c r="BH861" s="84"/>
      <c r="BI861" s="84"/>
      <c r="BJ861" s="84"/>
      <c r="BK861" s="84"/>
      <c r="BL861" s="84"/>
    </row>
    <row r="862" spans="1:64" ht="12.75">
      <c r="A862" s="126">
        <v>3</v>
      </c>
      <c r="B862" s="127" t="s">
        <v>684</v>
      </c>
      <c r="C862" s="109" t="s">
        <v>57</v>
      </c>
      <c r="D862" s="128">
        <v>15</v>
      </c>
      <c r="E862" s="129"/>
      <c r="F862" s="172">
        <v>0.08</v>
      </c>
      <c r="G862" s="6">
        <f t="shared" si="66"/>
        <v>0</v>
      </c>
      <c r="H862" s="173">
        <f t="shared" si="67"/>
        <v>0</v>
      </c>
      <c r="I862" s="4">
        <f t="shared" si="68"/>
        <v>0</v>
      </c>
      <c r="J862" s="95"/>
      <c r="K862" s="174"/>
      <c r="L862" s="174"/>
      <c r="M862" s="84"/>
      <c r="N862" s="84"/>
      <c r="O862" s="84"/>
      <c r="P862" s="84"/>
      <c r="Q862" s="84"/>
      <c r="R862" s="84"/>
      <c r="S862" s="84"/>
      <c r="T862" s="84"/>
      <c r="U862" s="84"/>
      <c r="V862" s="84"/>
      <c r="W862" s="84"/>
      <c r="X862" s="84"/>
      <c r="Y862" s="84"/>
      <c r="Z862" s="84"/>
      <c r="AA862" s="84"/>
      <c r="AB862" s="84"/>
      <c r="AC862" s="84"/>
      <c r="AD862" s="84"/>
      <c r="AE862" s="84"/>
      <c r="AF862" s="84"/>
      <c r="AG862" s="84"/>
      <c r="AH862" s="84"/>
      <c r="AI862" s="84"/>
      <c r="AJ862" s="84"/>
      <c r="AK862" s="84"/>
      <c r="AL862" s="84"/>
      <c r="AM862" s="84"/>
      <c r="AN862" s="84"/>
      <c r="AO862" s="84"/>
      <c r="AP862" s="84"/>
      <c r="AQ862" s="84"/>
      <c r="AR862" s="84"/>
      <c r="AS862" s="84"/>
      <c r="AT862" s="84"/>
      <c r="AU862" s="84"/>
      <c r="AV862" s="84"/>
      <c r="AW862" s="84"/>
      <c r="AX862" s="84"/>
      <c r="AY862" s="84"/>
      <c r="AZ862" s="84"/>
      <c r="BA862" s="84"/>
      <c r="BB862" s="84"/>
      <c r="BC862" s="84"/>
      <c r="BD862" s="84"/>
      <c r="BE862" s="84"/>
      <c r="BF862" s="84"/>
      <c r="BG862" s="84"/>
      <c r="BH862" s="84"/>
      <c r="BI862" s="84"/>
      <c r="BJ862" s="84"/>
      <c r="BK862" s="84"/>
      <c r="BL862" s="84"/>
    </row>
    <row r="863" spans="1:64" ht="12.75">
      <c r="A863" s="126">
        <v>4</v>
      </c>
      <c r="B863" s="127" t="s">
        <v>685</v>
      </c>
      <c r="C863" s="109" t="s">
        <v>57</v>
      </c>
      <c r="D863" s="128">
        <v>25</v>
      </c>
      <c r="E863" s="129"/>
      <c r="F863" s="172">
        <v>0.08</v>
      </c>
      <c r="G863" s="6">
        <f t="shared" si="66"/>
        <v>0</v>
      </c>
      <c r="H863" s="173">
        <f t="shared" si="67"/>
        <v>0</v>
      </c>
      <c r="I863" s="4">
        <f t="shared" si="68"/>
        <v>0</v>
      </c>
      <c r="J863" s="95"/>
      <c r="K863" s="174"/>
      <c r="L863" s="174"/>
      <c r="M863" s="84"/>
      <c r="N863" s="84"/>
      <c r="O863" s="84"/>
      <c r="P863" s="84"/>
      <c r="Q863" s="84"/>
      <c r="R863" s="84"/>
      <c r="S863" s="84"/>
      <c r="T863" s="84"/>
      <c r="U863" s="84"/>
      <c r="V863" s="84"/>
      <c r="W863" s="84"/>
      <c r="X863" s="84"/>
      <c r="Y863" s="84"/>
      <c r="Z863" s="84"/>
      <c r="AA863" s="84"/>
      <c r="AB863" s="84"/>
      <c r="AC863" s="84"/>
      <c r="AD863" s="84"/>
      <c r="AE863" s="84"/>
      <c r="AF863" s="84"/>
      <c r="AG863" s="84"/>
      <c r="AH863" s="84"/>
      <c r="AI863" s="84"/>
      <c r="AJ863" s="84"/>
      <c r="AK863" s="84"/>
      <c r="AL863" s="84"/>
      <c r="AM863" s="84"/>
      <c r="AN863" s="84"/>
      <c r="AO863" s="84"/>
      <c r="AP863" s="84"/>
      <c r="AQ863" s="84"/>
      <c r="AR863" s="84"/>
      <c r="AS863" s="84"/>
      <c r="AT863" s="84"/>
      <c r="AU863" s="84"/>
      <c r="AV863" s="84"/>
      <c r="AW863" s="84"/>
      <c r="AX863" s="84"/>
      <c r="AY863" s="84"/>
      <c r="AZ863" s="84"/>
      <c r="BA863" s="84"/>
      <c r="BB863" s="84"/>
      <c r="BC863" s="84"/>
      <c r="BD863" s="84"/>
      <c r="BE863" s="84"/>
      <c r="BF863" s="84"/>
      <c r="BG863" s="84"/>
      <c r="BH863" s="84"/>
      <c r="BI863" s="84"/>
      <c r="BJ863" s="84"/>
      <c r="BK863" s="84"/>
      <c r="BL863" s="84"/>
    </row>
    <row r="864" spans="1:64" ht="12.75">
      <c r="A864" s="126">
        <v>5</v>
      </c>
      <c r="B864" s="16" t="s">
        <v>686</v>
      </c>
      <c r="C864" s="17" t="s">
        <v>57</v>
      </c>
      <c r="D864" s="18">
        <v>1</v>
      </c>
      <c r="E864" s="19"/>
      <c r="F864" s="5">
        <v>0.08</v>
      </c>
      <c r="G864" s="6">
        <f t="shared" si="66"/>
        <v>0</v>
      </c>
      <c r="H864" s="19">
        <f t="shared" si="67"/>
        <v>0</v>
      </c>
      <c r="I864" s="4">
        <f t="shared" si="68"/>
        <v>0</v>
      </c>
      <c r="J864" s="95"/>
      <c r="K864" s="174"/>
      <c r="L864" s="174"/>
      <c r="M864" s="84"/>
      <c r="N864" s="84"/>
      <c r="O864" s="84"/>
      <c r="P864" s="84"/>
      <c r="Q864" s="84"/>
      <c r="R864" s="84"/>
      <c r="S864" s="84"/>
      <c r="T864" s="84"/>
      <c r="U864" s="84"/>
      <c r="V864" s="84"/>
      <c r="W864" s="84"/>
      <c r="X864" s="84"/>
      <c r="Y864" s="84"/>
      <c r="Z864" s="84"/>
      <c r="AA864" s="84"/>
      <c r="AB864" s="84"/>
      <c r="AC864" s="84"/>
      <c r="AD864" s="84"/>
      <c r="AE864" s="84"/>
      <c r="AF864" s="84"/>
      <c r="AG864" s="84"/>
      <c r="AH864" s="84"/>
      <c r="AI864" s="84"/>
      <c r="AJ864" s="84"/>
      <c r="AK864" s="84"/>
      <c r="AL864" s="84"/>
      <c r="AM864" s="84"/>
      <c r="AN864" s="84"/>
      <c r="AO864" s="84"/>
      <c r="AP864" s="84"/>
      <c r="AQ864" s="84"/>
      <c r="AR864" s="84"/>
      <c r="AS864" s="84"/>
      <c r="AT864" s="84"/>
      <c r="AU864" s="84"/>
      <c r="AV864" s="84"/>
      <c r="AW864" s="84"/>
      <c r="AX864" s="84"/>
      <c r="AY864" s="84"/>
      <c r="AZ864" s="84"/>
      <c r="BA864" s="84"/>
      <c r="BB864" s="84"/>
      <c r="BC864" s="84"/>
      <c r="BD864" s="84"/>
      <c r="BE864" s="84"/>
      <c r="BF864" s="84"/>
      <c r="BG864" s="84"/>
      <c r="BH864" s="84"/>
      <c r="BI864" s="84"/>
      <c r="BJ864" s="84"/>
      <c r="BK864" s="84"/>
      <c r="BL864" s="84"/>
    </row>
    <row r="865" spans="1:64" ht="12.75">
      <c r="A865" s="126">
        <v>6</v>
      </c>
      <c r="B865" s="107" t="s">
        <v>687</v>
      </c>
      <c r="C865" s="109" t="s">
        <v>57</v>
      </c>
      <c r="D865" s="65">
        <v>20</v>
      </c>
      <c r="E865" s="66"/>
      <c r="F865" s="67">
        <v>0.08</v>
      </c>
      <c r="G865" s="6">
        <f t="shared" si="66"/>
        <v>0</v>
      </c>
      <c r="H865" s="173">
        <f t="shared" si="67"/>
        <v>0</v>
      </c>
      <c r="I865" s="4">
        <f t="shared" si="68"/>
        <v>0</v>
      </c>
      <c r="J865" s="68"/>
      <c r="K865" s="144"/>
      <c r="L865" s="144"/>
      <c r="M865" s="84"/>
      <c r="N865" s="84"/>
      <c r="O865" s="84"/>
      <c r="P865" s="84"/>
      <c r="Q865" s="84"/>
      <c r="R865" s="84"/>
      <c r="S865" s="84"/>
      <c r="T865" s="84"/>
      <c r="U865" s="84"/>
      <c r="V865" s="84"/>
      <c r="W865" s="84"/>
      <c r="X865" s="84"/>
      <c r="Y865" s="84"/>
      <c r="Z865" s="84"/>
      <c r="AA865" s="84"/>
      <c r="AB865" s="84"/>
      <c r="AC865" s="84"/>
      <c r="AD865" s="84"/>
      <c r="AE865" s="84"/>
      <c r="AF865" s="84"/>
      <c r="AG865" s="84"/>
      <c r="AH865" s="84"/>
      <c r="AI865" s="84"/>
      <c r="AJ865" s="84"/>
      <c r="AK865" s="84"/>
      <c r="AL865" s="84"/>
      <c r="AM865" s="84"/>
      <c r="AN865" s="84"/>
      <c r="AO865" s="84"/>
      <c r="AP865" s="84"/>
      <c r="AQ865" s="84"/>
      <c r="AR865" s="84"/>
      <c r="AS865" s="84"/>
      <c r="AT865" s="84"/>
      <c r="AU865" s="84"/>
      <c r="AV865" s="84"/>
      <c r="AW865" s="84"/>
      <c r="AX865" s="84"/>
      <c r="AY865" s="84"/>
      <c r="AZ865" s="84"/>
      <c r="BA865" s="84"/>
      <c r="BB865" s="84"/>
      <c r="BC865" s="84"/>
      <c r="BD865" s="84"/>
      <c r="BE865" s="84"/>
      <c r="BF865" s="84"/>
      <c r="BG865" s="84"/>
      <c r="BH865" s="84"/>
      <c r="BI865" s="84"/>
      <c r="BJ865" s="84"/>
      <c r="BK865" s="84"/>
      <c r="BL865" s="84"/>
    </row>
    <row r="866" spans="1:64" ht="12.75">
      <c r="A866" s="126">
        <v>7</v>
      </c>
      <c r="B866" s="107" t="s">
        <v>688</v>
      </c>
      <c r="C866" s="109" t="s">
        <v>57</v>
      </c>
      <c r="D866" s="65">
        <v>15</v>
      </c>
      <c r="E866" s="66"/>
      <c r="F866" s="67">
        <v>0.08</v>
      </c>
      <c r="G866" s="6">
        <f t="shared" si="66"/>
        <v>0</v>
      </c>
      <c r="H866" s="173">
        <f t="shared" si="67"/>
        <v>0</v>
      </c>
      <c r="I866" s="4">
        <f t="shared" si="68"/>
        <v>0</v>
      </c>
      <c r="J866" s="68"/>
      <c r="K866" s="144"/>
      <c r="L866" s="144"/>
      <c r="M866" s="84"/>
      <c r="N866" s="84"/>
      <c r="O866" s="84"/>
      <c r="P866" s="84"/>
      <c r="Q866" s="84"/>
      <c r="R866" s="84"/>
      <c r="S866" s="84"/>
      <c r="T866" s="84"/>
      <c r="U866" s="84"/>
      <c r="V866" s="84"/>
      <c r="W866" s="84"/>
      <c r="X866" s="84"/>
      <c r="Y866" s="84"/>
      <c r="Z866" s="84"/>
      <c r="AA866" s="84"/>
      <c r="AB866" s="84"/>
      <c r="AC866" s="84"/>
      <c r="AD866" s="84"/>
      <c r="AE866" s="84"/>
      <c r="AF866" s="84"/>
      <c r="AG866" s="84"/>
      <c r="AH866" s="84"/>
      <c r="AI866" s="84"/>
      <c r="AJ866" s="84"/>
      <c r="AK866" s="84"/>
      <c r="AL866" s="84"/>
      <c r="AM866" s="84"/>
      <c r="AN866" s="84"/>
      <c r="AO866" s="84"/>
      <c r="AP866" s="84"/>
      <c r="AQ866" s="84"/>
      <c r="AR866" s="84"/>
      <c r="AS866" s="84"/>
      <c r="AT866" s="84"/>
      <c r="AU866" s="84"/>
      <c r="AV866" s="84"/>
      <c r="AW866" s="84"/>
      <c r="AX866" s="84"/>
      <c r="AY866" s="84"/>
      <c r="AZ866" s="84"/>
      <c r="BA866" s="84"/>
      <c r="BB866" s="84"/>
      <c r="BC866" s="84"/>
      <c r="BD866" s="84"/>
      <c r="BE866" s="84"/>
      <c r="BF866" s="84"/>
      <c r="BG866" s="84"/>
      <c r="BH866" s="84"/>
      <c r="BI866" s="84"/>
      <c r="BJ866" s="84"/>
      <c r="BK866" s="84"/>
      <c r="BL866" s="84"/>
    </row>
    <row r="867" spans="1:64" ht="12.75">
      <c r="A867" s="126">
        <v>8</v>
      </c>
      <c r="B867" s="16" t="s">
        <v>689</v>
      </c>
      <c r="C867" s="109" t="s">
        <v>57</v>
      </c>
      <c r="D867" s="18">
        <v>1</v>
      </c>
      <c r="E867" s="19"/>
      <c r="F867" s="94">
        <v>0.08</v>
      </c>
      <c r="G867" s="6">
        <f t="shared" si="66"/>
        <v>0</v>
      </c>
      <c r="H867" s="173">
        <f t="shared" si="67"/>
        <v>0</v>
      </c>
      <c r="I867" s="4">
        <f t="shared" si="68"/>
        <v>0</v>
      </c>
      <c r="J867" s="95"/>
      <c r="K867" s="93"/>
      <c r="L867" s="93"/>
      <c r="M867" s="84"/>
      <c r="N867" s="84"/>
      <c r="O867" s="84"/>
      <c r="P867" s="84"/>
      <c r="Q867" s="84"/>
      <c r="R867" s="84"/>
      <c r="S867" s="84"/>
      <c r="T867" s="84"/>
      <c r="U867" s="84"/>
      <c r="V867" s="84"/>
      <c r="W867" s="84"/>
      <c r="X867" s="84"/>
      <c r="Y867" s="84"/>
      <c r="Z867" s="84"/>
      <c r="AA867" s="84"/>
      <c r="AB867" s="84"/>
      <c r="AC867" s="84"/>
      <c r="AD867" s="84"/>
      <c r="AE867" s="84"/>
      <c r="AF867" s="84"/>
      <c r="AG867" s="84"/>
      <c r="AH867" s="84"/>
      <c r="AI867" s="84"/>
      <c r="AJ867" s="84"/>
      <c r="AK867" s="84"/>
      <c r="AL867" s="84"/>
      <c r="AM867" s="84"/>
      <c r="AN867" s="84"/>
      <c r="AO867" s="84"/>
      <c r="AP867" s="84"/>
      <c r="AQ867" s="84"/>
      <c r="AR867" s="84"/>
      <c r="AS867" s="84"/>
      <c r="AT867" s="84"/>
      <c r="AU867" s="84"/>
      <c r="AV867" s="84"/>
      <c r="AW867" s="84"/>
      <c r="AX867" s="84"/>
      <c r="AY867" s="84"/>
      <c r="AZ867" s="84"/>
      <c r="BA867" s="84"/>
      <c r="BB867" s="84"/>
      <c r="BC867" s="84"/>
      <c r="BD867" s="84"/>
      <c r="BE867" s="84"/>
      <c r="BF867" s="84"/>
      <c r="BG867" s="84"/>
      <c r="BH867" s="84"/>
      <c r="BI867" s="84"/>
      <c r="BJ867" s="84"/>
      <c r="BK867" s="84"/>
      <c r="BL867" s="84"/>
    </row>
    <row r="868" spans="1:64" ht="12.75">
      <c r="A868" s="126">
        <v>9</v>
      </c>
      <c r="B868" s="16" t="s">
        <v>690</v>
      </c>
      <c r="C868" s="109" t="s">
        <v>57</v>
      </c>
      <c r="D868" s="18">
        <v>15</v>
      </c>
      <c r="E868" s="19"/>
      <c r="F868" s="94">
        <v>0.08</v>
      </c>
      <c r="G868" s="6">
        <f t="shared" si="66"/>
        <v>0</v>
      </c>
      <c r="H868" s="173">
        <f t="shared" si="67"/>
        <v>0</v>
      </c>
      <c r="I868" s="4">
        <f t="shared" si="68"/>
        <v>0</v>
      </c>
      <c r="J868" s="95"/>
      <c r="K868" s="93"/>
      <c r="L868" s="93"/>
      <c r="M868" s="84"/>
      <c r="N868" s="84"/>
      <c r="O868" s="84"/>
      <c r="P868" s="84"/>
      <c r="Q868" s="84"/>
      <c r="R868" s="84"/>
      <c r="S868" s="84"/>
      <c r="T868" s="84"/>
      <c r="U868" s="84"/>
      <c r="V868" s="84"/>
      <c r="W868" s="84"/>
      <c r="X868" s="84"/>
      <c r="Y868" s="84"/>
      <c r="Z868" s="84"/>
      <c r="AA868" s="84"/>
      <c r="AB868" s="84"/>
      <c r="AC868" s="84"/>
      <c r="AD868" s="84"/>
      <c r="AE868" s="84"/>
      <c r="AF868" s="84"/>
      <c r="AG868" s="84"/>
      <c r="AH868" s="84"/>
      <c r="AI868" s="84"/>
      <c r="AJ868" s="84"/>
      <c r="AK868" s="84"/>
      <c r="AL868" s="84"/>
      <c r="AM868" s="84"/>
      <c r="AN868" s="84"/>
      <c r="AO868" s="84"/>
      <c r="AP868" s="84"/>
      <c r="AQ868" s="84"/>
      <c r="AR868" s="84"/>
      <c r="AS868" s="84"/>
      <c r="AT868" s="84"/>
      <c r="AU868" s="84"/>
      <c r="AV868" s="84"/>
      <c r="AW868" s="84"/>
      <c r="AX868" s="84"/>
      <c r="AY868" s="84"/>
      <c r="AZ868" s="84"/>
      <c r="BA868" s="84"/>
      <c r="BB868" s="84"/>
      <c r="BC868" s="84"/>
      <c r="BD868" s="84"/>
      <c r="BE868" s="84"/>
      <c r="BF868" s="84"/>
      <c r="BG868" s="84"/>
      <c r="BH868" s="84"/>
      <c r="BI868" s="84"/>
      <c r="BJ868" s="84"/>
      <c r="BK868" s="84"/>
      <c r="BL868" s="84"/>
    </row>
    <row r="869" spans="1:64" ht="12.75">
      <c r="A869" s="126">
        <v>10</v>
      </c>
      <c r="B869" s="16" t="s">
        <v>691</v>
      </c>
      <c r="C869" s="109" t="s">
        <v>57</v>
      </c>
      <c r="D869" s="18">
        <v>3</v>
      </c>
      <c r="E869" s="19"/>
      <c r="F869" s="94">
        <v>0.08</v>
      </c>
      <c r="G869" s="6">
        <f t="shared" si="66"/>
        <v>0</v>
      </c>
      <c r="H869" s="173">
        <f t="shared" si="67"/>
        <v>0</v>
      </c>
      <c r="I869" s="4">
        <f t="shared" si="68"/>
        <v>0</v>
      </c>
      <c r="J869" s="95"/>
      <c r="K869" s="93"/>
      <c r="L869" s="93"/>
      <c r="M869" s="84"/>
      <c r="N869" s="84"/>
      <c r="O869" s="84"/>
      <c r="P869" s="84"/>
      <c r="Q869" s="84"/>
      <c r="R869" s="84"/>
      <c r="S869" s="84"/>
      <c r="T869" s="84"/>
      <c r="U869" s="84"/>
      <c r="V869" s="84"/>
      <c r="W869" s="84"/>
      <c r="X869" s="84"/>
      <c r="Y869" s="84"/>
      <c r="Z869" s="84"/>
      <c r="AA869" s="84"/>
      <c r="AB869" s="84"/>
      <c r="AC869" s="84"/>
      <c r="AD869" s="84"/>
      <c r="AE869" s="84"/>
      <c r="AF869" s="84"/>
      <c r="AG869" s="84"/>
      <c r="AH869" s="84"/>
      <c r="AI869" s="84"/>
      <c r="AJ869" s="84"/>
      <c r="AK869" s="84"/>
      <c r="AL869" s="84"/>
      <c r="AM869" s="84"/>
      <c r="AN869" s="84"/>
      <c r="AO869" s="84"/>
      <c r="AP869" s="84"/>
      <c r="AQ869" s="84"/>
      <c r="AR869" s="84"/>
      <c r="AS869" s="84"/>
      <c r="AT869" s="84"/>
      <c r="AU869" s="84"/>
      <c r="AV869" s="84"/>
      <c r="AW869" s="84"/>
      <c r="AX869" s="84"/>
      <c r="AY869" s="84"/>
      <c r="AZ869" s="84"/>
      <c r="BA869" s="84"/>
      <c r="BB869" s="84"/>
      <c r="BC869" s="84"/>
      <c r="BD869" s="84"/>
      <c r="BE869" s="84"/>
      <c r="BF869" s="84"/>
      <c r="BG869" s="84"/>
      <c r="BH869" s="84"/>
      <c r="BI869" s="84"/>
      <c r="BJ869" s="84"/>
      <c r="BK869" s="84"/>
      <c r="BL869" s="84"/>
    </row>
    <row r="870" spans="1:64" ht="12.75">
      <c r="A870" s="126">
        <v>11</v>
      </c>
      <c r="B870" s="127" t="s">
        <v>692</v>
      </c>
      <c r="C870" s="109" t="s">
        <v>57</v>
      </c>
      <c r="D870" s="128">
        <v>20</v>
      </c>
      <c r="E870" s="129"/>
      <c r="F870" s="172">
        <v>0.08</v>
      </c>
      <c r="G870" s="6">
        <f t="shared" si="66"/>
        <v>0</v>
      </c>
      <c r="H870" s="173">
        <f t="shared" si="67"/>
        <v>0</v>
      </c>
      <c r="I870" s="4">
        <f t="shared" si="68"/>
        <v>0</v>
      </c>
      <c r="J870" s="95"/>
      <c r="K870" s="174"/>
      <c r="L870" s="174"/>
      <c r="M870" s="84"/>
      <c r="N870" s="84"/>
      <c r="O870" s="84"/>
      <c r="P870" s="84"/>
      <c r="Q870" s="84"/>
      <c r="R870" s="84"/>
      <c r="S870" s="84"/>
      <c r="T870" s="84"/>
      <c r="U870" s="84"/>
      <c r="V870" s="84"/>
      <c r="W870" s="84"/>
      <c r="X870" s="84"/>
      <c r="Y870" s="84"/>
      <c r="Z870" s="84"/>
      <c r="AA870" s="84"/>
      <c r="AB870" s="84"/>
      <c r="AC870" s="84"/>
      <c r="AD870" s="84"/>
      <c r="AE870" s="84"/>
      <c r="AF870" s="84"/>
      <c r="AG870" s="84"/>
      <c r="AH870" s="84"/>
      <c r="AI870" s="84"/>
      <c r="AJ870" s="84"/>
      <c r="AK870" s="84"/>
      <c r="AL870" s="84"/>
      <c r="AM870" s="84"/>
      <c r="AN870" s="84"/>
      <c r="AO870" s="84"/>
      <c r="AP870" s="84"/>
      <c r="AQ870" s="84"/>
      <c r="AR870" s="84"/>
      <c r="AS870" s="84"/>
      <c r="AT870" s="84"/>
      <c r="AU870" s="84"/>
      <c r="AV870" s="84"/>
      <c r="AW870" s="84"/>
      <c r="AX870" s="84"/>
      <c r="AY870" s="84"/>
      <c r="AZ870" s="84"/>
      <c r="BA870" s="84"/>
      <c r="BB870" s="84"/>
      <c r="BC870" s="84"/>
      <c r="BD870" s="84"/>
      <c r="BE870" s="84"/>
      <c r="BF870" s="84"/>
      <c r="BG870" s="84"/>
      <c r="BH870" s="84"/>
      <c r="BI870" s="84"/>
      <c r="BJ870" s="84"/>
      <c r="BK870" s="84"/>
      <c r="BL870" s="84"/>
    </row>
    <row r="871" spans="1:64" ht="12.75">
      <c r="A871" s="126">
        <v>12</v>
      </c>
      <c r="B871" s="127" t="s">
        <v>693</v>
      </c>
      <c r="C871" s="109" t="s">
        <v>57</v>
      </c>
      <c r="D871" s="128">
        <v>65</v>
      </c>
      <c r="E871" s="129"/>
      <c r="F871" s="172">
        <v>0.08</v>
      </c>
      <c r="G871" s="6">
        <f t="shared" si="66"/>
        <v>0</v>
      </c>
      <c r="H871" s="173">
        <f t="shared" si="67"/>
        <v>0</v>
      </c>
      <c r="I871" s="4">
        <f t="shared" si="68"/>
        <v>0</v>
      </c>
      <c r="J871" s="95"/>
      <c r="K871" s="174"/>
      <c r="L871" s="174"/>
      <c r="M871" s="84"/>
      <c r="N871" s="84"/>
      <c r="O871" s="84"/>
      <c r="P871" s="84"/>
      <c r="Q871" s="84"/>
      <c r="R871" s="84"/>
      <c r="S871" s="84"/>
      <c r="T871" s="84"/>
      <c r="U871" s="84"/>
      <c r="V871" s="84"/>
      <c r="W871" s="84"/>
      <c r="X871" s="84"/>
      <c r="Y871" s="84"/>
      <c r="Z871" s="84"/>
      <c r="AA871" s="84"/>
      <c r="AB871" s="84"/>
      <c r="AC871" s="84"/>
      <c r="AD871" s="84"/>
      <c r="AE871" s="84"/>
      <c r="AF871" s="84"/>
      <c r="AG871" s="84"/>
      <c r="AH871" s="84"/>
      <c r="AI871" s="84"/>
      <c r="AJ871" s="84"/>
      <c r="AK871" s="84"/>
      <c r="AL871" s="84"/>
      <c r="AM871" s="84"/>
      <c r="AN871" s="84"/>
      <c r="AO871" s="84"/>
      <c r="AP871" s="84"/>
      <c r="AQ871" s="84"/>
      <c r="AR871" s="84"/>
      <c r="AS871" s="84"/>
      <c r="AT871" s="84"/>
      <c r="AU871" s="84"/>
      <c r="AV871" s="84"/>
      <c r="AW871" s="84"/>
      <c r="AX871" s="84"/>
      <c r="AY871" s="84"/>
      <c r="AZ871" s="84"/>
      <c r="BA871" s="84"/>
      <c r="BB871" s="84"/>
      <c r="BC871" s="84"/>
      <c r="BD871" s="84"/>
      <c r="BE871" s="84"/>
      <c r="BF871" s="84"/>
      <c r="BG871" s="84"/>
      <c r="BH871" s="84"/>
      <c r="BI871" s="84"/>
      <c r="BJ871" s="84"/>
      <c r="BK871" s="84"/>
      <c r="BL871" s="84"/>
    </row>
    <row r="872" spans="1:64" ht="25.5">
      <c r="A872" s="126">
        <v>13</v>
      </c>
      <c r="B872" s="16" t="s">
        <v>694</v>
      </c>
      <c r="C872" s="109" t="s">
        <v>57</v>
      </c>
      <c r="D872" s="18">
        <v>6</v>
      </c>
      <c r="E872" s="19"/>
      <c r="F872" s="94">
        <v>0.08</v>
      </c>
      <c r="G872" s="6">
        <f t="shared" si="66"/>
        <v>0</v>
      </c>
      <c r="H872" s="173">
        <f t="shared" si="67"/>
        <v>0</v>
      </c>
      <c r="I872" s="4">
        <f t="shared" si="68"/>
        <v>0</v>
      </c>
      <c r="J872" s="95"/>
      <c r="K872" s="93"/>
      <c r="L872" s="93"/>
      <c r="M872" s="84"/>
      <c r="N872" s="84"/>
      <c r="O872" s="84"/>
      <c r="P872" s="84"/>
      <c r="Q872" s="84"/>
      <c r="R872" s="84"/>
      <c r="S872" s="84"/>
      <c r="T872" s="84"/>
      <c r="U872" s="84"/>
      <c r="V872" s="84"/>
      <c r="W872" s="84"/>
      <c r="X872" s="84"/>
      <c r="Y872" s="84"/>
      <c r="Z872" s="84"/>
      <c r="AA872" s="84"/>
      <c r="AB872" s="84"/>
      <c r="AC872" s="84"/>
      <c r="AD872" s="84"/>
      <c r="AE872" s="84"/>
      <c r="AF872" s="84"/>
      <c r="AG872" s="84"/>
      <c r="AH872" s="84"/>
      <c r="AI872" s="84"/>
      <c r="AJ872" s="84"/>
      <c r="AK872" s="84"/>
      <c r="AL872" s="84"/>
      <c r="AM872" s="84"/>
      <c r="AN872" s="84"/>
      <c r="AO872" s="84"/>
      <c r="AP872" s="84"/>
      <c r="AQ872" s="84"/>
      <c r="AR872" s="84"/>
      <c r="AS872" s="84"/>
      <c r="AT872" s="84"/>
      <c r="AU872" s="84"/>
      <c r="AV872" s="84"/>
      <c r="AW872" s="84"/>
      <c r="AX872" s="84"/>
      <c r="AY872" s="84"/>
      <c r="AZ872" s="84"/>
      <c r="BA872" s="84"/>
      <c r="BB872" s="84"/>
      <c r="BC872" s="84"/>
      <c r="BD872" s="84"/>
      <c r="BE872" s="84"/>
      <c r="BF872" s="84"/>
      <c r="BG872" s="84"/>
      <c r="BH872" s="84"/>
      <c r="BI872" s="84"/>
      <c r="BJ872" s="84"/>
      <c r="BK872" s="84"/>
      <c r="BL872" s="84"/>
    </row>
    <row r="873" spans="1:64" ht="12.75">
      <c r="A873" s="126">
        <v>14</v>
      </c>
      <c r="B873" s="127" t="s">
        <v>695</v>
      </c>
      <c r="C873" s="109" t="s">
        <v>57</v>
      </c>
      <c r="D873" s="128">
        <v>15</v>
      </c>
      <c r="E873" s="129"/>
      <c r="F873" s="172">
        <v>0.08</v>
      </c>
      <c r="G873" s="6">
        <f t="shared" si="66"/>
        <v>0</v>
      </c>
      <c r="H873" s="173">
        <f t="shared" si="67"/>
        <v>0</v>
      </c>
      <c r="I873" s="4">
        <f t="shared" si="68"/>
        <v>0</v>
      </c>
      <c r="J873" s="95"/>
      <c r="K873" s="174"/>
      <c r="L873" s="174"/>
      <c r="M873" s="84"/>
      <c r="N873" s="84"/>
      <c r="O873" s="84"/>
      <c r="P873" s="84"/>
      <c r="Q873" s="84"/>
      <c r="R873" s="84"/>
      <c r="S873" s="84"/>
      <c r="T873" s="84"/>
      <c r="U873" s="84"/>
      <c r="V873" s="84"/>
      <c r="W873" s="84"/>
      <c r="X873" s="84"/>
      <c r="Y873" s="84"/>
      <c r="Z873" s="84"/>
      <c r="AA873" s="84"/>
      <c r="AB873" s="84"/>
      <c r="AC873" s="84"/>
      <c r="AD873" s="84"/>
      <c r="AE873" s="84"/>
      <c r="AF873" s="84"/>
      <c r="AG873" s="84"/>
      <c r="AH873" s="84"/>
      <c r="AI873" s="84"/>
      <c r="AJ873" s="84"/>
      <c r="AK873" s="84"/>
      <c r="AL873" s="84"/>
      <c r="AM873" s="84"/>
      <c r="AN873" s="84"/>
      <c r="AO873" s="84"/>
      <c r="AP873" s="84"/>
      <c r="AQ873" s="84"/>
      <c r="AR873" s="84"/>
      <c r="AS873" s="84"/>
      <c r="AT873" s="84"/>
      <c r="AU873" s="84"/>
      <c r="AV873" s="84"/>
      <c r="AW873" s="84"/>
      <c r="AX873" s="84"/>
      <c r="AY873" s="84"/>
      <c r="AZ873" s="84"/>
      <c r="BA873" s="84"/>
      <c r="BB873" s="84"/>
      <c r="BC873" s="84"/>
      <c r="BD873" s="84"/>
      <c r="BE873" s="84"/>
      <c r="BF873" s="84"/>
      <c r="BG873" s="84"/>
      <c r="BH873" s="84"/>
      <c r="BI873" s="84"/>
      <c r="BJ873" s="84"/>
      <c r="BK873" s="84"/>
      <c r="BL873" s="84"/>
    </row>
    <row r="874" spans="1:64" ht="12.75">
      <c r="A874" s="126">
        <v>15</v>
      </c>
      <c r="B874" s="107" t="s">
        <v>696</v>
      </c>
      <c r="C874" s="109" t="s">
        <v>57</v>
      </c>
      <c r="D874" s="65">
        <v>920</v>
      </c>
      <c r="E874" s="66"/>
      <c r="F874" s="67">
        <v>0.08</v>
      </c>
      <c r="G874" s="6">
        <f t="shared" si="66"/>
        <v>0</v>
      </c>
      <c r="H874" s="173">
        <f t="shared" si="67"/>
        <v>0</v>
      </c>
      <c r="I874" s="4">
        <f t="shared" si="68"/>
        <v>0</v>
      </c>
      <c r="J874" s="28"/>
      <c r="K874" s="113"/>
      <c r="L874" s="113"/>
      <c r="M874" s="84"/>
      <c r="N874" s="84"/>
      <c r="O874" s="84"/>
      <c r="P874" s="84"/>
      <c r="Q874" s="84"/>
      <c r="R874" s="84"/>
      <c r="S874" s="84"/>
      <c r="T874" s="84"/>
      <c r="U874" s="84"/>
      <c r="V874" s="84"/>
      <c r="W874" s="84"/>
      <c r="X874" s="84"/>
      <c r="Y874" s="84"/>
      <c r="Z874" s="84"/>
      <c r="AA874" s="84"/>
      <c r="AB874" s="84"/>
      <c r="AC874" s="84"/>
      <c r="AD874" s="84"/>
      <c r="AE874" s="84"/>
      <c r="AF874" s="84"/>
      <c r="AG874" s="84"/>
      <c r="AH874" s="84"/>
      <c r="AI874" s="84"/>
      <c r="AJ874" s="84"/>
      <c r="AK874" s="84"/>
      <c r="AL874" s="84"/>
      <c r="AM874" s="84"/>
      <c r="AN874" s="84"/>
      <c r="AO874" s="84"/>
      <c r="AP874" s="84"/>
      <c r="AQ874" s="84"/>
      <c r="AR874" s="84"/>
      <c r="AS874" s="84"/>
      <c r="AT874" s="84"/>
      <c r="AU874" s="84"/>
      <c r="AV874" s="84"/>
      <c r="AW874" s="84"/>
      <c r="AX874" s="84"/>
      <c r="AY874" s="84"/>
      <c r="AZ874" s="84"/>
      <c r="BA874" s="84"/>
      <c r="BB874" s="84"/>
      <c r="BC874" s="84"/>
      <c r="BD874" s="84"/>
      <c r="BE874" s="84"/>
      <c r="BF874" s="84"/>
      <c r="BG874" s="84"/>
      <c r="BH874" s="84"/>
      <c r="BI874" s="84"/>
      <c r="BJ874" s="84"/>
      <c r="BK874" s="84"/>
      <c r="BL874" s="84"/>
    </row>
    <row r="875" spans="1:64" ht="12.75">
      <c r="A875" s="126">
        <v>16</v>
      </c>
      <c r="B875" s="16" t="s">
        <v>697</v>
      </c>
      <c r="C875" s="109" t="s">
        <v>57</v>
      </c>
      <c r="D875" s="18">
        <v>130</v>
      </c>
      <c r="E875" s="19"/>
      <c r="F875" s="94">
        <v>0.08</v>
      </c>
      <c r="G875" s="6">
        <f t="shared" si="66"/>
        <v>0</v>
      </c>
      <c r="H875" s="173">
        <f t="shared" si="67"/>
        <v>0</v>
      </c>
      <c r="I875" s="4">
        <f t="shared" si="68"/>
        <v>0</v>
      </c>
      <c r="J875" s="95"/>
      <c r="K875" s="93"/>
      <c r="L875" s="93"/>
      <c r="M875" s="84"/>
      <c r="N875" s="84"/>
      <c r="O875" s="84"/>
      <c r="P875" s="84"/>
      <c r="Q875" s="84"/>
      <c r="R875" s="84"/>
      <c r="S875" s="84"/>
      <c r="T875" s="84"/>
      <c r="U875" s="84"/>
      <c r="V875" s="84"/>
      <c r="W875" s="84"/>
      <c r="X875" s="84"/>
      <c r="Y875" s="84"/>
      <c r="Z875" s="84"/>
      <c r="AA875" s="84"/>
      <c r="AB875" s="84"/>
      <c r="AC875" s="84"/>
      <c r="AD875" s="84"/>
      <c r="AE875" s="84"/>
      <c r="AF875" s="84"/>
      <c r="AG875" s="84"/>
      <c r="AH875" s="84"/>
      <c r="AI875" s="84"/>
      <c r="AJ875" s="84"/>
      <c r="AK875" s="84"/>
      <c r="AL875" s="84"/>
      <c r="AM875" s="84"/>
      <c r="AN875" s="84"/>
      <c r="AO875" s="84"/>
      <c r="AP875" s="84"/>
      <c r="AQ875" s="84"/>
      <c r="AR875" s="84"/>
      <c r="AS875" s="84"/>
      <c r="AT875" s="84"/>
      <c r="AU875" s="84"/>
      <c r="AV875" s="84"/>
      <c r="AW875" s="84"/>
      <c r="AX875" s="84"/>
      <c r="AY875" s="84"/>
      <c r="AZ875" s="84"/>
      <c r="BA875" s="84"/>
      <c r="BB875" s="84"/>
      <c r="BC875" s="84"/>
      <c r="BD875" s="84"/>
      <c r="BE875" s="84"/>
      <c r="BF875" s="84"/>
      <c r="BG875" s="84"/>
      <c r="BH875" s="84"/>
      <c r="BI875" s="84"/>
      <c r="BJ875" s="84"/>
      <c r="BK875" s="84"/>
      <c r="BL875" s="84"/>
    </row>
    <row r="876" spans="1:64" ht="12.75">
      <c r="A876" s="126">
        <v>17</v>
      </c>
      <c r="B876" s="16" t="s">
        <v>698</v>
      </c>
      <c r="C876" s="109" t="s">
        <v>57</v>
      </c>
      <c r="D876" s="18">
        <v>140</v>
      </c>
      <c r="E876" s="19"/>
      <c r="F876" s="94">
        <v>0.08</v>
      </c>
      <c r="G876" s="6">
        <f t="shared" si="66"/>
        <v>0</v>
      </c>
      <c r="H876" s="173">
        <f t="shared" si="67"/>
        <v>0</v>
      </c>
      <c r="I876" s="4">
        <f t="shared" si="68"/>
        <v>0</v>
      </c>
      <c r="J876" s="95"/>
      <c r="K876" s="93"/>
      <c r="L876" s="93"/>
      <c r="M876" s="84"/>
      <c r="N876" s="84"/>
      <c r="O876" s="84"/>
      <c r="P876" s="84"/>
      <c r="Q876" s="84"/>
      <c r="R876" s="84"/>
      <c r="S876" s="84"/>
      <c r="T876" s="84"/>
      <c r="U876" s="84"/>
      <c r="V876" s="84"/>
      <c r="W876" s="84"/>
      <c r="X876" s="84"/>
      <c r="Y876" s="84"/>
      <c r="Z876" s="84"/>
      <c r="AA876" s="84"/>
      <c r="AB876" s="84"/>
      <c r="AC876" s="84"/>
      <c r="AD876" s="84"/>
      <c r="AE876" s="84"/>
      <c r="AF876" s="84"/>
      <c r="AG876" s="84"/>
      <c r="AH876" s="84"/>
      <c r="AI876" s="84"/>
      <c r="AJ876" s="84"/>
      <c r="AK876" s="84"/>
      <c r="AL876" s="84"/>
      <c r="AM876" s="84"/>
      <c r="AN876" s="84"/>
      <c r="AO876" s="84"/>
      <c r="AP876" s="84"/>
      <c r="AQ876" s="84"/>
      <c r="AR876" s="84"/>
      <c r="AS876" s="84"/>
      <c r="AT876" s="84"/>
      <c r="AU876" s="84"/>
      <c r="AV876" s="84"/>
      <c r="AW876" s="84"/>
      <c r="AX876" s="84"/>
      <c r="AY876" s="84"/>
      <c r="AZ876" s="84"/>
      <c r="BA876" s="84"/>
      <c r="BB876" s="84"/>
      <c r="BC876" s="84"/>
      <c r="BD876" s="84"/>
      <c r="BE876" s="84"/>
      <c r="BF876" s="84"/>
      <c r="BG876" s="84"/>
      <c r="BH876" s="84"/>
      <c r="BI876" s="84"/>
      <c r="BJ876" s="84"/>
      <c r="BK876" s="84"/>
      <c r="BL876" s="84"/>
    </row>
    <row r="877" spans="1:64" ht="12.75">
      <c r="A877" s="126">
        <v>18</v>
      </c>
      <c r="B877" s="16" t="s">
        <v>699</v>
      </c>
      <c r="C877" s="17" t="s">
        <v>57</v>
      </c>
      <c r="D877" s="18">
        <v>130</v>
      </c>
      <c r="E877" s="19"/>
      <c r="F877" s="5">
        <v>0.08</v>
      </c>
      <c r="G877" s="6">
        <f t="shared" si="66"/>
        <v>0</v>
      </c>
      <c r="H877" s="19">
        <f t="shared" si="67"/>
        <v>0</v>
      </c>
      <c r="I877" s="4">
        <f t="shared" si="68"/>
        <v>0</v>
      </c>
      <c r="J877" s="95"/>
      <c r="K877" s="93"/>
      <c r="L877" s="93"/>
      <c r="M877" s="84"/>
      <c r="N877" s="84"/>
      <c r="O877" s="84"/>
      <c r="P877" s="84"/>
      <c r="Q877" s="84"/>
      <c r="R877" s="84"/>
      <c r="S877" s="84"/>
      <c r="T877" s="84"/>
      <c r="U877" s="84"/>
      <c r="V877" s="84"/>
      <c r="W877" s="84"/>
      <c r="X877" s="84"/>
      <c r="Y877" s="84"/>
      <c r="Z877" s="84"/>
      <c r="AA877" s="84"/>
      <c r="AB877" s="84"/>
      <c r="AC877" s="84"/>
      <c r="AD877" s="84"/>
      <c r="AE877" s="84"/>
      <c r="AF877" s="84"/>
      <c r="AG877" s="84"/>
      <c r="AH877" s="84"/>
      <c r="AI877" s="84"/>
      <c r="AJ877" s="84"/>
      <c r="AK877" s="84"/>
      <c r="AL877" s="84"/>
      <c r="AM877" s="84"/>
      <c r="AN877" s="84"/>
      <c r="AO877" s="84"/>
      <c r="AP877" s="84"/>
      <c r="AQ877" s="84"/>
      <c r="AR877" s="84"/>
      <c r="AS877" s="84"/>
      <c r="AT877" s="84"/>
      <c r="AU877" s="84"/>
      <c r="AV877" s="84"/>
      <c r="AW877" s="84"/>
      <c r="AX877" s="84"/>
      <c r="AY877" s="84"/>
      <c r="AZ877" s="84"/>
      <c r="BA877" s="84"/>
      <c r="BB877" s="84"/>
      <c r="BC877" s="84"/>
      <c r="BD877" s="84"/>
      <c r="BE877" s="84"/>
      <c r="BF877" s="84"/>
      <c r="BG877" s="84"/>
      <c r="BH877" s="84"/>
      <c r="BI877" s="84"/>
      <c r="BJ877" s="84"/>
      <c r="BK877" s="84"/>
      <c r="BL877" s="84"/>
    </row>
    <row r="878" spans="1:64" ht="12.75">
      <c r="A878" s="126">
        <v>19</v>
      </c>
      <c r="B878" s="200" t="s">
        <v>700</v>
      </c>
      <c r="C878" s="24" t="s">
        <v>57</v>
      </c>
      <c r="D878" s="187">
        <v>80</v>
      </c>
      <c r="E878" s="188"/>
      <c r="F878" s="189">
        <v>0.08</v>
      </c>
      <c r="G878" s="6">
        <f t="shared" si="66"/>
        <v>0</v>
      </c>
      <c r="H878" s="188">
        <f>D878*E878</f>
        <v>0</v>
      </c>
      <c r="I878" s="4">
        <f t="shared" si="68"/>
        <v>0</v>
      </c>
      <c r="J878" s="95"/>
      <c r="K878" s="93"/>
      <c r="L878" s="93"/>
      <c r="M878" s="84"/>
      <c r="N878" s="84"/>
      <c r="O878" s="84"/>
      <c r="P878" s="84"/>
      <c r="Q878" s="84"/>
      <c r="R878" s="84"/>
      <c r="S878" s="84"/>
      <c r="T878" s="84"/>
      <c r="U878" s="84"/>
      <c r="V878" s="84"/>
      <c r="W878" s="84"/>
      <c r="X878" s="84"/>
      <c r="Y878" s="84"/>
      <c r="Z878" s="84"/>
      <c r="AA878" s="84"/>
      <c r="AB878" s="84"/>
      <c r="AC878" s="84"/>
      <c r="AD878" s="84"/>
      <c r="AE878" s="84"/>
      <c r="AF878" s="84"/>
      <c r="AG878" s="84"/>
      <c r="AH878" s="84"/>
      <c r="AI878" s="84"/>
      <c r="AJ878" s="84"/>
      <c r="AK878" s="84"/>
      <c r="AL878" s="84"/>
      <c r="AM878" s="84"/>
      <c r="AN878" s="84"/>
      <c r="AO878" s="84"/>
      <c r="AP878" s="84"/>
      <c r="AQ878" s="84"/>
      <c r="AR878" s="84"/>
      <c r="AS878" s="84"/>
      <c r="AT878" s="84"/>
      <c r="AU878" s="84"/>
      <c r="AV878" s="84"/>
      <c r="AW878" s="84"/>
      <c r="AX878" s="84"/>
      <c r="AY878" s="84"/>
      <c r="AZ878" s="84"/>
      <c r="BA878" s="84"/>
      <c r="BB878" s="84"/>
      <c r="BC878" s="84"/>
      <c r="BD878" s="84"/>
      <c r="BE878" s="84"/>
      <c r="BF878" s="84"/>
      <c r="BG878" s="84"/>
      <c r="BH878" s="84"/>
      <c r="BI878" s="84"/>
      <c r="BJ878" s="84"/>
      <c r="BK878" s="84"/>
      <c r="BL878" s="84"/>
    </row>
    <row r="879" spans="1:64" ht="12.75">
      <c r="A879" s="126">
        <v>20</v>
      </c>
      <c r="B879" s="200" t="s">
        <v>701</v>
      </c>
      <c r="C879" s="24" t="s">
        <v>57</v>
      </c>
      <c r="D879" s="187">
        <v>10</v>
      </c>
      <c r="E879" s="188"/>
      <c r="F879" s="189">
        <v>0.08</v>
      </c>
      <c r="G879" s="6">
        <f t="shared" si="66"/>
        <v>0</v>
      </c>
      <c r="H879" s="188">
        <f>D879*E879</f>
        <v>0</v>
      </c>
      <c r="I879" s="4">
        <f t="shared" si="68"/>
        <v>0</v>
      </c>
      <c r="J879" s="95"/>
      <c r="K879" s="93"/>
      <c r="L879" s="93"/>
      <c r="M879" s="84"/>
      <c r="N879" s="84"/>
      <c r="O879" s="84"/>
      <c r="P879" s="84"/>
      <c r="Q879" s="84"/>
      <c r="R879" s="84"/>
      <c r="S879" s="84"/>
      <c r="T879" s="84"/>
      <c r="U879" s="84"/>
      <c r="V879" s="84"/>
      <c r="W879" s="84"/>
      <c r="X879" s="84"/>
      <c r="Y879" s="84"/>
      <c r="Z879" s="84"/>
      <c r="AA879" s="84"/>
      <c r="AB879" s="84"/>
      <c r="AC879" s="84"/>
      <c r="AD879" s="84"/>
      <c r="AE879" s="84"/>
      <c r="AF879" s="84"/>
      <c r="AG879" s="84"/>
      <c r="AH879" s="84"/>
      <c r="AI879" s="84"/>
      <c r="AJ879" s="84"/>
      <c r="AK879" s="84"/>
      <c r="AL879" s="84"/>
      <c r="AM879" s="84"/>
      <c r="AN879" s="84"/>
      <c r="AO879" s="84"/>
      <c r="AP879" s="84"/>
      <c r="AQ879" s="84"/>
      <c r="AR879" s="84"/>
      <c r="AS879" s="84"/>
      <c r="AT879" s="84"/>
      <c r="AU879" s="84"/>
      <c r="AV879" s="84"/>
      <c r="AW879" s="84"/>
      <c r="AX879" s="84"/>
      <c r="AY879" s="84"/>
      <c r="AZ879" s="84"/>
      <c r="BA879" s="84"/>
      <c r="BB879" s="84"/>
      <c r="BC879" s="84"/>
      <c r="BD879" s="84"/>
      <c r="BE879" s="84"/>
      <c r="BF879" s="84"/>
      <c r="BG879" s="84"/>
      <c r="BH879" s="84"/>
      <c r="BI879" s="84"/>
      <c r="BJ879" s="84"/>
      <c r="BK879" s="84"/>
      <c r="BL879" s="84"/>
    </row>
    <row r="880" spans="1:64" ht="12.75">
      <c r="A880" s="126">
        <v>21</v>
      </c>
      <c r="B880" s="200" t="s">
        <v>702</v>
      </c>
      <c r="C880" s="24" t="s">
        <v>57</v>
      </c>
      <c r="D880" s="187">
        <v>60</v>
      </c>
      <c r="E880" s="188"/>
      <c r="F880" s="189">
        <v>0.08</v>
      </c>
      <c r="G880" s="6">
        <f t="shared" si="66"/>
        <v>0</v>
      </c>
      <c r="H880" s="188">
        <f>D880*E880</f>
        <v>0</v>
      </c>
      <c r="I880" s="4">
        <f t="shared" si="68"/>
        <v>0</v>
      </c>
      <c r="J880" s="95"/>
      <c r="K880" s="93"/>
      <c r="L880" s="93"/>
      <c r="M880" s="84"/>
      <c r="N880" s="84"/>
      <c r="O880" s="84"/>
      <c r="P880" s="84"/>
      <c r="Q880" s="84"/>
      <c r="R880" s="84"/>
      <c r="S880" s="84"/>
      <c r="T880" s="84"/>
      <c r="U880" s="84"/>
      <c r="V880" s="84"/>
      <c r="W880" s="84"/>
      <c r="X880" s="84"/>
      <c r="Y880" s="84"/>
      <c r="Z880" s="84"/>
      <c r="AA880" s="84"/>
      <c r="AB880" s="84"/>
      <c r="AC880" s="84"/>
      <c r="AD880" s="84"/>
      <c r="AE880" s="84"/>
      <c r="AF880" s="84"/>
      <c r="AG880" s="84"/>
      <c r="AH880" s="84"/>
      <c r="AI880" s="84"/>
      <c r="AJ880" s="84"/>
      <c r="AK880" s="84"/>
      <c r="AL880" s="84"/>
      <c r="AM880" s="84"/>
      <c r="AN880" s="84"/>
      <c r="AO880" s="84"/>
      <c r="AP880" s="84"/>
      <c r="AQ880" s="84"/>
      <c r="AR880" s="84"/>
      <c r="AS880" s="84"/>
      <c r="AT880" s="84"/>
      <c r="AU880" s="84"/>
      <c r="AV880" s="84"/>
      <c r="AW880" s="84"/>
      <c r="AX880" s="84"/>
      <c r="AY880" s="84"/>
      <c r="AZ880" s="84"/>
      <c r="BA880" s="84"/>
      <c r="BB880" s="84"/>
      <c r="BC880" s="84"/>
      <c r="BD880" s="84"/>
      <c r="BE880" s="84"/>
      <c r="BF880" s="84"/>
      <c r="BG880" s="84"/>
      <c r="BH880" s="84"/>
      <c r="BI880" s="84"/>
      <c r="BJ880" s="84"/>
      <c r="BK880" s="84"/>
      <c r="BL880" s="84"/>
    </row>
    <row r="881" spans="1:64" ht="12.75">
      <c r="A881" s="126">
        <v>22</v>
      </c>
      <c r="B881" s="2" t="s">
        <v>703</v>
      </c>
      <c r="C881" s="1" t="s">
        <v>57</v>
      </c>
      <c r="D881" s="3">
        <v>1</v>
      </c>
      <c r="E881" s="4"/>
      <c r="F881" s="5">
        <v>0.08</v>
      </c>
      <c r="G881" s="6">
        <f t="shared" si="66"/>
        <v>0</v>
      </c>
      <c r="H881" s="4">
        <f>E881*D881</f>
        <v>0</v>
      </c>
      <c r="I881" s="4">
        <f t="shared" si="68"/>
        <v>0</v>
      </c>
      <c r="J881" s="95"/>
      <c r="K881" s="93"/>
      <c r="L881" s="93"/>
      <c r="M881" s="84"/>
      <c r="N881" s="84"/>
      <c r="O881" s="84"/>
      <c r="P881" s="84"/>
      <c r="Q881" s="84"/>
      <c r="R881" s="84"/>
      <c r="S881" s="84"/>
      <c r="T881" s="84"/>
      <c r="U881" s="84"/>
      <c r="V881" s="84"/>
      <c r="W881" s="84"/>
      <c r="X881" s="84"/>
      <c r="Y881" s="84"/>
      <c r="Z881" s="84"/>
      <c r="AA881" s="84"/>
      <c r="AB881" s="84"/>
      <c r="AC881" s="84"/>
      <c r="AD881" s="84"/>
      <c r="AE881" s="84"/>
      <c r="AF881" s="84"/>
      <c r="AG881" s="84"/>
      <c r="AH881" s="84"/>
      <c r="AI881" s="84"/>
      <c r="AJ881" s="84"/>
      <c r="AK881" s="84"/>
      <c r="AL881" s="84"/>
      <c r="AM881" s="84"/>
      <c r="AN881" s="84"/>
      <c r="AO881" s="84"/>
      <c r="AP881" s="84"/>
      <c r="AQ881" s="84"/>
      <c r="AR881" s="84"/>
      <c r="AS881" s="84"/>
      <c r="AT881" s="84"/>
      <c r="AU881" s="84"/>
      <c r="AV881" s="84"/>
      <c r="AW881" s="84"/>
      <c r="AX881" s="84"/>
      <c r="AY881" s="84"/>
      <c r="AZ881" s="84"/>
      <c r="BA881" s="84"/>
      <c r="BB881" s="84"/>
      <c r="BC881" s="84"/>
      <c r="BD881" s="84"/>
      <c r="BE881" s="84"/>
      <c r="BF881" s="84"/>
      <c r="BG881" s="84"/>
      <c r="BH881" s="84"/>
      <c r="BI881" s="84"/>
      <c r="BJ881" s="84"/>
      <c r="BK881" s="84"/>
      <c r="BL881" s="84"/>
    </row>
    <row r="882" spans="1:64" ht="12.75">
      <c r="A882" s="126">
        <v>23</v>
      </c>
      <c r="B882" s="2" t="s">
        <v>704</v>
      </c>
      <c r="C882" s="1" t="s">
        <v>57</v>
      </c>
      <c r="D882" s="3">
        <v>1</v>
      </c>
      <c r="E882" s="4"/>
      <c r="F882" s="5">
        <v>0.08</v>
      </c>
      <c r="G882" s="6">
        <f t="shared" si="66"/>
        <v>0</v>
      </c>
      <c r="H882" s="4">
        <f>E882*D882</f>
        <v>0</v>
      </c>
      <c r="I882" s="4">
        <f t="shared" si="68"/>
        <v>0</v>
      </c>
      <c r="J882" s="95"/>
      <c r="K882" s="93"/>
      <c r="L882" s="93"/>
      <c r="M882" s="84"/>
      <c r="N882" s="84"/>
      <c r="O882" s="84"/>
      <c r="P882" s="84"/>
      <c r="Q882" s="84"/>
      <c r="R882" s="84"/>
      <c r="S882" s="84"/>
      <c r="T882" s="84"/>
      <c r="U882" s="84"/>
      <c r="V882" s="84"/>
      <c r="W882" s="84"/>
      <c r="X882" s="84"/>
      <c r="Y882" s="84"/>
      <c r="Z882" s="84"/>
      <c r="AA882" s="84"/>
      <c r="AB882" s="84"/>
      <c r="AC882" s="84"/>
      <c r="AD882" s="84"/>
      <c r="AE882" s="84"/>
      <c r="AF882" s="84"/>
      <c r="AG882" s="84"/>
      <c r="AH882" s="84"/>
      <c r="AI882" s="84"/>
      <c r="AJ882" s="84"/>
      <c r="AK882" s="84"/>
      <c r="AL882" s="84"/>
      <c r="AM882" s="84"/>
      <c r="AN882" s="84"/>
      <c r="AO882" s="84"/>
      <c r="AP882" s="84"/>
      <c r="AQ882" s="84"/>
      <c r="AR882" s="84"/>
      <c r="AS882" s="84"/>
      <c r="AT882" s="84"/>
      <c r="AU882" s="84"/>
      <c r="AV882" s="84"/>
      <c r="AW882" s="84"/>
      <c r="AX882" s="84"/>
      <c r="AY882" s="84"/>
      <c r="AZ882" s="84"/>
      <c r="BA882" s="84"/>
      <c r="BB882" s="84"/>
      <c r="BC882" s="84"/>
      <c r="BD882" s="84"/>
      <c r="BE882" s="84"/>
      <c r="BF882" s="84"/>
      <c r="BG882" s="84"/>
      <c r="BH882" s="84"/>
      <c r="BI882" s="84"/>
      <c r="BJ882" s="84"/>
      <c r="BK882" s="84"/>
      <c r="BL882" s="84"/>
    </row>
    <row r="883" spans="1:64" ht="12.75">
      <c r="A883" s="126">
        <v>24</v>
      </c>
      <c r="B883" s="107" t="s">
        <v>705</v>
      </c>
      <c r="C883" s="24" t="s">
        <v>57</v>
      </c>
      <c r="D883" s="65">
        <v>20</v>
      </c>
      <c r="E883" s="66"/>
      <c r="F883" s="67">
        <v>0.08</v>
      </c>
      <c r="G883" s="6">
        <f t="shared" si="66"/>
        <v>0</v>
      </c>
      <c r="H883" s="66">
        <f>E883*D883</f>
        <v>0</v>
      </c>
      <c r="I883" s="4">
        <f t="shared" si="68"/>
        <v>0</v>
      </c>
      <c r="J883" s="95"/>
      <c r="K883" s="93"/>
      <c r="L883" s="93"/>
      <c r="M883" s="84"/>
      <c r="N883" s="84"/>
      <c r="O883" s="84"/>
      <c r="P883" s="84"/>
      <c r="Q883" s="84"/>
      <c r="R883" s="84"/>
      <c r="S883" s="84"/>
      <c r="T883" s="84"/>
      <c r="U883" s="84"/>
      <c r="V883" s="84"/>
      <c r="W883" s="84"/>
      <c r="X883" s="84"/>
      <c r="Y883" s="84"/>
      <c r="Z883" s="84"/>
      <c r="AA883" s="84"/>
      <c r="AB883" s="84"/>
      <c r="AC883" s="84"/>
      <c r="AD883" s="84"/>
      <c r="AE883" s="84"/>
      <c r="AF883" s="84"/>
      <c r="AG883" s="84"/>
      <c r="AH883" s="84"/>
      <c r="AI883" s="84"/>
      <c r="AJ883" s="84"/>
      <c r="AK883" s="84"/>
      <c r="AL883" s="84"/>
      <c r="AM883" s="84"/>
      <c r="AN883" s="84"/>
      <c r="AO883" s="84"/>
      <c r="AP883" s="84"/>
      <c r="AQ883" s="84"/>
      <c r="AR883" s="84"/>
      <c r="AS883" s="84"/>
      <c r="AT883" s="84"/>
      <c r="AU883" s="84"/>
      <c r="AV883" s="84"/>
      <c r="AW883" s="84"/>
      <c r="AX883" s="84"/>
      <c r="AY883" s="84"/>
      <c r="AZ883" s="84"/>
      <c r="BA883" s="84"/>
      <c r="BB883" s="84"/>
      <c r="BC883" s="84"/>
      <c r="BD883" s="84"/>
      <c r="BE883" s="84"/>
      <c r="BF883" s="84"/>
      <c r="BG883" s="84"/>
      <c r="BH883" s="84"/>
      <c r="BI883" s="84"/>
      <c r="BJ883" s="84"/>
      <c r="BK883" s="84"/>
      <c r="BL883" s="84"/>
    </row>
    <row r="884" spans="1:64" ht="12.75">
      <c r="A884" s="126">
        <v>25</v>
      </c>
      <c r="B884" s="107" t="s">
        <v>706</v>
      </c>
      <c r="C884" s="24" t="s">
        <v>57</v>
      </c>
      <c r="D884" s="65">
        <v>75</v>
      </c>
      <c r="E884" s="66"/>
      <c r="F884" s="67">
        <v>0.08</v>
      </c>
      <c r="G884" s="6">
        <f t="shared" si="66"/>
        <v>0</v>
      </c>
      <c r="H884" s="66">
        <f>E884*D884</f>
        <v>0</v>
      </c>
      <c r="I884" s="4">
        <f t="shared" si="68"/>
        <v>0</v>
      </c>
      <c r="J884" s="95"/>
      <c r="K884" s="93"/>
      <c r="L884" s="93"/>
      <c r="M884" s="84"/>
      <c r="N884" s="84"/>
      <c r="O884" s="84"/>
      <c r="P884" s="84"/>
      <c r="Q884" s="84"/>
      <c r="R884" s="84"/>
      <c r="S884" s="84"/>
      <c r="T884" s="84"/>
      <c r="U884" s="84"/>
      <c r="V884" s="84"/>
      <c r="W884" s="84"/>
      <c r="X884" s="84"/>
      <c r="Y884" s="84"/>
      <c r="Z884" s="84"/>
      <c r="AA884" s="84"/>
      <c r="AB884" s="84"/>
      <c r="AC884" s="84"/>
      <c r="AD884" s="84"/>
      <c r="AE884" s="84"/>
      <c r="AF884" s="84"/>
      <c r="AG884" s="84"/>
      <c r="AH884" s="84"/>
      <c r="AI884" s="84"/>
      <c r="AJ884" s="84"/>
      <c r="AK884" s="84"/>
      <c r="AL884" s="84"/>
      <c r="AM884" s="84"/>
      <c r="AN884" s="84"/>
      <c r="AO884" s="84"/>
      <c r="AP884" s="84"/>
      <c r="AQ884" s="84"/>
      <c r="AR884" s="84"/>
      <c r="AS884" s="84"/>
      <c r="AT884" s="84"/>
      <c r="AU884" s="84"/>
      <c r="AV884" s="84"/>
      <c r="AW884" s="84"/>
      <c r="AX884" s="84"/>
      <c r="AY884" s="84"/>
      <c r="AZ884" s="84"/>
      <c r="BA884" s="84"/>
      <c r="BB884" s="84"/>
      <c r="BC884" s="84"/>
      <c r="BD884" s="84"/>
      <c r="BE884" s="84"/>
      <c r="BF884" s="84"/>
      <c r="BG884" s="84"/>
      <c r="BH884" s="84"/>
      <c r="BI884" s="84"/>
      <c r="BJ884" s="84"/>
      <c r="BK884" s="84"/>
      <c r="BL884" s="84"/>
    </row>
    <row r="885" spans="1:64" ht="12.75">
      <c r="A885" s="126">
        <v>26</v>
      </c>
      <c r="B885" s="107" t="s">
        <v>707</v>
      </c>
      <c r="C885" s="24" t="s">
        <v>57</v>
      </c>
      <c r="D885" s="65">
        <v>1</v>
      </c>
      <c r="E885" s="66"/>
      <c r="F885" s="67">
        <v>0.08</v>
      </c>
      <c r="G885" s="6">
        <f t="shared" si="66"/>
        <v>0</v>
      </c>
      <c r="H885" s="66">
        <f>E885*D885</f>
        <v>0</v>
      </c>
      <c r="I885" s="4">
        <f t="shared" si="68"/>
        <v>0</v>
      </c>
      <c r="J885" s="95"/>
      <c r="K885" s="93"/>
      <c r="L885" s="93"/>
      <c r="M885" s="84"/>
      <c r="N885" s="84"/>
      <c r="O885" s="84"/>
      <c r="P885" s="84"/>
      <c r="Q885" s="84"/>
      <c r="R885" s="84"/>
      <c r="S885" s="84"/>
      <c r="T885" s="84"/>
      <c r="U885" s="84"/>
      <c r="V885" s="84"/>
      <c r="W885" s="84"/>
      <c r="X885" s="84"/>
      <c r="Y885" s="84"/>
      <c r="Z885" s="84"/>
      <c r="AA885" s="84"/>
      <c r="AB885" s="84"/>
      <c r="AC885" s="84"/>
      <c r="AD885" s="84"/>
      <c r="AE885" s="84"/>
      <c r="AF885" s="84"/>
      <c r="AG885" s="84"/>
      <c r="AH885" s="84"/>
      <c r="AI885" s="84"/>
      <c r="AJ885" s="84"/>
      <c r="AK885" s="84"/>
      <c r="AL885" s="84"/>
      <c r="AM885" s="84"/>
      <c r="AN885" s="84"/>
      <c r="AO885" s="84"/>
      <c r="AP885" s="84"/>
      <c r="AQ885" s="84"/>
      <c r="AR885" s="84"/>
      <c r="AS885" s="84"/>
      <c r="AT885" s="84"/>
      <c r="AU885" s="84"/>
      <c r="AV885" s="84"/>
      <c r="AW885" s="84"/>
      <c r="AX885" s="84"/>
      <c r="AY885" s="84"/>
      <c r="AZ885" s="84"/>
      <c r="BA885" s="84"/>
      <c r="BB885" s="84"/>
      <c r="BC885" s="84"/>
      <c r="BD885" s="84"/>
      <c r="BE885" s="84"/>
      <c r="BF885" s="84"/>
      <c r="BG885" s="84"/>
      <c r="BH885" s="84"/>
      <c r="BI885" s="84"/>
      <c r="BJ885" s="84"/>
      <c r="BK885" s="84"/>
      <c r="BL885" s="84"/>
    </row>
    <row r="886" spans="1:64" ht="12.75">
      <c r="A886" s="7"/>
      <c r="B886" s="7"/>
      <c r="C886" s="7"/>
      <c r="D886" s="41"/>
      <c r="E886" s="42"/>
      <c r="F886" s="43" t="s">
        <v>31</v>
      </c>
      <c r="G886" s="43"/>
      <c r="H886" s="61">
        <f>SUM(H860:H885)</f>
        <v>0</v>
      </c>
      <c r="I886" s="61">
        <f>SUM(I860:I885)</f>
        <v>0</v>
      </c>
      <c r="J886" s="45">
        <f>H886*3%</f>
        <v>0</v>
      </c>
      <c r="K886" s="7"/>
      <c r="L886" s="84"/>
      <c r="M886" s="84"/>
      <c r="N886" s="84"/>
      <c r="O886" s="84"/>
      <c r="P886" s="84"/>
      <c r="Q886" s="84"/>
      <c r="R886" s="84"/>
      <c r="S886" s="84"/>
      <c r="T886" s="84"/>
      <c r="U886" s="84"/>
      <c r="V886" s="84"/>
      <c r="W886" s="84"/>
      <c r="X886" s="84"/>
      <c r="Y886" s="84"/>
      <c r="Z886" s="84"/>
      <c r="AA886" s="84"/>
      <c r="AB886" s="84"/>
      <c r="AC886" s="84"/>
      <c r="AD886" s="84"/>
      <c r="AE886" s="84"/>
      <c r="AF886" s="84"/>
      <c r="AG886" s="84"/>
      <c r="AH886" s="84"/>
      <c r="AI886" s="84"/>
      <c r="AJ886" s="84"/>
      <c r="AK886" s="84"/>
      <c r="AL886" s="84"/>
      <c r="AM886" s="84"/>
      <c r="AN886" s="84"/>
      <c r="AO886" s="84"/>
      <c r="AP886" s="84"/>
      <c r="AQ886" s="84"/>
      <c r="AR886" s="84"/>
      <c r="AS886" s="84"/>
      <c r="AT886" s="84"/>
      <c r="AU886" s="84"/>
      <c r="AV886" s="84"/>
      <c r="AW886" s="84"/>
      <c r="AX886" s="84"/>
      <c r="AY886" s="84"/>
      <c r="AZ886" s="84"/>
      <c r="BA886" s="84"/>
      <c r="BB886" s="84"/>
      <c r="BC886" s="84"/>
      <c r="BD886" s="84"/>
      <c r="BE886" s="84"/>
      <c r="BF886" s="84"/>
      <c r="BG886" s="84"/>
      <c r="BH886" s="84"/>
      <c r="BI886" s="84"/>
      <c r="BJ886" s="84"/>
      <c r="BK886" s="84"/>
      <c r="BL886" s="84"/>
    </row>
    <row r="887" spans="1:64" ht="12.75">
      <c r="A887" s="7"/>
      <c r="B887" s="7"/>
      <c r="C887" s="7"/>
      <c r="D887" s="41"/>
      <c r="E887" s="42"/>
      <c r="F887" s="46"/>
      <c r="G887" s="46"/>
      <c r="H887" s="42"/>
      <c r="I887" s="42"/>
      <c r="J887" s="45"/>
      <c r="K887" s="7"/>
      <c r="L887" s="84"/>
      <c r="M887" s="84"/>
      <c r="N887" s="84"/>
      <c r="O887" s="84"/>
      <c r="P887" s="84"/>
      <c r="Q887" s="84"/>
      <c r="R887" s="84"/>
      <c r="S887" s="84"/>
      <c r="T887" s="84"/>
      <c r="U887" s="84"/>
      <c r="V887" s="84"/>
      <c r="W887" s="84"/>
      <c r="X887" s="84"/>
      <c r="Y887" s="84"/>
      <c r="Z887" s="84"/>
      <c r="AA887" s="84"/>
      <c r="AB887" s="84"/>
      <c r="AC887" s="84"/>
      <c r="AD887" s="84"/>
      <c r="AE887" s="84"/>
      <c r="AF887" s="84"/>
      <c r="AG887" s="84"/>
      <c r="AH887" s="84"/>
      <c r="AI887" s="84"/>
      <c r="AJ887" s="84"/>
      <c r="AK887" s="84"/>
      <c r="AL887" s="84"/>
      <c r="AM887" s="84"/>
      <c r="AN887" s="84"/>
      <c r="AO887" s="84"/>
      <c r="AP887" s="84"/>
      <c r="AQ887" s="84"/>
      <c r="AR887" s="84"/>
      <c r="AS887" s="84"/>
      <c r="AT887" s="84"/>
      <c r="AU887" s="84"/>
      <c r="AV887" s="84"/>
      <c r="AW887" s="84"/>
      <c r="AX887" s="84"/>
      <c r="AY887" s="84"/>
      <c r="AZ887" s="84"/>
      <c r="BA887" s="84"/>
      <c r="BB887" s="84"/>
      <c r="BC887" s="84"/>
      <c r="BD887" s="84"/>
      <c r="BE887" s="84"/>
      <c r="BF887" s="84"/>
      <c r="BG887" s="84"/>
      <c r="BH887" s="84"/>
      <c r="BI887" s="84"/>
      <c r="BJ887" s="84"/>
      <c r="BK887" s="84"/>
      <c r="BL887" s="84"/>
    </row>
    <row r="888" spans="12:64" ht="12.75">
      <c r="L888" s="84"/>
      <c r="M888" s="84"/>
      <c r="N888" s="84"/>
      <c r="O888" s="84"/>
      <c r="P888" s="84"/>
      <c r="Q888" s="84"/>
      <c r="R888" s="84"/>
      <c r="S888" s="84"/>
      <c r="T888" s="84"/>
      <c r="U888" s="84"/>
      <c r="V888" s="84"/>
      <c r="W888" s="84"/>
      <c r="X888" s="84"/>
      <c r="Y888" s="84"/>
      <c r="Z888" s="84"/>
      <c r="AA888" s="84"/>
      <c r="AB888" s="84"/>
      <c r="AC888" s="84"/>
      <c r="AD888" s="84"/>
      <c r="AE888" s="84"/>
      <c r="AF888" s="84"/>
      <c r="AG888" s="84"/>
      <c r="AH888" s="84"/>
      <c r="AI888" s="84"/>
      <c r="AJ888" s="84"/>
      <c r="AK888" s="84"/>
      <c r="AL888" s="84"/>
      <c r="AM888" s="84"/>
      <c r="AN888" s="84"/>
      <c r="AO888" s="84"/>
      <c r="AP888" s="84"/>
      <c r="AQ888" s="84"/>
      <c r="AR888" s="84"/>
      <c r="AS888" s="84"/>
      <c r="AT888" s="84"/>
      <c r="AU888" s="84"/>
      <c r="AV888" s="84"/>
      <c r="AW888" s="84"/>
      <c r="AX888" s="84"/>
      <c r="AY888" s="84"/>
      <c r="AZ888" s="84"/>
      <c r="BA888" s="84"/>
      <c r="BB888" s="84"/>
      <c r="BC888" s="84"/>
      <c r="BD888" s="84"/>
      <c r="BE888" s="84"/>
      <c r="BF888" s="84"/>
      <c r="BG888" s="84"/>
      <c r="BH888" s="84"/>
      <c r="BI888" s="84"/>
      <c r="BJ888" s="84"/>
      <c r="BK888" s="84"/>
      <c r="BL888" s="84"/>
    </row>
    <row r="889" spans="1:64" ht="12.75">
      <c r="A889" s="274"/>
      <c r="B889" s="274"/>
      <c r="C889" s="57"/>
      <c r="D889" s="58"/>
      <c r="E889" s="11"/>
      <c r="F889" s="59"/>
      <c r="G889" s="59"/>
      <c r="H889" s="11"/>
      <c r="I889" s="11"/>
      <c r="J889" s="60"/>
      <c r="K889" s="57"/>
      <c r="L889" s="84"/>
      <c r="M889" s="84"/>
      <c r="N889" s="84"/>
      <c r="O889" s="84"/>
      <c r="P889" s="84"/>
      <c r="Q889" s="84"/>
      <c r="R889" s="84"/>
      <c r="S889" s="84"/>
      <c r="T889" s="84"/>
      <c r="U889" s="84"/>
      <c r="V889" s="84"/>
      <c r="W889" s="84"/>
      <c r="X889" s="84"/>
      <c r="Y889" s="84"/>
      <c r="Z889" s="84"/>
      <c r="AA889" s="84"/>
      <c r="AB889" s="84"/>
      <c r="AC889" s="84"/>
      <c r="AD889" s="84"/>
      <c r="AE889" s="84"/>
      <c r="AF889" s="84"/>
      <c r="AG889" s="84"/>
      <c r="AH889" s="84"/>
      <c r="AI889" s="84"/>
      <c r="AJ889" s="84"/>
      <c r="AK889" s="84"/>
      <c r="AL889" s="84"/>
      <c r="AM889" s="84"/>
      <c r="AN889" s="84"/>
      <c r="AO889" s="84"/>
      <c r="AP889" s="84"/>
      <c r="AQ889" s="84"/>
      <c r="AR889" s="84"/>
      <c r="AS889" s="84"/>
      <c r="AT889" s="84"/>
      <c r="AU889" s="84"/>
      <c r="AV889" s="84"/>
      <c r="AW889" s="84"/>
      <c r="AX889" s="84"/>
      <c r="AY889" s="84"/>
      <c r="AZ889" s="84"/>
      <c r="BA889" s="84"/>
      <c r="BB889" s="84"/>
      <c r="BC889" s="84"/>
      <c r="BD889" s="84"/>
      <c r="BE889" s="84"/>
      <c r="BF889" s="84"/>
      <c r="BG889" s="84"/>
      <c r="BH889" s="84"/>
      <c r="BI889" s="84"/>
      <c r="BJ889" s="84"/>
      <c r="BK889" s="84"/>
      <c r="BL889" s="84"/>
    </row>
    <row r="890" spans="12:64" ht="12.75">
      <c r="L890" s="84"/>
      <c r="M890" s="84"/>
      <c r="N890" s="84"/>
      <c r="O890" s="84"/>
      <c r="P890" s="84"/>
      <c r="Q890" s="84"/>
      <c r="R890" s="84"/>
      <c r="S890" s="84"/>
      <c r="T890" s="84"/>
      <c r="U890" s="84"/>
      <c r="V890" s="84"/>
      <c r="W890" s="84"/>
      <c r="X890" s="84"/>
      <c r="Y890" s="84"/>
      <c r="Z890" s="84"/>
      <c r="AA890" s="84"/>
      <c r="AB890" s="84"/>
      <c r="AC890" s="84"/>
      <c r="AD890" s="84"/>
      <c r="AE890" s="84"/>
      <c r="AF890" s="84"/>
      <c r="AG890" s="84"/>
      <c r="AH890" s="84"/>
      <c r="AI890" s="84"/>
      <c r="AJ890" s="84"/>
      <c r="AK890" s="84"/>
      <c r="AL890" s="84"/>
      <c r="AM890" s="84"/>
      <c r="AN890" s="84"/>
      <c r="AO890" s="84"/>
      <c r="AP890" s="84"/>
      <c r="AQ890" s="84"/>
      <c r="AR890" s="84"/>
      <c r="AS890" s="84"/>
      <c r="AT890" s="84"/>
      <c r="AU890" s="84"/>
      <c r="AV890" s="84"/>
      <c r="AW890" s="84"/>
      <c r="AX890" s="84"/>
      <c r="AY890" s="84"/>
      <c r="AZ890" s="84"/>
      <c r="BA890" s="84"/>
      <c r="BB890" s="84"/>
      <c r="BC890" s="84"/>
      <c r="BD890" s="84"/>
      <c r="BE890" s="84"/>
      <c r="BF890" s="84"/>
      <c r="BG890" s="84"/>
      <c r="BH890" s="84"/>
      <c r="BI890" s="84"/>
      <c r="BJ890" s="84"/>
      <c r="BK890" s="84"/>
      <c r="BL890" s="84"/>
    </row>
    <row r="891" spans="1:64" ht="12.75">
      <c r="A891" s="56" t="s">
        <v>708</v>
      </c>
      <c r="B891" s="56"/>
      <c r="C891" s="57"/>
      <c r="D891" s="58"/>
      <c r="E891" s="11"/>
      <c r="F891" s="59"/>
      <c r="G891" s="59"/>
      <c r="H891" s="11"/>
      <c r="I891" s="11"/>
      <c r="J891" s="60"/>
      <c r="K891" s="57"/>
      <c r="L891" s="84"/>
      <c r="M891" s="84"/>
      <c r="N891" s="84"/>
      <c r="O891" s="84"/>
      <c r="P891" s="84"/>
      <c r="Q891" s="84"/>
      <c r="R891" s="84"/>
      <c r="S891" s="84"/>
      <c r="T891" s="84"/>
      <c r="U891" s="84"/>
      <c r="V891" s="84"/>
      <c r="W891" s="84"/>
      <c r="X891" s="84"/>
      <c r="Y891" s="84"/>
      <c r="Z891" s="84"/>
      <c r="AA891" s="84"/>
      <c r="AB891" s="84"/>
      <c r="AC891" s="84"/>
      <c r="AD891" s="84"/>
      <c r="AE891" s="84"/>
      <c r="AF891" s="84"/>
      <c r="AG891" s="84"/>
      <c r="AH891" s="84"/>
      <c r="AI891" s="84"/>
      <c r="AJ891" s="84"/>
      <c r="AK891" s="84"/>
      <c r="AL891" s="84"/>
      <c r="AM891" s="84"/>
      <c r="AN891" s="84"/>
      <c r="AO891" s="84"/>
      <c r="AP891" s="84"/>
      <c r="AQ891" s="84"/>
      <c r="AR891" s="84"/>
      <c r="AS891" s="84"/>
      <c r="AT891" s="84"/>
      <c r="AU891" s="84"/>
      <c r="AV891" s="84"/>
      <c r="AW891" s="84"/>
      <c r="AX891" s="84"/>
      <c r="AY891" s="84"/>
      <c r="AZ891" s="84"/>
      <c r="BA891" s="84"/>
      <c r="BB891" s="84"/>
      <c r="BC891" s="84"/>
      <c r="BD891" s="84"/>
      <c r="BE891" s="84"/>
      <c r="BF891" s="84"/>
      <c r="BG891" s="84"/>
      <c r="BH891" s="84"/>
      <c r="BI891" s="84"/>
      <c r="BJ891" s="84"/>
      <c r="BK891" s="84"/>
      <c r="BL891" s="84"/>
    </row>
    <row r="892" spans="1:64" ht="38.25">
      <c r="A892" s="35" t="s">
        <v>1</v>
      </c>
      <c r="B892" s="35" t="s">
        <v>2</v>
      </c>
      <c r="C892" s="35" t="s">
        <v>3</v>
      </c>
      <c r="D892" s="36" t="s">
        <v>4</v>
      </c>
      <c r="E892" s="37" t="s">
        <v>5</v>
      </c>
      <c r="F892" s="38" t="s">
        <v>6</v>
      </c>
      <c r="G892" s="37" t="s">
        <v>7</v>
      </c>
      <c r="H892" s="37" t="s">
        <v>8</v>
      </c>
      <c r="I892" s="37" t="s">
        <v>9</v>
      </c>
      <c r="J892" s="39" t="s">
        <v>10</v>
      </c>
      <c r="K892" s="35" t="s">
        <v>11</v>
      </c>
      <c r="L892" s="35" t="s">
        <v>12</v>
      </c>
      <c r="M892" s="84"/>
      <c r="N892" s="84"/>
      <c r="O892" s="84"/>
      <c r="P892" s="84"/>
      <c r="Q892" s="84"/>
      <c r="R892" s="84"/>
      <c r="S892" s="84"/>
      <c r="T892" s="84"/>
      <c r="U892" s="84"/>
      <c r="V892" s="84"/>
      <c r="W892" s="84"/>
      <c r="X892" s="84"/>
      <c r="Y892" s="84"/>
      <c r="Z892" s="84"/>
      <c r="AA892" s="84"/>
      <c r="AB892" s="84"/>
      <c r="AC892" s="84"/>
      <c r="AD892" s="84"/>
      <c r="AE892" s="84"/>
      <c r="AF892" s="84"/>
      <c r="AG892" s="84"/>
      <c r="AH892" s="84"/>
      <c r="AI892" s="84"/>
      <c r="AJ892" s="84"/>
      <c r="AK892" s="84"/>
      <c r="AL892" s="84"/>
      <c r="AM892" s="84"/>
      <c r="AN892" s="84"/>
      <c r="AO892" s="84"/>
      <c r="AP892" s="84"/>
      <c r="AQ892" s="84"/>
      <c r="AR892" s="84"/>
      <c r="AS892" s="84"/>
      <c r="AT892" s="84"/>
      <c r="AU892" s="84"/>
      <c r="AV892" s="84"/>
      <c r="AW892" s="84"/>
      <c r="AX892" s="84"/>
      <c r="AY892" s="84"/>
      <c r="AZ892" s="84"/>
      <c r="BA892" s="84"/>
      <c r="BB892" s="84"/>
      <c r="BC892" s="84"/>
      <c r="BD892" s="84"/>
      <c r="BE892" s="84"/>
      <c r="BF892" s="84"/>
      <c r="BG892" s="84"/>
      <c r="BH892" s="84"/>
      <c r="BI892" s="84"/>
      <c r="BJ892" s="84"/>
      <c r="BK892" s="84"/>
      <c r="BL892" s="84"/>
    </row>
    <row r="893" spans="1:64" ht="12.75">
      <c r="A893" s="126">
        <v>1</v>
      </c>
      <c r="B893" s="127" t="s">
        <v>709</v>
      </c>
      <c r="C893" s="109" t="s">
        <v>57</v>
      </c>
      <c r="D893" s="128">
        <v>92</v>
      </c>
      <c r="E893" s="129"/>
      <c r="F893" s="5">
        <v>0.08</v>
      </c>
      <c r="G893" s="6">
        <f>E893*F893+E893</f>
        <v>0</v>
      </c>
      <c r="H893" s="129">
        <f>D893*E893</f>
        <v>0</v>
      </c>
      <c r="I893" s="4">
        <f>D893*G893</f>
        <v>0</v>
      </c>
      <c r="J893" s="95"/>
      <c r="K893" s="126"/>
      <c r="L893" s="126"/>
      <c r="M893" s="84"/>
      <c r="N893" s="84"/>
      <c r="O893" s="84"/>
      <c r="P893" s="84"/>
      <c r="Q893" s="84"/>
      <c r="R893" s="84"/>
      <c r="S893" s="84"/>
      <c r="T893" s="84"/>
      <c r="U893" s="84"/>
      <c r="V893" s="84"/>
      <c r="W893" s="84"/>
      <c r="X893" s="84"/>
      <c r="Y893" s="84"/>
      <c r="Z893" s="84"/>
      <c r="AA893" s="84"/>
      <c r="AB893" s="84"/>
      <c r="AC893" s="84"/>
      <c r="AD893" s="84"/>
      <c r="AE893" s="84"/>
      <c r="AF893" s="84"/>
      <c r="AG893" s="84"/>
      <c r="AH893" s="84"/>
      <c r="AI893" s="84"/>
      <c r="AJ893" s="84"/>
      <c r="AK893" s="84"/>
      <c r="AL893" s="84"/>
      <c r="AM893" s="84"/>
      <c r="AN893" s="84"/>
      <c r="AO893" s="84"/>
      <c r="AP893" s="84"/>
      <c r="AQ893" s="84"/>
      <c r="AR893" s="84"/>
      <c r="AS893" s="84"/>
      <c r="AT893" s="84"/>
      <c r="AU893" s="84"/>
      <c r="AV893" s="84"/>
      <c r="AW893" s="84"/>
      <c r="AX893" s="84"/>
      <c r="AY893" s="84"/>
      <c r="AZ893" s="84"/>
      <c r="BA893" s="84"/>
      <c r="BB893" s="84"/>
      <c r="BC893" s="84"/>
      <c r="BD893" s="84"/>
      <c r="BE893" s="84"/>
      <c r="BF893" s="84"/>
      <c r="BG893" s="84"/>
      <c r="BH893" s="84"/>
      <c r="BI893" s="84"/>
      <c r="BJ893" s="84"/>
      <c r="BK893" s="84"/>
      <c r="BL893" s="84"/>
    </row>
    <row r="894" spans="1:64" ht="12.75">
      <c r="A894" s="7"/>
      <c r="B894" s="7"/>
      <c r="C894" s="7"/>
      <c r="D894" s="41"/>
      <c r="E894" s="42"/>
      <c r="F894" s="38" t="s">
        <v>31</v>
      </c>
      <c r="G894" s="38"/>
      <c r="H894" s="61">
        <f>SUM(H893)</f>
        <v>0</v>
      </c>
      <c r="I894" s="61">
        <f>SUM(I893)</f>
        <v>0</v>
      </c>
      <c r="J894" s="45">
        <f>H894*3%</f>
        <v>0</v>
      </c>
      <c r="K894" s="7"/>
      <c r="L894" s="84"/>
      <c r="M894" s="84"/>
      <c r="N894" s="84"/>
      <c r="O894" s="84"/>
      <c r="P894" s="84"/>
      <c r="Q894" s="84"/>
      <c r="R894" s="84"/>
      <c r="S894" s="84"/>
      <c r="T894" s="84"/>
      <c r="U894" s="84"/>
      <c r="V894" s="84"/>
      <c r="W894" s="84"/>
      <c r="X894" s="84"/>
      <c r="Y894" s="84"/>
      <c r="Z894" s="84"/>
      <c r="AA894" s="84"/>
      <c r="AB894" s="84"/>
      <c r="AC894" s="84"/>
      <c r="AD894" s="84"/>
      <c r="AE894" s="84"/>
      <c r="AF894" s="84"/>
      <c r="AG894" s="84"/>
      <c r="AH894" s="84"/>
      <c r="AI894" s="84"/>
      <c r="AJ894" s="84"/>
      <c r="AK894" s="84"/>
      <c r="AL894" s="84"/>
      <c r="AM894" s="84"/>
      <c r="AN894" s="84"/>
      <c r="AO894" s="84"/>
      <c r="AP894" s="84"/>
      <c r="AQ894" s="84"/>
      <c r="AR894" s="84"/>
      <c r="AS894" s="84"/>
      <c r="AT894" s="84"/>
      <c r="AU894" s="84"/>
      <c r="AV894" s="84"/>
      <c r="AW894" s="84"/>
      <c r="AX894" s="84"/>
      <c r="AY894" s="84"/>
      <c r="AZ894" s="84"/>
      <c r="BA894" s="84"/>
      <c r="BB894" s="84"/>
      <c r="BC894" s="84"/>
      <c r="BD894" s="84"/>
      <c r="BE894" s="84"/>
      <c r="BF894" s="84"/>
      <c r="BG894" s="84"/>
      <c r="BH894" s="84"/>
      <c r="BI894" s="84"/>
      <c r="BJ894" s="84"/>
      <c r="BK894" s="84"/>
      <c r="BL894" s="84"/>
    </row>
    <row r="895" spans="12:64" ht="12.75">
      <c r="L895" s="84"/>
      <c r="M895" s="84"/>
      <c r="N895" s="84"/>
      <c r="O895" s="84"/>
      <c r="P895" s="84"/>
      <c r="Q895" s="84"/>
      <c r="R895" s="84"/>
      <c r="S895" s="84"/>
      <c r="T895" s="84"/>
      <c r="U895" s="84"/>
      <c r="V895" s="84"/>
      <c r="W895" s="84"/>
      <c r="X895" s="84"/>
      <c r="Y895" s="84"/>
      <c r="Z895" s="84"/>
      <c r="AA895" s="84"/>
      <c r="AB895" s="84"/>
      <c r="AC895" s="84"/>
      <c r="AD895" s="84"/>
      <c r="AE895" s="84"/>
      <c r="AF895" s="84"/>
      <c r="AG895" s="84"/>
      <c r="AH895" s="84"/>
      <c r="AI895" s="84"/>
      <c r="AJ895" s="84"/>
      <c r="AK895" s="84"/>
      <c r="AL895" s="84"/>
      <c r="AM895" s="84"/>
      <c r="AN895" s="84"/>
      <c r="AO895" s="84"/>
      <c r="AP895" s="84"/>
      <c r="AQ895" s="84"/>
      <c r="AR895" s="84"/>
      <c r="AS895" s="84"/>
      <c r="AT895" s="84"/>
      <c r="AU895" s="84"/>
      <c r="AV895" s="84"/>
      <c r="AW895" s="84"/>
      <c r="AX895" s="84"/>
      <c r="AY895" s="84"/>
      <c r="AZ895" s="84"/>
      <c r="BA895" s="84"/>
      <c r="BB895" s="84"/>
      <c r="BC895" s="84"/>
      <c r="BD895" s="84"/>
      <c r="BE895" s="84"/>
      <c r="BF895" s="84"/>
      <c r="BG895" s="84"/>
      <c r="BH895" s="84"/>
      <c r="BI895" s="84"/>
      <c r="BJ895" s="84"/>
      <c r="BK895" s="84"/>
      <c r="BL895" s="84"/>
    </row>
    <row r="896" spans="1:64" ht="12.75">
      <c r="A896" s="70" t="s">
        <v>710</v>
      </c>
      <c r="B896" s="70"/>
      <c r="C896" s="85"/>
      <c r="D896" s="58"/>
      <c r="E896" s="11"/>
      <c r="F896" s="59"/>
      <c r="G896" s="59"/>
      <c r="H896" s="11"/>
      <c r="I896" s="11"/>
      <c r="J896" s="60"/>
      <c r="K896" s="57"/>
      <c r="L896" s="84"/>
      <c r="M896" s="84"/>
      <c r="N896" s="84"/>
      <c r="O896" s="84"/>
      <c r="P896" s="84"/>
      <c r="Q896" s="84"/>
      <c r="R896" s="84"/>
      <c r="S896" s="84"/>
      <c r="T896" s="84"/>
      <c r="U896" s="84"/>
      <c r="V896" s="84"/>
      <c r="W896" s="84"/>
      <c r="X896" s="84"/>
      <c r="Y896" s="84"/>
      <c r="Z896" s="84"/>
      <c r="AA896" s="84"/>
      <c r="AB896" s="84"/>
      <c r="AC896" s="84"/>
      <c r="AD896" s="84"/>
      <c r="AE896" s="84"/>
      <c r="AF896" s="84"/>
      <c r="AG896" s="84"/>
      <c r="AH896" s="84"/>
      <c r="AI896" s="84"/>
      <c r="AJ896" s="84"/>
      <c r="AK896" s="84"/>
      <c r="AL896" s="84"/>
      <c r="AM896" s="84"/>
      <c r="AN896" s="84"/>
      <c r="AO896" s="84"/>
      <c r="AP896" s="84"/>
      <c r="AQ896" s="84"/>
      <c r="AR896" s="84"/>
      <c r="AS896" s="84"/>
      <c r="AT896" s="84"/>
      <c r="AU896" s="84"/>
      <c r="AV896" s="84"/>
      <c r="AW896" s="84"/>
      <c r="AX896" s="84"/>
      <c r="AY896" s="84"/>
      <c r="AZ896" s="84"/>
      <c r="BA896" s="84"/>
      <c r="BB896" s="84"/>
      <c r="BC896" s="84"/>
      <c r="BD896" s="84"/>
      <c r="BE896" s="84"/>
      <c r="BF896" s="84"/>
      <c r="BG896" s="84"/>
      <c r="BH896" s="84"/>
      <c r="BI896" s="84"/>
      <c r="BJ896" s="84"/>
      <c r="BK896" s="84"/>
      <c r="BL896" s="84"/>
    </row>
    <row r="897" spans="1:64" ht="38.25">
      <c r="A897" s="35" t="s">
        <v>1</v>
      </c>
      <c r="B897" s="35" t="s">
        <v>2</v>
      </c>
      <c r="C897" s="35" t="s">
        <v>3</v>
      </c>
      <c r="D897" s="36" t="s">
        <v>4</v>
      </c>
      <c r="E897" s="37" t="s">
        <v>5</v>
      </c>
      <c r="F897" s="38" t="s">
        <v>6</v>
      </c>
      <c r="G897" s="37" t="s">
        <v>7</v>
      </c>
      <c r="H897" s="37" t="s">
        <v>8</v>
      </c>
      <c r="I897" s="37" t="s">
        <v>9</v>
      </c>
      <c r="J897" s="39" t="s">
        <v>10</v>
      </c>
      <c r="K897" s="35" t="s">
        <v>11</v>
      </c>
      <c r="L897" s="35" t="s">
        <v>12</v>
      </c>
      <c r="M897" s="84"/>
      <c r="N897" s="84"/>
      <c r="O897" s="84"/>
      <c r="P897" s="84"/>
      <c r="Q897" s="84"/>
      <c r="R897" s="84"/>
      <c r="S897" s="84"/>
      <c r="T897" s="84"/>
      <c r="U897" s="84"/>
      <c r="V897" s="84"/>
      <c r="W897" s="84"/>
      <c r="X897" s="84"/>
      <c r="Y897" s="84"/>
      <c r="Z897" s="84"/>
      <c r="AA897" s="84"/>
      <c r="AB897" s="84"/>
      <c r="AC897" s="84"/>
      <c r="AD897" s="84"/>
      <c r="AE897" s="84"/>
      <c r="AF897" s="84"/>
      <c r="AG897" s="84"/>
      <c r="AH897" s="84"/>
      <c r="AI897" s="84"/>
      <c r="AJ897" s="84"/>
      <c r="AK897" s="84"/>
      <c r="AL897" s="84"/>
      <c r="AM897" s="84"/>
      <c r="AN897" s="84"/>
      <c r="AO897" s="84"/>
      <c r="AP897" s="84"/>
      <c r="AQ897" s="84"/>
      <c r="AR897" s="84"/>
      <c r="AS897" s="84"/>
      <c r="AT897" s="84"/>
      <c r="AU897" s="84"/>
      <c r="AV897" s="84"/>
      <c r="AW897" s="84"/>
      <c r="AX897" s="84"/>
      <c r="AY897" s="84"/>
      <c r="AZ897" s="84"/>
      <c r="BA897" s="84"/>
      <c r="BB897" s="84"/>
      <c r="BC897" s="84"/>
      <c r="BD897" s="84"/>
      <c r="BE897" s="84"/>
      <c r="BF897" s="84"/>
      <c r="BG897" s="84"/>
      <c r="BH897" s="84"/>
      <c r="BI897" s="84"/>
      <c r="BJ897" s="84"/>
      <c r="BK897" s="84"/>
      <c r="BL897" s="84"/>
    </row>
    <row r="898" spans="1:64" ht="22.5" customHeight="1">
      <c r="A898" s="1">
        <v>1</v>
      </c>
      <c r="B898" s="101" t="s">
        <v>711</v>
      </c>
      <c r="C898" s="102" t="s">
        <v>57</v>
      </c>
      <c r="D898" s="3">
        <v>5</v>
      </c>
      <c r="E898" s="4"/>
      <c r="F898" s="67">
        <v>0.08</v>
      </c>
      <c r="G898" s="6">
        <f>E898*F898+E898</f>
        <v>0</v>
      </c>
      <c r="H898" s="4">
        <f>D898*E898</f>
        <v>0</v>
      </c>
      <c r="I898" s="4">
        <f>D898*G898</f>
        <v>0</v>
      </c>
      <c r="J898" s="28"/>
      <c r="K898" s="1"/>
      <c r="L898" s="1"/>
      <c r="M898" s="84"/>
      <c r="N898" s="84"/>
      <c r="O898" s="84"/>
      <c r="P898" s="84"/>
      <c r="Q898" s="84"/>
      <c r="R898" s="84"/>
      <c r="S898" s="84"/>
      <c r="T898" s="84"/>
      <c r="U898" s="84"/>
      <c r="V898" s="84"/>
      <c r="W898" s="84"/>
      <c r="X898" s="84"/>
      <c r="Y898" s="84"/>
      <c r="Z898" s="84"/>
      <c r="AA898" s="84"/>
      <c r="AB898" s="84"/>
      <c r="AC898" s="84"/>
      <c r="AD898" s="84"/>
      <c r="AE898" s="84"/>
      <c r="AF898" s="84"/>
      <c r="AG898" s="84"/>
      <c r="AH898" s="84"/>
      <c r="AI898" s="84"/>
      <c r="AJ898" s="84"/>
      <c r="AK898" s="84"/>
      <c r="AL898" s="84"/>
      <c r="AM898" s="84"/>
      <c r="AN898" s="84"/>
      <c r="AO898" s="84"/>
      <c r="AP898" s="84"/>
      <c r="AQ898" s="84"/>
      <c r="AR898" s="84"/>
      <c r="AS898" s="84"/>
      <c r="AT898" s="84"/>
      <c r="AU898" s="84"/>
      <c r="AV898" s="84"/>
      <c r="AW898" s="84"/>
      <c r="AX898" s="84"/>
      <c r="AY898" s="84"/>
      <c r="AZ898" s="84"/>
      <c r="BA898" s="84"/>
      <c r="BB898" s="84"/>
      <c r="BC898" s="84"/>
      <c r="BD898" s="84"/>
      <c r="BE898" s="84"/>
      <c r="BF898" s="84"/>
      <c r="BG898" s="84"/>
      <c r="BH898" s="84"/>
      <c r="BI898" s="84"/>
      <c r="BJ898" s="84"/>
      <c r="BK898" s="84"/>
      <c r="BL898" s="84"/>
    </row>
    <row r="899" spans="1:64" ht="24" customHeight="1">
      <c r="A899" s="1">
        <v>2</v>
      </c>
      <c r="B899" s="101" t="s">
        <v>712</v>
      </c>
      <c r="C899" s="102" t="s">
        <v>57</v>
      </c>
      <c r="D899" s="3">
        <v>3</v>
      </c>
      <c r="E899" s="4"/>
      <c r="F899" s="67">
        <v>0.08</v>
      </c>
      <c r="G899" s="6">
        <f>E899*F899+E899</f>
        <v>0</v>
      </c>
      <c r="H899" s="4">
        <f>D899*E899</f>
        <v>0</v>
      </c>
      <c r="I899" s="4">
        <f>D899*G899</f>
        <v>0</v>
      </c>
      <c r="J899" s="28"/>
      <c r="K899" s="1"/>
      <c r="L899" s="1"/>
      <c r="M899" s="84"/>
      <c r="N899" s="84"/>
      <c r="O899" s="84"/>
      <c r="P899" s="84"/>
      <c r="Q899" s="84"/>
      <c r="R899" s="84"/>
      <c r="S899" s="84"/>
      <c r="T899" s="84"/>
      <c r="U899" s="84"/>
      <c r="V899" s="84"/>
      <c r="W899" s="84"/>
      <c r="X899" s="84"/>
      <c r="Y899" s="84"/>
      <c r="Z899" s="84"/>
      <c r="AA899" s="84"/>
      <c r="AB899" s="84"/>
      <c r="AC899" s="84"/>
      <c r="AD899" s="84"/>
      <c r="AE899" s="84"/>
      <c r="AF899" s="84"/>
      <c r="AG899" s="84"/>
      <c r="AH899" s="84"/>
      <c r="AI899" s="84"/>
      <c r="AJ899" s="84"/>
      <c r="AK899" s="84"/>
      <c r="AL899" s="84"/>
      <c r="AM899" s="84"/>
      <c r="AN899" s="84"/>
      <c r="AO899" s="84"/>
      <c r="AP899" s="84"/>
      <c r="AQ899" s="84"/>
      <c r="AR899" s="84"/>
      <c r="AS899" s="84"/>
      <c r="AT899" s="84"/>
      <c r="AU899" s="84"/>
      <c r="AV899" s="84"/>
      <c r="AW899" s="84"/>
      <c r="AX899" s="84"/>
      <c r="AY899" s="84"/>
      <c r="AZ899" s="84"/>
      <c r="BA899" s="84"/>
      <c r="BB899" s="84"/>
      <c r="BC899" s="84"/>
      <c r="BD899" s="84"/>
      <c r="BE899" s="84"/>
      <c r="BF899" s="84"/>
      <c r="BG899" s="84"/>
      <c r="BH899" s="84"/>
      <c r="BI899" s="84"/>
      <c r="BJ899" s="84"/>
      <c r="BK899" s="84"/>
      <c r="BL899" s="84"/>
    </row>
    <row r="900" spans="1:64" ht="23.25" customHeight="1">
      <c r="A900" s="1">
        <v>3</v>
      </c>
      <c r="B900" s="101" t="s">
        <v>713</v>
      </c>
      <c r="C900" s="102" t="s">
        <v>57</v>
      </c>
      <c r="D900" s="3">
        <v>1</v>
      </c>
      <c r="E900" s="4"/>
      <c r="F900" s="67">
        <v>0.08</v>
      </c>
      <c r="G900" s="6">
        <f>E900*F900+E900</f>
        <v>0</v>
      </c>
      <c r="H900" s="4">
        <f>D900*E900</f>
        <v>0</v>
      </c>
      <c r="I900" s="4">
        <f>D900*G900</f>
        <v>0</v>
      </c>
      <c r="J900" s="28"/>
      <c r="K900" s="1"/>
      <c r="L900" s="1"/>
      <c r="M900" s="84"/>
      <c r="N900" s="84"/>
      <c r="O900" s="84"/>
      <c r="P900" s="84"/>
      <c r="Q900" s="84"/>
      <c r="R900" s="84"/>
      <c r="S900" s="84"/>
      <c r="T900" s="84"/>
      <c r="U900" s="84"/>
      <c r="V900" s="84"/>
      <c r="W900" s="84"/>
      <c r="X900" s="84"/>
      <c r="Y900" s="84"/>
      <c r="Z900" s="84"/>
      <c r="AA900" s="84"/>
      <c r="AB900" s="84"/>
      <c r="AC900" s="84"/>
      <c r="AD900" s="84"/>
      <c r="AE900" s="84"/>
      <c r="AF900" s="84"/>
      <c r="AG900" s="84"/>
      <c r="AH900" s="84"/>
      <c r="AI900" s="84"/>
      <c r="AJ900" s="84"/>
      <c r="AK900" s="84"/>
      <c r="AL900" s="84"/>
      <c r="AM900" s="84"/>
      <c r="AN900" s="84"/>
      <c r="AO900" s="84"/>
      <c r="AP900" s="84"/>
      <c r="AQ900" s="84"/>
      <c r="AR900" s="84"/>
      <c r="AS900" s="84"/>
      <c r="AT900" s="84"/>
      <c r="AU900" s="84"/>
      <c r="AV900" s="84"/>
      <c r="AW900" s="84"/>
      <c r="AX900" s="84"/>
      <c r="AY900" s="84"/>
      <c r="AZ900" s="84"/>
      <c r="BA900" s="84"/>
      <c r="BB900" s="84"/>
      <c r="BC900" s="84"/>
      <c r="BD900" s="84"/>
      <c r="BE900" s="84"/>
      <c r="BF900" s="84"/>
      <c r="BG900" s="84"/>
      <c r="BH900" s="84"/>
      <c r="BI900" s="84"/>
      <c r="BJ900" s="84"/>
      <c r="BK900" s="84"/>
      <c r="BL900" s="84"/>
    </row>
    <row r="901" spans="1:64" ht="12.75">
      <c r="A901" s="1">
        <v>4</v>
      </c>
      <c r="B901" s="101" t="s">
        <v>714</v>
      </c>
      <c r="C901" s="102" t="s">
        <v>57</v>
      </c>
      <c r="D901" s="3">
        <v>5</v>
      </c>
      <c r="E901" s="4"/>
      <c r="F901" s="67">
        <v>0.08</v>
      </c>
      <c r="G901" s="6">
        <f>E901*F901+E901</f>
        <v>0</v>
      </c>
      <c r="H901" s="4">
        <f>D901*E901</f>
        <v>0</v>
      </c>
      <c r="I901" s="4">
        <f>D901*G901</f>
        <v>0</v>
      </c>
      <c r="J901" s="28"/>
      <c r="K901" s="1"/>
      <c r="L901" s="1"/>
      <c r="M901" s="84"/>
      <c r="N901" s="84"/>
      <c r="O901" s="84"/>
      <c r="P901" s="84"/>
      <c r="Q901" s="84"/>
      <c r="R901" s="84"/>
      <c r="S901" s="84"/>
      <c r="T901" s="84"/>
      <c r="U901" s="84"/>
      <c r="V901" s="84"/>
      <c r="W901" s="84"/>
      <c r="X901" s="84"/>
      <c r="Y901" s="84"/>
      <c r="Z901" s="84"/>
      <c r="AA901" s="84"/>
      <c r="AB901" s="84"/>
      <c r="AC901" s="84"/>
      <c r="AD901" s="84"/>
      <c r="AE901" s="84"/>
      <c r="AF901" s="84"/>
      <c r="AG901" s="84"/>
      <c r="AH901" s="84"/>
      <c r="AI901" s="84"/>
      <c r="AJ901" s="84"/>
      <c r="AK901" s="84"/>
      <c r="AL901" s="84"/>
      <c r="AM901" s="84"/>
      <c r="AN901" s="84"/>
      <c r="AO901" s="84"/>
      <c r="AP901" s="84"/>
      <c r="AQ901" s="84"/>
      <c r="AR901" s="84"/>
      <c r="AS901" s="84"/>
      <c r="AT901" s="84"/>
      <c r="AU901" s="84"/>
      <c r="AV901" s="84"/>
      <c r="AW901" s="84"/>
      <c r="AX901" s="84"/>
      <c r="AY901" s="84"/>
      <c r="AZ901" s="84"/>
      <c r="BA901" s="84"/>
      <c r="BB901" s="84"/>
      <c r="BC901" s="84"/>
      <c r="BD901" s="84"/>
      <c r="BE901" s="84"/>
      <c r="BF901" s="84"/>
      <c r="BG901" s="84"/>
      <c r="BH901" s="84"/>
      <c r="BI901" s="84"/>
      <c r="BJ901" s="84"/>
      <c r="BK901" s="84"/>
      <c r="BL901" s="84"/>
    </row>
    <row r="902" spans="1:64" ht="17.25" customHeight="1">
      <c r="A902" s="1">
        <v>5</v>
      </c>
      <c r="B902" s="101" t="s">
        <v>715</v>
      </c>
      <c r="C902" s="102" t="s">
        <v>57</v>
      </c>
      <c r="D902" s="3">
        <v>1</v>
      </c>
      <c r="E902" s="4"/>
      <c r="F902" s="67">
        <v>0.08</v>
      </c>
      <c r="G902" s="6">
        <f>E902*F902+E902</f>
        <v>0</v>
      </c>
      <c r="H902" s="4">
        <f>D902*E902</f>
        <v>0</v>
      </c>
      <c r="I902" s="4">
        <f>D902*G902</f>
        <v>0</v>
      </c>
      <c r="J902" s="28"/>
      <c r="K902" s="1"/>
      <c r="L902" s="1"/>
      <c r="M902" s="84"/>
      <c r="N902" s="84"/>
      <c r="O902" s="84"/>
      <c r="P902" s="84"/>
      <c r="Q902" s="84"/>
      <c r="R902" s="84"/>
      <c r="S902" s="84"/>
      <c r="T902" s="84"/>
      <c r="U902" s="84"/>
      <c r="V902" s="84"/>
      <c r="W902" s="84"/>
      <c r="X902" s="84"/>
      <c r="Y902" s="84"/>
      <c r="Z902" s="84"/>
      <c r="AA902" s="84"/>
      <c r="AB902" s="84"/>
      <c r="AC902" s="84"/>
      <c r="AD902" s="84"/>
      <c r="AE902" s="84"/>
      <c r="AF902" s="84"/>
      <c r="AG902" s="84"/>
      <c r="AH902" s="84"/>
      <c r="AI902" s="84"/>
      <c r="AJ902" s="84"/>
      <c r="AK902" s="84"/>
      <c r="AL902" s="84"/>
      <c r="AM902" s="84"/>
      <c r="AN902" s="84"/>
      <c r="AO902" s="84"/>
      <c r="AP902" s="84"/>
      <c r="AQ902" s="84"/>
      <c r="AR902" s="84"/>
      <c r="AS902" s="84"/>
      <c r="AT902" s="84"/>
      <c r="AU902" s="84"/>
      <c r="AV902" s="84"/>
      <c r="AW902" s="84"/>
      <c r="AX902" s="84"/>
      <c r="AY902" s="84"/>
      <c r="AZ902" s="84"/>
      <c r="BA902" s="84"/>
      <c r="BB902" s="84"/>
      <c r="BC902" s="84"/>
      <c r="BD902" s="84"/>
      <c r="BE902" s="84"/>
      <c r="BF902" s="84"/>
      <c r="BG902" s="84"/>
      <c r="BH902" s="84"/>
      <c r="BI902" s="84"/>
      <c r="BJ902" s="84"/>
      <c r="BK902" s="84"/>
      <c r="BL902" s="84"/>
    </row>
    <row r="903" spans="1:64" ht="12.75">
      <c r="A903" s="57"/>
      <c r="B903" s="103"/>
      <c r="C903" s="57"/>
      <c r="D903" s="58"/>
      <c r="E903" s="11"/>
      <c r="F903" s="38" t="s">
        <v>31</v>
      </c>
      <c r="G903" s="38"/>
      <c r="H903" s="61">
        <f>SUM(H898:H902)</f>
        <v>0</v>
      </c>
      <c r="I903" s="61">
        <f>SUM(I898:I902)</f>
        <v>0</v>
      </c>
      <c r="J903" s="60">
        <f>H903*3%</f>
        <v>0</v>
      </c>
      <c r="K903" s="7"/>
      <c r="L903" s="84"/>
      <c r="M903" s="84"/>
      <c r="N903" s="84"/>
      <c r="O903" s="84"/>
      <c r="P903" s="84"/>
      <c r="Q903" s="84"/>
      <c r="R903" s="84"/>
      <c r="S903" s="84"/>
      <c r="T903" s="84"/>
      <c r="U903" s="84"/>
      <c r="V903" s="84"/>
      <c r="W903" s="84"/>
      <c r="X903" s="84"/>
      <c r="Y903" s="84"/>
      <c r="Z903" s="84"/>
      <c r="AA903" s="84"/>
      <c r="AB903" s="84"/>
      <c r="AC903" s="84"/>
      <c r="AD903" s="84"/>
      <c r="AE903" s="84"/>
      <c r="AF903" s="84"/>
      <c r="AG903" s="84"/>
      <c r="AH903" s="84"/>
      <c r="AI903" s="84"/>
      <c r="AJ903" s="84"/>
      <c r="AK903" s="84"/>
      <c r="AL903" s="84"/>
      <c r="AM903" s="84"/>
      <c r="AN903" s="84"/>
      <c r="AO903" s="84"/>
      <c r="AP903" s="84"/>
      <c r="AQ903" s="84"/>
      <c r="AR903" s="84"/>
      <c r="AS903" s="84"/>
      <c r="AT903" s="84"/>
      <c r="AU903" s="84"/>
      <c r="AV903" s="84"/>
      <c r="AW903" s="84"/>
      <c r="AX903" s="84"/>
      <c r="AY903" s="84"/>
      <c r="AZ903" s="84"/>
      <c r="BA903" s="84"/>
      <c r="BB903" s="84"/>
      <c r="BC903" s="84"/>
      <c r="BD903" s="84"/>
      <c r="BE903" s="84"/>
      <c r="BF903" s="84"/>
      <c r="BG903" s="84"/>
      <c r="BH903" s="84"/>
      <c r="BI903" s="84"/>
      <c r="BJ903" s="84"/>
      <c r="BK903" s="84"/>
      <c r="BL903" s="84"/>
    </row>
    <row r="904" spans="1:64" ht="12.75">
      <c r="A904" s="233" t="s">
        <v>1062</v>
      </c>
      <c r="B904" s="233"/>
      <c r="C904" s="233"/>
      <c r="D904" s="233"/>
      <c r="E904" s="233"/>
      <c r="F904" s="233"/>
      <c r="G904" s="233"/>
      <c r="H904" s="233"/>
      <c r="I904" s="233"/>
      <c r="J904" s="233"/>
      <c r="K904" s="233"/>
      <c r="L904" s="84"/>
      <c r="M904" s="84"/>
      <c r="N904" s="84"/>
      <c r="O904" s="84"/>
      <c r="P904" s="84"/>
      <c r="Q904" s="84"/>
      <c r="R904" s="84"/>
      <c r="S904" s="84"/>
      <c r="T904" s="84"/>
      <c r="U904" s="84"/>
      <c r="V904" s="84"/>
      <c r="W904" s="84"/>
      <c r="X904" s="84"/>
      <c r="Y904" s="84"/>
      <c r="Z904" s="84"/>
      <c r="AA904" s="84"/>
      <c r="AB904" s="84"/>
      <c r="AC904" s="84"/>
      <c r="AD904" s="84"/>
      <c r="AE904" s="84"/>
      <c r="AF904" s="84"/>
      <c r="AG904" s="84"/>
      <c r="AH904" s="84"/>
      <c r="AI904" s="84"/>
      <c r="AJ904" s="84"/>
      <c r="AK904" s="84"/>
      <c r="AL904" s="84"/>
      <c r="AM904" s="84"/>
      <c r="AN904" s="84"/>
      <c r="AO904" s="84"/>
      <c r="AP904" s="84"/>
      <c r="AQ904" s="84"/>
      <c r="AR904" s="84"/>
      <c r="AS904" s="84"/>
      <c r="AT904" s="84"/>
      <c r="AU904" s="84"/>
      <c r="AV904" s="84"/>
      <c r="AW904" s="84"/>
      <c r="AX904" s="84"/>
      <c r="AY904" s="84"/>
      <c r="AZ904" s="84"/>
      <c r="BA904" s="84"/>
      <c r="BB904" s="84"/>
      <c r="BC904" s="84"/>
      <c r="BD904" s="84"/>
      <c r="BE904" s="84"/>
      <c r="BF904" s="84"/>
      <c r="BG904" s="84"/>
      <c r="BH904" s="84"/>
      <c r="BI904" s="84"/>
      <c r="BJ904" s="84"/>
      <c r="BK904" s="84"/>
      <c r="BL904" s="84"/>
    </row>
    <row r="905" spans="12:64" ht="12.75">
      <c r="L905" s="84"/>
      <c r="M905" s="84"/>
      <c r="N905" s="84"/>
      <c r="O905" s="84"/>
      <c r="P905" s="84"/>
      <c r="Q905" s="84"/>
      <c r="R905" s="84"/>
      <c r="S905" s="84"/>
      <c r="T905" s="84"/>
      <c r="U905" s="84"/>
      <c r="V905" s="84"/>
      <c r="W905" s="84"/>
      <c r="X905" s="84"/>
      <c r="Y905" s="84"/>
      <c r="Z905" s="84"/>
      <c r="AA905" s="84"/>
      <c r="AB905" s="84"/>
      <c r="AC905" s="84"/>
      <c r="AD905" s="84"/>
      <c r="AE905" s="84"/>
      <c r="AF905" s="84"/>
      <c r="AG905" s="84"/>
      <c r="AH905" s="84"/>
      <c r="AI905" s="84"/>
      <c r="AJ905" s="84"/>
      <c r="AK905" s="84"/>
      <c r="AL905" s="84"/>
      <c r="AM905" s="84"/>
      <c r="AN905" s="84"/>
      <c r="AO905" s="84"/>
      <c r="AP905" s="84"/>
      <c r="AQ905" s="84"/>
      <c r="AR905" s="84"/>
      <c r="AS905" s="84"/>
      <c r="AT905" s="84"/>
      <c r="AU905" s="84"/>
      <c r="AV905" s="84"/>
      <c r="AW905" s="84"/>
      <c r="AX905" s="84"/>
      <c r="AY905" s="84"/>
      <c r="AZ905" s="84"/>
      <c r="BA905" s="84"/>
      <c r="BB905" s="84"/>
      <c r="BC905" s="84"/>
      <c r="BD905" s="84"/>
      <c r="BE905" s="84"/>
      <c r="BF905" s="84"/>
      <c r="BG905" s="84"/>
      <c r="BH905" s="84"/>
      <c r="BI905" s="84"/>
      <c r="BJ905" s="84"/>
      <c r="BK905" s="84"/>
      <c r="BL905" s="84"/>
    </row>
    <row r="906" spans="12:64" ht="12.75">
      <c r="L906" s="7"/>
      <c r="M906" s="84"/>
      <c r="N906" s="84"/>
      <c r="O906" s="84"/>
      <c r="P906" s="84"/>
      <c r="Q906" s="84"/>
      <c r="R906" s="84"/>
      <c r="S906" s="84"/>
      <c r="T906" s="84"/>
      <c r="U906" s="84"/>
      <c r="V906" s="84"/>
      <c r="W906" s="84"/>
      <c r="X906" s="84"/>
      <c r="Y906" s="84"/>
      <c r="Z906" s="84"/>
      <c r="AA906" s="84"/>
      <c r="AB906" s="84"/>
      <c r="AC906" s="84"/>
      <c r="AD906" s="84"/>
      <c r="AE906" s="84"/>
      <c r="AF906" s="84"/>
      <c r="AG906" s="84"/>
      <c r="AH906" s="84"/>
      <c r="AI906" s="84"/>
      <c r="AJ906" s="84"/>
      <c r="AK906" s="84"/>
      <c r="AL906" s="84"/>
      <c r="AM906" s="84"/>
      <c r="AN906" s="84"/>
      <c r="AO906" s="84"/>
      <c r="AP906" s="84"/>
      <c r="AQ906" s="84"/>
      <c r="AR906" s="84"/>
      <c r="AS906" s="84"/>
      <c r="AT906" s="84"/>
      <c r="AU906" s="84"/>
      <c r="AV906" s="84"/>
      <c r="AW906" s="84"/>
      <c r="AX906" s="84"/>
      <c r="AY906" s="84"/>
      <c r="AZ906" s="84"/>
      <c r="BA906" s="84"/>
      <c r="BB906" s="84"/>
      <c r="BC906" s="84"/>
      <c r="BD906" s="84"/>
      <c r="BE906" s="84"/>
      <c r="BF906" s="84"/>
      <c r="BG906" s="84"/>
      <c r="BH906" s="84"/>
      <c r="BI906" s="84"/>
      <c r="BJ906" s="84"/>
      <c r="BK906" s="84"/>
      <c r="BL906" s="84"/>
    </row>
    <row r="907" spans="12:64" ht="12.75">
      <c r="L907" s="84"/>
      <c r="M907" s="84"/>
      <c r="N907" s="84"/>
      <c r="O907" s="84"/>
      <c r="P907" s="84"/>
      <c r="Q907" s="84"/>
      <c r="R907" s="84"/>
      <c r="S907" s="84"/>
      <c r="T907" s="84"/>
      <c r="U907" s="84"/>
      <c r="V907" s="84"/>
      <c r="W907" s="84"/>
      <c r="X907" s="84"/>
      <c r="Y907" s="84"/>
      <c r="Z907" s="84"/>
      <c r="AA907" s="84"/>
      <c r="AB907" s="84"/>
      <c r="AC907" s="84"/>
      <c r="AD907" s="84"/>
      <c r="AE907" s="84"/>
      <c r="AF907" s="84"/>
      <c r="AG907" s="84"/>
      <c r="AH907" s="84"/>
      <c r="AI907" s="84"/>
      <c r="AJ907" s="84"/>
      <c r="AK907" s="84"/>
      <c r="AL907" s="84"/>
      <c r="AM907" s="84"/>
      <c r="AN907" s="84"/>
      <c r="AO907" s="84"/>
      <c r="AP907" s="84"/>
      <c r="AQ907" s="84"/>
      <c r="AR907" s="84"/>
      <c r="AS907" s="84"/>
      <c r="AT907" s="84"/>
      <c r="AU907" s="84"/>
      <c r="AV907" s="84"/>
      <c r="AW907" s="84"/>
      <c r="AX907" s="84"/>
      <c r="AY907" s="84"/>
      <c r="AZ907" s="84"/>
      <c r="BA907" s="84"/>
      <c r="BB907" s="84"/>
      <c r="BC907" s="84"/>
      <c r="BD907" s="84"/>
      <c r="BE907" s="84"/>
      <c r="BF907" s="84"/>
      <c r="BG907" s="84"/>
      <c r="BH907" s="84"/>
      <c r="BI907" s="84"/>
      <c r="BJ907" s="84"/>
      <c r="BK907" s="84"/>
      <c r="BL907" s="84"/>
    </row>
    <row r="908" spans="12:64" ht="12.75">
      <c r="L908" s="84"/>
      <c r="M908" s="84"/>
      <c r="N908" s="84"/>
      <c r="O908" s="84"/>
      <c r="P908" s="84"/>
      <c r="Q908" s="84"/>
      <c r="R908" s="84"/>
      <c r="S908" s="84"/>
      <c r="T908" s="84"/>
      <c r="U908" s="84"/>
      <c r="V908" s="84"/>
      <c r="W908" s="84"/>
      <c r="X908" s="84"/>
      <c r="Y908" s="84"/>
      <c r="Z908" s="84"/>
      <c r="AA908" s="84"/>
      <c r="AB908" s="84"/>
      <c r="AC908" s="84"/>
      <c r="AD908" s="84"/>
      <c r="AE908" s="84"/>
      <c r="AF908" s="84"/>
      <c r="AG908" s="84"/>
      <c r="AH908" s="84"/>
      <c r="AI908" s="84"/>
      <c r="AJ908" s="84"/>
      <c r="AK908" s="84"/>
      <c r="AL908" s="84"/>
      <c r="AM908" s="84"/>
      <c r="AN908" s="84"/>
      <c r="AO908" s="84"/>
      <c r="AP908" s="84"/>
      <c r="AQ908" s="84"/>
      <c r="AR908" s="84"/>
      <c r="AS908" s="84"/>
      <c r="AT908" s="84"/>
      <c r="AU908" s="84"/>
      <c r="AV908" s="84"/>
      <c r="AW908" s="84"/>
      <c r="AX908" s="84"/>
      <c r="AY908" s="84"/>
      <c r="AZ908" s="84"/>
      <c r="BA908" s="84"/>
      <c r="BB908" s="84"/>
      <c r="BC908" s="84"/>
      <c r="BD908" s="84"/>
      <c r="BE908" s="84"/>
      <c r="BF908" s="84"/>
      <c r="BG908" s="84"/>
      <c r="BH908" s="84"/>
      <c r="BI908" s="84"/>
      <c r="BJ908" s="84"/>
      <c r="BK908" s="84"/>
      <c r="BL908" s="84"/>
    </row>
    <row r="909" spans="1:64" ht="12.75">
      <c r="A909" s="146" t="s">
        <v>716</v>
      </c>
      <c r="B909" s="146"/>
      <c r="C909" s="115"/>
      <c r="D909" s="116"/>
      <c r="E909" s="117"/>
      <c r="F909" s="147"/>
      <c r="G909" s="147"/>
      <c r="H909" s="117"/>
      <c r="I909" s="117"/>
      <c r="J909" s="91"/>
      <c r="K909" s="115"/>
      <c r="L909" s="84"/>
      <c r="M909" s="84"/>
      <c r="N909" s="84"/>
      <c r="O909" s="84"/>
      <c r="P909" s="84"/>
      <c r="Q909" s="84"/>
      <c r="R909" s="84"/>
      <c r="S909" s="84"/>
      <c r="T909" s="84"/>
      <c r="U909" s="84"/>
      <c r="V909" s="84"/>
      <c r="W909" s="84"/>
      <c r="X909" s="84"/>
      <c r="Y909" s="84"/>
      <c r="Z909" s="84"/>
      <c r="AA909" s="84"/>
      <c r="AB909" s="84"/>
      <c r="AC909" s="84"/>
      <c r="AD909" s="84"/>
      <c r="AE909" s="84"/>
      <c r="AF909" s="84"/>
      <c r="AG909" s="84"/>
      <c r="AH909" s="84"/>
      <c r="AI909" s="84"/>
      <c r="AJ909" s="84"/>
      <c r="AK909" s="84"/>
      <c r="AL909" s="84"/>
      <c r="AM909" s="84"/>
      <c r="AN909" s="84"/>
      <c r="AO909" s="84"/>
      <c r="AP909" s="84"/>
      <c r="AQ909" s="84"/>
      <c r="AR909" s="84"/>
      <c r="AS909" s="84"/>
      <c r="AT909" s="84"/>
      <c r="AU909" s="84"/>
      <c r="AV909" s="84"/>
      <c r="AW909" s="84"/>
      <c r="AX909" s="84"/>
      <c r="AY909" s="84"/>
      <c r="AZ909" s="84"/>
      <c r="BA909" s="84"/>
      <c r="BB909" s="84"/>
      <c r="BC909" s="84"/>
      <c r="BD909" s="84"/>
      <c r="BE909" s="84"/>
      <c r="BF909" s="84"/>
      <c r="BG909" s="84"/>
      <c r="BH909" s="84"/>
      <c r="BI909" s="84"/>
      <c r="BJ909" s="84"/>
      <c r="BK909" s="84"/>
      <c r="BL909" s="84"/>
    </row>
    <row r="910" spans="1:64" ht="38.25">
      <c r="A910" s="35" t="s">
        <v>1</v>
      </c>
      <c r="B910" s="35" t="s">
        <v>2</v>
      </c>
      <c r="C910" s="35" t="s">
        <v>3</v>
      </c>
      <c r="D910" s="36" t="s">
        <v>4</v>
      </c>
      <c r="E910" s="37" t="s">
        <v>5</v>
      </c>
      <c r="F910" s="38" t="s">
        <v>6</v>
      </c>
      <c r="G910" s="37" t="s">
        <v>7</v>
      </c>
      <c r="H910" s="37" t="s">
        <v>8</v>
      </c>
      <c r="I910" s="37" t="s">
        <v>9</v>
      </c>
      <c r="J910" s="39" t="s">
        <v>10</v>
      </c>
      <c r="K910" s="35" t="s">
        <v>11</v>
      </c>
      <c r="L910" s="35" t="s">
        <v>12</v>
      </c>
      <c r="M910" s="84"/>
      <c r="N910" s="84"/>
      <c r="O910" s="84"/>
      <c r="P910" s="84"/>
      <c r="Q910" s="84"/>
      <c r="R910" s="84"/>
      <c r="S910" s="84"/>
      <c r="T910" s="84"/>
      <c r="U910" s="84"/>
      <c r="V910" s="84"/>
      <c r="W910" s="84"/>
      <c r="X910" s="84"/>
      <c r="Y910" s="84"/>
      <c r="Z910" s="84"/>
      <c r="AA910" s="84"/>
      <c r="AB910" s="84"/>
      <c r="AC910" s="84"/>
      <c r="AD910" s="84"/>
      <c r="AE910" s="84"/>
      <c r="AF910" s="84"/>
      <c r="AG910" s="84"/>
      <c r="AH910" s="84"/>
      <c r="AI910" s="84"/>
      <c r="AJ910" s="84"/>
      <c r="AK910" s="84"/>
      <c r="AL910" s="84"/>
      <c r="AM910" s="84"/>
      <c r="AN910" s="84"/>
      <c r="AO910" s="84"/>
      <c r="AP910" s="84"/>
      <c r="AQ910" s="84"/>
      <c r="AR910" s="84"/>
      <c r="AS910" s="84"/>
      <c r="AT910" s="84"/>
      <c r="AU910" s="84"/>
      <c r="AV910" s="84"/>
      <c r="AW910" s="84"/>
      <c r="AX910" s="84"/>
      <c r="AY910" s="84"/>
      <c r="AZ910" s="84"/>
      <c r="BA910" s="84"/>
      <c r="BB910" s="84"/>
      <c r="BC910" s="84"/>
      <c r="BD910" s="84"/>
      <c r="BE910" s="84"/>
      <c r="BF910" s="84"/>
      <c r="BG910" s="84"/>
      <c r="BH910" s="84"/>
      <c r="BI910" s="84"/>
      <c r="BJ910" s="84"/>
      <c r="BK910" s="84"/>
      <c r="BL910" s="84"/>
    </row>
    <row r="911" spans="1:64" ht="12.75">
      <c r="A911" s="112">
        <v>1</v>
      </c>
      <c r="B911" s="2" t="s">
        <v>717</v>
      </c>
      <c r="C911" s="1" t="s">
        <v>1053</v>
      </c>
      <c r="D911" s="3">
        <v>1</v>
      </c>
      <c r="E911" s="4"/>
      <c r="F911" s="5">
        <v>0.08</v>
      </c>
      <c r="G911" s="6">
        <f aca="true" t="shared" si="69" ref="G911:G922">E911*F911+E911</f>
        <v>0</v>
      </c>
      <c r="H911" s="4">
        <f>D911*E911</f>
        <v>0</v>
      </c>
      <c r="I911" s="4">
        <f aca="true" t="shared" si="70" ref="I911:I922">D911*G911</f>
        <v>0</v>
      </c>
      <c r="J911" s="28"/>
      <c r="K911" s="113"/>
      <c r="L911" s="113"/>
      <c r="M911" s="84"/>
      <c r="N911" s="84"/>
      <c r="O911" s="84"/>
      <c r="P911" s="84"/>
      <c r="Q911" s="84"/>
      <c r="R911" s="84"/>
      <c r="S911" s="84"/>
      <c r="T911" s="84"/>
      <c r="U911" s="84"/>
      <c r="V911" s="84"/>
      <c r="W911" s="84"/>
      <c r="X911" s="84"/>
      <c r="Y911" s="84"/>
      <c r="Z911" s="84"/>
      <c r="AA911" s="84"/>
      <c r="AB911" s="84"/>
      <c r="AC911" s="84"/>
      <c r="AD911" s="84"/>
      <c r="AE911" s="84"/>
      <c r="AF911" s="84"/>
      <c r="AG911" s="84"/>
      <c r="AH911" s="84"/>
      <c r="AI911" s="84"/>
      <c r="AJ911" s="84"/>
      <c r="AK911" s="84"/>
      <c r="AL911" s="84"/>
      <c r="AM911" s="84"/>
      <c r="AN911" s="84"/>
      <c r="AO911" s="84"/>
      <c r="AP911" s="84"/>
      <c r="AQ911" s="84"/>
      <c r="AR911" s="84"/>
      <c r="AS911" s="84"/>
      <c r="AT911" s="84"/>
      <c r="AU911" s="84"/>
      <c r="AV911" s="84"/>
      <c r="AW911" s="84"/>
      <c r="AX911" s="84"/>
      <c r="AY911" s="84"/>
      <c r="AZ911" s="84"/>
      <c r="BA911" s="84"/>
      <c r="BB911" s="84"/>
      <c r="BC911" s="84"/>
      <c r="BD911" s="84"/>
      <c r="BE911" s="84"/>
      <c r="BF911" s="84"/>
      <c r="BG911" s="84"/>
      <c r="BH911" s="84"/>
      <c r="BI911" s="84"/>
      <c r="BJ911" s="84"/>
      <c r="BK911" s="84"/>
      <c r="BL911" s="84"/>
    </row>
    <row r="912" spans="1:64" ht="12.75">
      <c r="A912" s="112">
        <v>2</v>
      </c>
      <c r="B912" s="2" t="s">
        <v>718</v>
      </c>
      <c r="C912" s="1" t="s">
        <v>1053</v>
      </c>
      <c r="D912" s="3">
        <v>1</v>
      </c>
      <c r="E912" s="4"/>
      <c r="F912" s="5">
        <v>0.08</v>
      </c>
      <c r="G912" s="6">
        <f t="shared" si="69"/>
        <v>0</v>
      </c>
      <c r="H912" s="4">
        <f>D912*E912</f>
        <v>0</v>
      </c>
      <c r="I912" s="4">
        <f t="shared" si="70"/>
        <v>0</v>
      </c>
      <c r="J912" s="28"/>
      <c r="K912" s="113"/>
      <c r="L912" s="113"/>
      <c r="M912" s="84"/>
      <c r="N912" s="84"/>
      <c r="O912" s="84"/>
      <c r="P912" s="84"/>
      <c r="Q912" s="84"/>
      <c r="R912" s="84"/>
      <c r="S912" s="84"/>
      <c r="T912" s="84"/>
      <c r="U912" s="84"/>
      <c r="V912" s="84"/>
      <c r="W912" s="84"/>
      <c r="X912" s="84"/>
      <c r="Y912" s="84"/>
      <c r="Z912" s="84"/>
      <c r="AA912" s="84"/>
      <c r="AB912" s="84"/>
      <c r="AC912" s="84"/>
      <c r="AD912" s="84"/>
      <c r="AE912" s="84"/>
      <c r="AF912" s="84"/>
      <c r="AG912" s="84"/>
      <c r="AH912" s="84"/>
      <c r="AI912" s="84"/>
      <c r="AJ912" s="84"/>
      <c r="AK912" s="84"/>
      <c r="AL912" s="84"/>
      <c r="AM912" s="84"/>
      <c r="AN912" s="84"/>
      <c r="AO912" s="84"/>
      <c r="AP912" s="84"/>
      <c r="AQ912" s="84"/>
      <c r="AR912" s="84"/>
      <c r="AS912" s="84"/>
      <c r="AT912" s="84"/>
      <c r="AU912" s="84"/>
      <c r="AV912" s="84"/>
      <c r="AW912" s="84"/>
      <c r="AX912" s="84"/>
      <c r="AY912" s="84"/>
      <c r="AZ912" s="84"/>
      <c r="BA912" s="84"/>
      <c r="BB912" s="84"/>
      <c r="BC912" s="84"/>
      <c r="BD912" s="84"/>
      <c r="BE912" s="84"/>
      <c r="BF912" s="84"/>
      <c r="BG912" s="84"/>
      <c r="BH912" s="84"/>
      <c r="BI912" s="84"/>
      <c r="BJ912" s="84"/>
      <c r="BK912" s="84"/>
      <c r="BL912" s="84"/>
    </row>
    <row r="913" spans="1:64" ht="12.75">
      <c r="A913" s="112">
        <v>3</v>
      </c>
      <c r="B913" s="2" t="s">
        <v>719</v>
      </c>
      <c r="C913" s="1" t="s">
        <v>1053</v>
      </c>
      <c r="D913" s="3">
        <v>20</v>
      </c>
      <c r="E913" s="4"/>
      <c r="F913" s="5">
        <v>0.08</v>
      </c>
      <c r="G913" s="6">
        <f t="shared" si="69"/>
        <v>0</v>
      </c>
      <c r="H913" s="4">
        <f>D913*E913</f>
        <v>0</v>
      </c>
      <c r="I913" s="4">
        <f t="shared" si="70"/>
        <v>0</v>
      </c>
      <c r="J913" s="28"/>
      <c r="K913" s="113"/>
      <c r="L913" s="113"/>
      <c r="M913" s="84"/>
      <c r="N913" s="84"/>
      <c r="O913" s="84"/>
      <c r="P913" s="84"/>
      <c r="Q913" s="84"/>
      <c r="R913" s="84"/>
      <c r="S913" s="84"/>
      <c r="T913" s="84"/>
      <c r="U913" s="84"/>
      <c r="V913" s="84"/>
      <c r="W913" s="84"/>
      <c r="X913" s="84"/>
      <c r="Y913" s="84"/>
      <c r="Z913" s="84"/>
      <c r="AA913" s="84"/>
      <c r="AB913" s="84"/>
      <c r="AC913" s="84"/>
      <c r="AD913" s="84"/>
      <c r="AE913" s="84"/>
      <c r="AF913" s="84"/>
      <c r="AG913" s="84"/>
      <c r="AH913" s="84"/>
      <c r="AI913" s="84"/>
      <c r="AJ913" s="84"/>
      <c r="AK913" s="84"/>
      <c r="AL913" s="84"/>
      <c r="AM913" s="84"/>
      <c r="AN913" s="84"/>
      <c r="AO913" s="84"/>
      <c r="AP913" s="84"/>
      <c r="AQ913" s="84"/>
      <c r="AR913" s="84"/>
      <c r="AS913" s="84"/>
      <c r="AT913" s="84"/>
      <c r="AU913" s="84"/>
      <c r="AV913" s="84"/>
      <c r="AW913" s="84"/>
      <c r="AX913" s="84"/>
      <c r="AY913" s="84"/>
      <c r="AZ913" s="84"/>
      <c r="BA913" s="84"/>
      <c r="BB913" s="84"/>
      <c r="BC913" s="84"/>
      <c r="BD913" s="84"/>
      <c r="BE913" s="84"/>
      <c r="BF913" s="84"/>
      <c r="BG913" s="84"/>
      <c r="BH913" s="84"/>
      <c r="BI913" s="84"/>
      <c r="BJ913" s="84"/>
      <c r="BK913" s="84"/>
      <c r="BL913" s="84"/>
    </row>
    <row r="914" spans="1:64" ht="12.75">
      <c r="A914" s="112">
        <v>4</v>
      </c>
      <c r="B914" s="2" t="s">
        <v>720</v>
      </c>
      <c r="C914" s="102" t="s">
        <v>57</v>
      </c>
      <c r="D914" s="3">
        <v>2</v>
      </c>
      <c r="E914" s="4"/>
      <c r="F914" s="5">
        <v>0.08</v>
      </c>
      <c r="G914" s="6">
        <f t="shared" si="69"/>
        <v>0</v>
      </c>
      <c r="H914" s="4">
        <f>E914*D914</f>
        <v>0</v>
      </c>
      <c r="I914" s="4">
        <f t="shared" si="70"/>
        <v>0</v>
      </c>
      <c r="J914" s="28"/>
      <c r="K914" s="113"/>
      <c r="L914" s="113"/>
      <c r="M914" s="84"/>
      <c r="N914" s="84"/>
      <c r="O914" s="84"/>
      <c r="P914" s="84"/>
      <c r="Q914" s="84"/>
      <c r="R914" s="84"/>
      <c r="S914" s="84"/>
      <c r="T914" s="84"/>
      <c r="U914" s="84"/>
      <c r="V914" s="84"/>
      <c r="W914" s="84"/>
      <c r="X914" s="84"/>
      <c r="Y914" s="84"/>
      <c r="Z914" s="84"/>
      <c r="AA914" s="84"/>
      <c r="AB914" s="84"/>
      <c r="AC914" s="84"/>
      <c r="AD914" s="84"/>
      <c r="AE914" s="84"/>
      <c r="AF914" s="84"/>
      <c r="AG914" s="84"/>
      <c r="AH914" s="84"/>
      <c r="AI914" s="84"/>
      <c r="AJ914" s="84"/>
      <c r="AK914" s="84"/>
      <c r="AL914" s="84"/>
      <c r="AM914" s="84"/>
      <c r="AN914" s="84"/>
      <c r="AO914" s="84"/>
      <c r="AP914" s="84"/>
      <c r="AQ914" s="84"/>
      <c r="AR914" s="84"/>
      <c r="AS914" s="84"/>
      <c r="AT914" s="84"/>
      <c r="AU914" s="84"/>
      <c r="AV914" s="84"/>
      <c r="AW914" s="84"/>
      <c r="AX914" s="84"/>
      <c r="AY914" s="84"/>
      <c r="AZ914" s="84"/>
      <c r="BA914" s="84"/>
      <c r="BB914" s="84"/>
      <c r="BC914" s="84"/>
      <c r="BD914" s="84"/>
      <c r="BE914" s="84"/>
      <c r="BF914" s="84"/>
      <c r="BG914" s="84"/>
      <c r="BH914" s="84"/>
      <c r="BI914" s="84"/>
      <c r="BJ914" s="84"/>
      <c r="BK914" s="84"/>
      <c r="BL914" s="84"/>
    </row>
    <row r="915" spans="1:64" ht="12.75">
      <c r="A915" s="112">
        <v>5</v>
      </c>
      <c r="B915" s="2" t="s">
        <v>721</v>
      </c>
      <c r="C915" s="102" t="s">
        <v>57</v>
      </c>
      <c r="D915" s="3">
        <v>2</v>
      </c>
      <c r="E915" s="4"/>
      <c r="F915" s="5">
        <v>0.08</v>
      </c>
      <c r="G915" s="6">
        <f t="shared" si="69"/>
        <v>0</v>
      </c>
      <c r="H915" s="4">
        <f>E915*D915</f>
        <v>0</v>
      </c>
      <c r="I915" s="4">
        <f t="shared" si="70"/>
        <v>0</v>
      </c>
      <c r="J915" s="28"/>
      <c r="K915" s="113"/>
      <c r="L915" s="113"/>
      <c r="M915" s="7"/>
      <c r="N915" s="84"/>
      <c r="O915" s="84"/>
      <c r="P915" s="84"/>
      <c r="Q915" s="84"/>
      <c r="R915" s="84"/>
      <c r="S915" s="84"/>
      <c r="T915" s="84"/>
      <c r="U915" s="84"/>
      <c r="V915" s="84"/>
      <c r="W915" s="84"/>
      <c r="X915" s="84"/>
      <c r="Y915" s="84"/>
      <c r="Z915" s="84"/>
      <c r="AA915" s="84"/>
      <c r="AB915" s="84"/>
      <c r="AC915" s="84"/>
      <c r="AD915" s="84"/>
      <c r="AE915" s="84"/>
      <c r="AF915" s="84"/>
      <c r="AG915" s="84"/>
      <c r="AH915" s="84"/>
      <c r="AI915" s="84"/>
      <c r="AJ915" s="84"/>
      <c r="AK915" s="84"/>
      <c r="AL915" s="84"/>
      <c r="AM915" s="84"/>
      <c r="AN915" s="84"/>
      <c r="AO915" s="84"/>
      <c r="AP915" s="84"/>
      <c r="AQ915" s="84"/>
      <c r="AR915" s="84"/>
      <c r="AS915" s="84"/>
      <c r="AT915" s="84"/>
      <c r="AU915" s="84"/>
      <c r="AV915" s="84"/>
      <c r="AW915" s="84"/>
      <c r="AX915" s="84"/>
      <c r="AY915" s="84"/>
      <c r="AZ915" s="84"/>
      <c r="BA915" s="84"/>
      <c r="BB915" s="84"/>
      <c r="BC915" s="84"/>
      <c r="BD915" s="84"/>
      <c r="BE915" s="84"/>
      <c r="BF915" s="84"/>
      <c r="BG915" s="84"/>
      <c r="BH915" s="84"/>
      <c r="BI915" s="84"/>
      <c r="BJ915" s="84"/>
      <c r="BK915" s="84"/>
      <c r="BL915" s="84"/>
    </row>
    <row r="916" spans="1:64" ht="25.5">
      <c r="A916" s="112">
        <v>6</v>
      </c>
      <c r="B916" s="2" t="s">
        <v>722</v>
      </c>
      <c r="C916" s="102" t="s">
        <v>57</v>
      </c>
      <c r="D916" s="3">
        <v>3</v>
      </c>
      <c r="E916" s="4"/>
      <c r="F916" s="5">
        <v>0.08</v>
      </c>
      <c r="G916" s="6">
        <f t="shared" si="69"/>
        <v>0</v>
      </c>
      <c r="H916" s="4">
        <f>E916*D916</f>
        <v>0</v>
      </c>
      <c r="I916" s="4">
        <f t="shared" si="70"/>
        <v>0</v>
      </c>
      <c r="J916" s="28"/>
      <c r="K916" s="113"/>
      <c r="L916" s="113"/>
      <c r="M916" s="84"/>
      <c r="N916" s="84"/>
      <c r="O916" s="84"/>
      <c r="P916" s="84"/>
      <c r="Q916" s="84"/>
      <c r="R916" s="84"/>
      <c r="S916" s="84"/>
      <c r="T916" s="84"/>
      <c r="U916" s="84"/>
      <c r="V916" s="84"/>
      <c r="W916" s="84"/>
      <c r="X916" s="84"/>
      <c r="Y916" s="84"/>
      <c r="Z916" s="84"/>
      <c r="AA916" s="84"/>
      <c r="AB916" s="84"/>
      <c r="AC916" s="84"/>
      <c r="AD916" s="84"/>
      <c r="AE916" s="84"/>
      <c r="AF916" s="84"/>
      <c r="AG916" s="84"/>
      <c r="AH916" s="84"/>
      <c r="AI916" s="84"/>
      <c r="AJ916" s="84"/>
      <c r="AK916" s="84"/>
      <c r="AL916" s="84"/>
      <c r="AM916" s="84"/>
      <c r="AN916" s="84"/>
      <c r="AO916" s="84"/>
      <c r="AP916" s="84"/>
      <c r="AQ916" s="84"/>
      <c r="AR916" s="84"/>
      <c r="AS916" s="84"/>
      <c r="AT916" s="84"/>
      <c r="AU916" s="84"/>
      <c r="AV916" s="84"/>
      <c r="AW916" s="84"/>
      <c r="AX916" s="84"/>
      <c r="AY916" s="84"/>
      <c r="AZ916" s="84"/>
      <c r="BA916" s="84"/>
      <c r="BB916" s="84"/>
      <c r="BC916" s="84"/>
      <c r="BD916" s="84"/>
      <c r="BE916" s="84"/>
      <c r="BF916" s="84"/>
      <c r="BG916" s="84"/>
      <c r="BH916" s="84"/>
      <c r="BI916" s="84"/>
      <c r="BJ916" s="84"/>
      <c r="BK916" s="84"/>
      <c r="BL916" s="84"/>
    </row>
    <row r="917" spans="1:64" ht="38.25">
      <c r="A917" s="112">
        <v>7</v>
      </c>
      <c r="B917" s="2" t="s">
        <v>723</v>
      </c>
      <c r="C917" s="102" t="s">
        <v>57</v>
      </c>
      <c r="D917" s="3">
        <v>5</v>
      </c>
      <c r="E917" s="4"/>
      <c r="F917" s="5">
        <v>0.08</v>
      </c>
      <c r="G917" s="6">
        <f t="shared" si="69"/>
        <v>0</v>
      </c>
      <c r="H917" s="4">
        <f aca="true" t="shared" si="71" ref="H917:H922">D917*E917</f>
        <v>0</v>
      </c>
      <c r="I917" s="4">
        <f t="shared" si="70"/>
        <v>0</v>
      </c>
      <c r="J917" s="28"/>
      <c r="K917" s="113"/>
      <c r="L917" s="113"/>
      <c r="M917" s="84"/>
      <c r="N917" s="84"/>
      <c r="O917" s="84"/>
      <c r="P917" s="84"/>
      <c r="Q917" s="84"/>
      <c r="R917" s="84"/>
      <c r="S917" s="84"/>
      <c r="T917" s="84"/>
      <c r="U917" s="84"/>
      <c r="V917" s="84"/>
      <c r="W917" s="84"/>
      <c r="X917" s="84"/>
      <c r="Y917" s="84"/>
      <c r="Z917" s="84"/>
      <c r="AA917" s="84"/>
      <c r="AB917" s="84"/>
      <c r="AC917" s="84"/>
      <c r="AD917" s="84"/>
      <c r="AE917" s="84"/>
      <c r="AF917" s="84"/>
      <c r="AG917" s="84"/>
      <c r="AH917" s="84"/>
      <c r="AI917" s="84"/>
      <c r="AJ917" s="84"/>
      <c r="AK917" s="84"/>
      <c r="AL917" s="84"/>
      <c r="AM917" s="84"/>
      <c r="AN917" s="84"/>
      <c r="AO917" s="84"/>
      <c r="AP917" s="84"/>
      <c r="AQ917" s="84"/>
      <c r="AR917" s="84"/>
      <c r="AS917" s="84"/>
      <c r="AT917" s="84"/>
      <c r="AU917" s="84"/>
      <c r="AV917" s="84"/>
      <c r="AW917" s="84"/>
      <c r="AX917" s="84"/>
      <c r="AY917" s="84"/>
      <c r="AZ917" s="84"/>
      <c r="BA917" s="84"/>
      <c r="BB917" s="84"/>
      <c r="BC917" s="84"/>
      <c r="BD917" s="84"/>
      <c r="BE917" s="84"/>
      <c r="BF917" s="84"/>
      <c r="BG917" s="84"/>
      <c r="BH917" s="84"/>
      <c r="BI917" s="84"/>
      <c r="BJ917" s="84"/>
      <c r="BK917" s="84"/>
      <c r="BL917" s="84"/>
    </row>
    <row r="918" spans="1:64" ht="12.75">
      <c r="A918" s="112">
        <v>8</v>
      </c>
      <c r="B918" s="2" t="s">
        <v>724</v>
      </c>
      <c r="C918" s="1" t="s">
        <v>1053</v>
      </c>
      <c r="D918" s="3">
        <v>30</v>
      </c>
      <c r="E918" s="4"/>
      <c r="F918" s="5">
        <v>0.08</v>
      </c>
      <c r="G918" s="6">
        <f t="shared" si="69"/>
        <v>0</v>
      </c>
      <c r="H918" s="4">
        <f t="shared" si="71"/>
        <v>0</v>
      </c>
      <c r="I918" s="4">
        <f t="shared" si="70"/>
        <v>0</v>
      </c>
      <c r="J918" s="28"/>
      <c r="K918" s="113"/>
      <c r="L918" s="113"/>
      <c r="M918" s="84"/>
      <c r="N918" s="84"/>
      <c r="O918" s="84"/>
      <c r="P918" s="84"/>
      <c r="Q918" s="84"/>
      <c r="R918" s="84"/>
      <c r="S918" s="84"/>
      <c r="T918" s="84"/>
      <c r="U918" s="84"/>
      <c r="V918" s="84"/>
      <c r="W918" s="84"/>
      <c r="X918" s="84"/>
      <c r="Y918" s="84"/>
      <c r="Z918" s="84"/>
      <c r="AA918" s="84"/>
      <c r="AB918" s="84"/>
      <c r="AC918" s="84"/>
      <c r="AD918" s="84"/>
      <c r="AE918" s="84"/>
      <c r="AF918" s="84"/>
      <c r="AG918" s="84"/>
      <c r="AH918" s="84"/>
      <c r="AI918" s="84"/>
      <c r="AJ918" s="84"/>
      <c r="AK918" s="84"/>
      <c r="AL918" s="84"/>
      <c r="AM918" s="84"/>
      <c r="AN918" s="84"/>
      <c r="AO918" s="84"/>
      <c r="AP918" s="84"/>
      <c r="AQ918" s="84"/>
      <c r="AR918" s="84"/>
      <c r="AS918" s="84"/>
      <c r="AT918" s="84"/>
      <c r="AU918" s="84"/>
      <c r="AV918" s="84"/>
      <c r="AW918" s="84"/>
      <c r="AX918" s="84"/>
      <c r="AY918" s="84"/>
      <c r="AZ918" s="84"/>
      <c r="BA918" s="84"/>
      <c r="BB918" s="84"/>
      <c r="BC918" s="84"/>
      <c r="BD918" s="84"/>
      <c r="BE918" s="84"/>
      <c r="BF918" s="84"/>
      <c r="BG918" s="84"/>
      <c r="BH918" s="84"/>
      <c r="BI918" s="84"/>
      <c r="BJ918" s="84"/>
      <c r="BK918" s="84"/>
      <c r="BL918" s="84"/>
    </row>
    <row r="919" spans="1:64" ht="12.75">
      <c r="A919" s="112">
        <v>9</v>
      </c>
      <c r="B919" s="2" t="s">
        <v>725</v>
      </c>
      <c r="C919" s="1" t="s">
        <v>1053</v>
      </c>
      <c r="D919" s="3">
        <v>5</v>
      </c>
      <c r="E919" s="4"/>
      <c r="F919" s="5">
        <v>0.08</v>
      </c>
      <c r="G919" s="6">
        <f t="shared" si="69"/>
        <v>0</v>
      </c>
      <c r="H919" s="4">
        <f t="shared" si="71"/>
        <v>0</v>
      </c>
      <c r="I919" s="4">
        <f t="shared" si="70"/>
        <v>0</v>
      </c>
      <c r="J919" s="28"/>
      <c r="K919" s="113"/>
      <c r="L919" s="113"/>
      <c r="M919" s="84"/>
      <c r="N919" s="84"/>
      <c r="O919" s="84"/>
      <c r="P919" s="84"/>
      <c r="Q919" s="84"/>
      <c r="R919" s="84"/>
      <c r="S919" s="84"/>
      <c r="T919" s="84"/>
      <c r="U919" s="84"/>
      <c r="V919" s="84"/>
      <c r="W919" s="84"/>
      <c r="X919" s="84"/>
      <c r="Y919" s="84"/>
      <c r="Z919" s="84"/>
      <c r="AA919" s="84"/>
      <c r="AB919" s="84"/>
      <c r="AC919" s="84"/>
      <c r="AD919" s="84"/>
      <c r="AE919" s="84"/>
      <c r="AF919" s="84"/>
      <c r="AG919" s="84"/>
      <c r="AH919" s="84"/>
      <c r="AI919" s="84"/>
      <c r="AJ919" s="84"/>
      <c r="AK919" s="84"/>
      <c r="AL919" s="84"/>
      <c r="AM919" s="84"/>
      <c r="AN919" s="84"/>
      <c r="AO919" s="84"/>
      <c r="AP919" s="84"/>
      <c r="AQ919" s="84"/>
      <c r="AR919" s="84"/>
      <c r="AS919" s="84"/>
      <c r="AT919" s="84"/>
      <c r="AU919" s="84"/>
      <c r="AV919" s="84"/>
      <c r="AW919" s="84"/>
      <c r="AX919" s="84"/>
      <c r="AY919" s="84"/>
      <c r="AZ919" s="84"/>
      <c r="BA919" s="84"/>
      <c r="BB919" s="84"/>
      <c r="BC919" s="84"/>
      <c r="BD919" s="84"/>
      <c r="BE919" s="84"/>
      <c r="BF919" s="84"/>
      <c r="BG919" s="84"/>
      <c r="BH919" s="84"/>
      <c r="BI919" s="84"/>
      <c r="BJ919" s="84"/>
      <c r="BK919" s="84"/>
      <c r="BL919" s="84"/>
    </row>
    <row r="920" spans="1:64" ht="25.5">
      <c r="A920" s="112">
        <v>10</v>
      </c>
      <c r="B920" s="2" t="s">
        <v>726</v>
      </c>
      <c r="C920" s="1" t="s">
        <v>1053</v>
      </c>
      <c r="D920" s="3">
        <v>60</v>
      </c>
      <c r="E920" s="4"/>
      <c r="F920" s="5">
        <v>0.08</v>
      </c>
      <c r="G920" s="6">
        <f t="shared" si="69"/>
        <v>0</v>
      </c>
      <c r="H920" s="4">
        <f t="shared" si="71"/>
        <v>0</v>
      </c>
      <c r="I920" s="4">
        <f t="shared" si="70"/>
        <v>0</v>
      </c>
      <c r="J920" s="28"/>
      <c r="K920" s="113"/>
      <c r="L920" s="113"/>
      <c r="M920" s="84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</row>
    <row r="921" spans="1:64" ht="30.75" customHeight="1">
      <c r="A921" s="112">
        <v>11</v>
      </c>
      <c r="B921" s="2" t="s">
        <v>727</v>
      </c>
      <c r="C921" s="1" t="s">
        <v>1053</v>
      </c>
      <c r="D921" s="3">
        <v>8</v>
      </c>
      <c r="E921" s="4"/>
      <c r="F921" s="5">
        <v>0.08</v>
      </c>
      <c r="G921" s="6">
        <f t="shared" si="69"/>
        <v>0</v>
      </c>
      <c r="H921" s="4">
        <f t="shared" si="71"/>
        <v>0</v>
      </c>
      <c r="I921" s="4">
        <f t="shared" si="70"/>
        <v>0</v>
      </c>
      <c r="J921" s="28"/>
      <c r="K921" s="113"/>
      <c r="L921" s="113"/>
      <c r="M921" s="84"/>
      <c r="N921" s="84"/>
      <c r="O921" s="84"/>
      <c r="P921" s="84"/>
      <c r="Q921" s="84"/>
      <c r="R921" s="84"/>
      <c r="S921" s="84"/>
      <c r="T921" s="84"/>
      <c r="U921" s="84"/>
      <c r="V921" s="84"/>
      <c r="W921" s="84"/>
      <c r="X921" s="84"/>
      <c r="Y921" s="84"/>
      <c r="Z921" s="84"/>
      <c r="AA921" s="84"/>
      <c r="AB921" s="84"/>
      <c r="AC921" s="84"/>
      <c r="AD921" s="84"/>
      <c r="AE921" s="84"/>
      <c r="AF921" s="84"/>
      <c r="AG921" s="84"/>
      <c r="AH921" s="84"/>
      <c r="AI921" s="84"/>
      <c r="AJ921" s="84"/>
      <c r="AK921" s="84"/>
      <c r="AL921" s="84"/>
      <c r="AM921" s="84"/>
      <c r="AN921" s="84"/>
      <c r="AO921" s="84"/>
      <c r="AP921" s="84"/>
      <c r="AQ921" s="84"/>
      <c r="AR921" s="84"/>
      <c r="AS921" s="84"/>
      <c r="AT921" s="84"/>
      <c r="AU921" s="84"/>
      <c r="AV921" s="84"/>
      <c r="AW921" s="84"/>
      <c r="AX921" s="84"/>
      <c r="AY921" s="84"/>
      <c r="AZ921" s="84"/>
      <c r="BA921" s="84"/>
      <c r="BB921" s="84"/>
      <c r="BC921" s="84"/>
      <c r="BD921" s="84"/>
      <c r="BE921" s="84"/>
      <c r="BF921" s="84"/>
      <c r="BG921" s="84"/>
      <c r="BH921" s="84"/>
      <c r="BI921" s="84"/>
      <c r="BJ921" s="84"/>
      <c r="BK921" s="84"/>
      <c r="BL921" s="84"/>
    </row>
    <row r="922" spans="1:64" ht="116.25" customHeight="1">
      <c r="A922" s="112">
        <v>12</v>
      </c>
      <c r="B922" s="2" t="s">
        <v>728</v>
      </c>
      <c r="C922" s="1" t="s">
        <v>1053</v>
      </c>
      <c r="D922" s="3">
        <v>150</v>
      </c>
      <c r="E922" s="4"/>
      <c r="F922" s="5">
        <v>0.08</v>
      </c>
      <c r="G922" s="6">
        <f t="shared" si="69"/>
        <v>0</v>
      </c>
      <c r="H922" s="4">
        <f t="shared" si="71"/>
        <v>0</v>
      </c>
      <c r="I922" s="4">
        <f t="shared" si="70"/>
        <v>0</v>
      </c>
      <c r="J922" s="28"/>
      <c r="K922" s="113"/>
      <c r="L922" s="113"/>
      <c r="M922" s="84"/>
      <c r="N922" s="84"/>
      <c r="O922" s="84"/>
      <c r="P922" s="84"/>
      <c r="Q922" s="84"/>
      <c r="R922" s="84"/>
      <c r="S922" s="84"/>
      <c r="T922" s="84"/>
      <c r="U922" s="84"/>
      <c r="V922" s="84"/>
      <c r="W922" s="84"/>
      <c r="X922" s="84"/>
      <c r="Y922" s="84"/>
      <c r="Z922" s="84"/>
      <c r="AA922" s="84"/>
      <c r="AB922" s="84"/>
      <c r="AC922" s="84"/>
      <c r="AD922" s="84"/>
      <c r="AE922" s="84"/>
      <c r="AF922" s="84"/>
      <c r="AG922" s="84"/>
      <c r="AH922" s="84"/>
      <c r="AI922" s="84"/>
      <c r="AJ922" s="84"/>
      <c r="AK922" s="84"/>
      <c r="AL922" s="84"/>
      <c r="AM922" s="84"/>
      <c r="AN922" s="84"/>
      <c r="AO922" s="84"/>
      <c r="AP922" s="84"/>
      <c r="AQ922" s="84"/>
      <c r="AR922" s="84"/>
      <c r="AS922" s="84"/>
      <c r="AT922" s="84"/>
      <c r="AU922" s="84"/>
      <c r="AV922" s="84"/>
      <c r="AW922" s="84"/>
      <c r="AX922" s="84"/>
      <c r="AY922" s="84"/>
      <c r="AZ922" s="84"/>
      <c r="BA922" s="84"/>
      <c r="BB922" s="84"/>
      <c r="BC922" s="84"/>
      <c r="BD922" s="84"/>
      <c r="BE922" s="84"/>
      <c r="BF922" s="84"/>
      <c r="BG922" s="84"/>
      <c r="BH922" s="84"/>
      <c r="BI922" s="84"/>
      <c r="BJ922" s="84"/>
      <c r="BK922" s="84"/>
      <c r="BL922" s="84"/>
    </row>
    <row r="923" spans="1:64" ht="12.75">
      <c r="A923" s="114"/>
      <c r="B923" s="115"/>
      <c r="C923" s="115"/>
      <c r="D923" s="116"/>
      <c r="E923" s="117"/>
      <c r="F923" s="38" t="s">
        <v>31</v>
      </c>
      <c r="G923" s="38"/>
      <c r="H923" s="97">
        <f>SUM(H911:H922)</f>
        <v>0</v>
      </c>
      <c r="I923" s="97">
        <f>SUM(I911:I922)</f>
        <v>0</v>
      </c>
      <c r="J923" s="91">
        <f>H923*3%</f>
        <v>0</v>
      </c>
      <c r="K923" s="115"/>
      <c r="L923" s="84"/>
      <c r="M923" s="84"/>
      <c r="N923" s="84"/>
      <c r="O923" s="84"/>
      <c r="P923" s="84"/>
      <c r="Q923" s="84"/>
      <c r="R923" s="84"/>
      <c r="S923" s="84"/>
      <c r="T923" s="84"/>
      <c r="U923" s="84"/>
      <c r="V923" s="84"/>
      <c r="W923" s="84"/>
      <c r="X923" s="84"/>
      <c r="Y923" s="84"/>
      <c r="Z923" s="84"/>
      <c r="AA923" s="84"/>
      <c r="AB923" s="84"/>
      <c r="AC923" s="84"/>
      <c r="AD923" s="84"/>
      <c r="AE923" s="84"/>
      <c r="AF923" s="84"/>
      <c r="AG923" s="84"/>
      <c r="AH923" s="84"/>
      <c r="AI923" s="84"/>
      <c r="AJ923" s="84"/>
      <c r="AK923" s="84"/>
      <c r="AL923" s="84"/>
      <c r="AM923" s="84"/>
      <c r="AN923" s="84"/>
      <c r="AO923" s="84"/>
      <c r="AP923" s="84"/>
      <c r="AQ923" s="84"/>
      <c r="AR923" s="84"/>
      <c r="AS923" s="84"/>
      <c r="AT923" s="84"/>
      <c r="AU923" s="84"/>
      <c r="AV923" s="84"/>
      <c r="AW923" s="84"/>
      <c r="AX923" s="84"/>
      <c r="AY923" s="84"/>
      <c r="AZ923" s="84"/>
      <c r="BA923" s="84"/>
      <c r="BB923" s="84"/>
      <c r="BC923" s="84"/>
      <c r="BD923" s="84"/>
      <c r="BE923" s="84"/>
      <c r="BF923" s="84"/>
      <c r="BG923" s="84"/>
      <c r="BH923" s="84"/>
      <c r="BI923" s="84"/>
      <c r="BJ923" s="84"/>
      <c r="BK923" s="84"/>
      <c r="BL923" s="84"/>
    </row>
    <row r="924" spans="12:64" ht="12.75">
      <c r="L924" s="84"/>
      <c r="M924" s="84"/>
      <c r="N924" s="84"/>
      <c r="O924" s="84"/>
      <c r="P924" s="84"/>
      <c r="Q924" s="84"/>
      <c r="R924" s="84"/>
      <c r="S924" s="84"/>
      <c r="T924" s="84"/>
      <c r="U924" s="84"/>
      <c r="V924" s="84"/>
      <c r="W924" s="84"/>
      <c r="X924" s="84"/>
      <c r="Y924" s="84"/>
      <c r="Z924" s="84"/>
      <c r="AA924" s="84"/>
      <c r="AB924" s="84"/>
      <c r="AC924" s="84"/>
      <c r="AD924" s="84"/>
      <c r="AE924" s="84"/>
      <c r="AF924" s="84"/>
      <c r="AG924" s="84"/>
      <c r="AH924" s="84"/>
      <c r="AI924" s="84"/>
      <c r="AJ924" s="84"/>
      <c r="AK924" s="84"/>
      <c r="AL924" s="84"/>
      <c r="AM924" s="84"/>
      <c r="AN924" s="84"/>
      <c r="AO924" s="84"/>
      <c r="AP924" s="84"/>
      <c r="AQ924" s="84"/>
      <c r="AR924" s="84"/>
      <c r="AS924" s="84"/>
      <c r="AT924" s="84"/>
      <c r="AU924" s="84"/>
      <c r="AV924" s="84"/>
      <c r="AW924" s="84"/>
      <c r="AX924" s="84"/>
      <c r="AY924" s="84"/>
      <c r="AZ924" s="84"/>
      <c r="BA924" s="84"/>
      <c r="BB924" s="84"/>
      <c r="BC924" s="84"/>
      <c r="BD924" s="84"/>
      <c r="BE924" s="84"/>
      <c r="BF924" s="84"/>
      <c r="BG924" s="84"/>
      <c r="BH924" s="84"/>
      <c r="BI924" s="84"/>
      <c r="BJ924" s="84"/>
      <c r="BK924" s="84"/>
      <c r="BL924" s="84"/>
    </row>
    <row r="925" spans="12:64" ht="12.75">
      <c r="L925" s="84"/>
      <c r="M925" s="84"/>
      <c r="N925" s="84"/>
      <c r="O925" s="84"/>
      <c r="P925" s="84"/>
      <c r="Q925" s="84"/>
      <c r="R925" s="84"/>
      <c r="S925" s="84"/>
      <c r="T925" s="84"/>
      <c r="U925" s="84"/>
      <c r="V925" s="84"/>
      <c r="W925" s="84"/>
      <c r="X925" s="84"/>
      <c r="Y925" s="84"/>
      <c r="Z925" s="84"/>
      <c r="AA925" s="84"/>
      <c r="AB925" s="84"/>
      <c r="AC925" s="84"/>
      <c r="AD925" s="84"/>
      <c r="AE925" s="84"/>
      <c r="AF925" s="84"/>
      <c r="AG925" s="84"/>
      <c r="AH925" s="84"/>
      <c r="AI925" s="84"/>
      <c r="AJ925" s="84"/>
      <c r="AK925" s="84"/>
      <c r="AL925" s="84"/>
      <c r="AM925" s="84"/>
      <c r="AN925" s="84"/>
      <c r="AO925" s="84"/>
      <c r="AP925" s="84"/>
      <c r="AQ925" s="84"/>
      <c r="AR925" s="84"/>
      <c r="AS925" s="84"/>
      <c r="AT925" s="84"/>
      <c r="AU925" s="84"/>
      <c r="AV925" s="84"/>
      <c r="AW925" s="84"/>
      <c r="AX925" s="84"/>
      <c r="AY925" s="84"/>
      <c r="AZ925" s="84"/>
      <c r="BA925" s="84"/>
      <c r="BB925" s="84"/>
      <c r="BC925" s="84"/>
      <c r="BD925" s="84"/>
      <c r="BE925" s="84"/>
      <c r="BF925" s="84"/>
      <c r="BG925" s="84"/>
      <c r="BH925" s="84"/>
      <c r="BI925" s="84"/>
      <c r="BJ925" s="84"/>
      <c r="BK925" s="84"/>
      <c r="BL925" s="84"/>
    </row>
    <row r="926" spans="12:64" ht="12.75">
      <c r="L926" s="84"/>
      <c r="M926" s="84"/>
      <c r="N926" s="84"/>
      <c r="O926" s="84"/>
      <c r="P926" s="84"/>
      <c r="Q926" s="84"/>
      <c r="R926" s="84"/>
      <c r="S926" s="84"/>
      <c r="T926" s="84"/>
      <c r="U926" s="84"/>
      <c r="V926" s="84"/>
      <c r="W926" s="84"/>
      <c r="X926" s="84"/>
      <c r="Y926" s="84"/>
      <c r="Z926" s="84"/>
      <c r="AA926" s="84"/>
      <c r="AB926" s="84"/>
      <c r="AC926" s="84"/>
      <c r="AD926" s="84"/>
      <c r="AE926" s="84"/>
      <c r="AF926" s="84"/>
      <c r="AG926" s="84"/>
      <c r="AH926" s="84"/>
      <c r="AI926" s="84"/>
      <c r="AJ926" s="84"/>
      <c r="AK926" s="84"/>
      <c r="AL926" s="84"/>
      <c r="AM926" s="84"/>
      <c r="AN926" s="84"/>
      <c r="AO926" s="84"/>
      <c r="AP926" s="84"/>
      <c r="AQ926" s="84"/>
      <c r="AR926" s="84"/>
      <c r="AS926" s="84"/>
      <c r="AT926" s="84"/>
      <c r="AU926" s="84"/>
      <c r="AV926" s="84"/>
      <c r="AW926" s="84"/>
      <c r="AX926" s="84"/>
      <c r="AY926" s="84"/>
      <c r="AZ926" s="84"/>
      <c r="BA926" s="84"/>
      <c r="BB926" s="84"/>
      <c r="BC926" s="84"/>
      <c r="BD926" s="84"/>
      <c r="BE926" s="84"/>
      <c r="BF926" s="84"/>
      <c r="BG926" s="84"/>
      <c r="BH926" s="84"/>
      <c r="BI926" s="84"/>
      <c r="BJ926" s="84"/>
      <c r="BK926" s="84"/>
      <c r="BL926" s="84"/>
    </row>
    <row r="927" spans="12:64" ht="12.75">
      <c r="L927" s="84"/>
      <c r="M927" s="84"/>
      <c r="N927" s="84"/>
      <c r="O927" s="84"/>
      <c r="P927" s="84"/>
      <c r="Q927" s="84"/>
      <c r="R927" s="84"/>
      <c r="S927" s="84"/>
      <c r="T927" s="84"/>
      <c r="U927" s="84"/>
      <c r="V927" s="84"/>
      <c r="W927" s="84"/>
      <c r="X927" s="84"/>
      <c r="Y927" s="84"/>
      <c r="Z927" s="84"/>
      <c r="AA927" s="84"/>
      <c r="AB927" s="84"/>
      <c r="AC927" s="84"/>
      <c r="AD927" s="84"/>
      <c r="AE927" s="84"/>
      <c r="AF927" s="84"/>
      <c r="AG927" s="84"/>
      <c r="AH927" s="84"/>
      <c r="AI927" s="84"/>
      <c r="AJ927" s="84"/>
      <c r="AK927" s="84"/>
      <c r="AL927" s="84"/>
      <c r="AM927" s="84"/>
      <c r="AN927" s="84"/>
      <c r="AO927" s="84"/>
      <c r="AP927" s="84"/>
      <c r="AQ927" s="84"/>
      <c r="AR927" s="84"/>
      <c r="AS927" s="84"/>
      <c r="AT927" s="84"/>
      <c r="AU927" s="84"/>
      <c r="AV927" s="84"/>
      <c r="AW927" s="84"/>
      <c r="AX927" s="84"/>
      <c r="AY927" s="84"/>
      <c r="AZ927" s="84"/>
      <c r="BA927" s="84"/>
      <c r="BB927" s="84"/>
      <c r="BC927" s="84"/>
      <c r="BD927" s="84"/>
      <c r="BE927" s="84"/>
      <c r="BF927" s="84"/>
      <c r="BG927" s="84"/>
      <c r="BH927" s="84"/>
      <c r="BI927" s="84"/>
      <c r="BJ927" s="84"/>
      <c r="BK927" s="84"/>
      <c r="BL927" s="84"/>
    </row>
    <row r="928" spans="1:64" ht="12.75">
      <c r="A928" s="146" t="s">
        <v>729</v>
      </c>
      <c r="B928" s="146"/>
      <c r="C928" s="115"/>
      <c r="D928" s="116"/>
      <c r="E928" s="117"/>
      <c r="F928" s="147"/>
      <c r="G928" s="147"/>
      <c r="H928" s="117"/>
      <c r="I928" s="117"/>
      <c r="J928" s="91"/>
      <c r="K928" s="115"/>
      <c r="L928" s="84"/>
      <c r="M928" s="84"/>
      <c r="N928" s="84"/>
      <c r="O928" s="84"/>
      <c r="P928" s="84"/>
      <c r="Q928" s="84"/>
      <c r="R928" s="84"/>
      <c r="S928" s="84"/>
      <c r="T928" s="84"/>
      <c r="U928" s="84"/>
      <c r="V928" s="84"/>
      <c r="W928" s="84"/>
      <c r="X928" s="84"/>
      <c r="Y928" s="84"/>
      <c r="Z928" s="84"/>
      <c r="AA928" s="84"/>
      <c r="AB928" s="84"/>
      <c r="AC928" s="84"/>
      <c r="AD928" s="84"/>
      <c r="AE928" s="84"/>
      <c r="AF928" s="84"/>
      <c r="AG928" s="84"/>
      <c r="AH928" s="84"/>
      <c r="AI928" s="84"/>
      <c r="AJ928" s="84"/>
      <c r="AK928" s="84"/>
      <c r="AL928" s="84"/>
      <c r="AM928" s="84"/>
      <c r="AN928" s="84"/>
      <c r="AO928" s="84"/>
      <c r="AP928" s="84"/>
      <c r="AQ928" s="84"/>
      <c r="AR928" s="84"/>
      <c r="AS928" s="84"/>
      <c r="AT928" s="84"/>
      <c r="AU928" s="84"/>
      <c r="AV928" s="84"/>
      <c r="AW928" s="84"/>
      <c r="AX928" s="84"/>
      <c r="AY928" s="84"/>
      <c r="AZ928" s="84"/>
      <c r="BA928" s="84"/>
      <c r="BB928" s="84"/>
      <c r="BC928" s="84"/>
      <c r="BD928" s="84"/>
      <c r="BE928" s="84"/>
      <c r="BF928" s="84"/>
      <c r="BG928" s="84"/>
      <c r="BH928" s="84"/>
      <c r="BI928" s="84"/>
      <c r="BJ928" s="84"/>
      <c r="BK928" s="84"/>
      <c r="BL928" s="84"/>
    </row>
    <row r="929" spans="1:64" ht="38.25">
      <c r="A929" s="35" t="s">
        <v>1</v>
      </c>
      <c r="B929" s="35" t="s">
        <v>2</v>
      </c>
      <c r="C929" s="35" t="s">
        <v>3</v>
      </c>
      <c r="D929" s="36" t="s">
        <v>4</v>
      </c>
      <c r="E929" s="37" t="s">
        <v>5</v>
      </c>
      <c r="F929" s="38" t="s">
        <v>6</v>
      </c>
      <c r="G929" s="37" t="s">
        <v>7</v>
      </c>
      <c r="H929" s="37" t="s">
        <v>8</v>
      </c>
      <c r="I929" s="37" t="s">
        <v>9</v>
      </c>
      <c r="J929" s="39" t="s">
        <v>10</v>
      </c>
      <c r="K929" s="35" t="s">
        <v>11</v>
      </c>
      <c r="L929" s="35" t="s">
        <v>12</v>
      </c>
      <c r="M929" s="84"/>
      <c r="N929" s="84"/>
      <c r="O929" s="84"/>
      <c r="P929" s="84"/>
      <c r="Q929" s="84"/>
      <c r="R929" s="84"/>
      <c r="S929" s="84"/>
      <c r="T929" s="84"/>
      <c r="U929" s="84"/>
      <c r="V929" s="84"/>
      <c r="W929" s="84"/>
      <c r="X929" s="84"/>
      <c r="Y929" s="84"/>
      <c r="Z929" s="84"/>
      <c r="AA929" s="84"/>
      <c r="AB929" s="84"/>
      <c r="AC929" s="84"/>
      <c r="AD929" s="84"/>
      <c r="AE929" s="84"/>
      <c r="AF929" s="84"/>
      <c r="AG929" s="84"/>
      <c r="AH929" s="84"/>
      <c r="AI929" s="84"/>
      <c r="AJ929" s="84"/>
      <c r="AK929" s="84"/>
      <c r="AL929" s="84"/>
      <c r="AM929" s="84"/>
      <c r="AN929" s="84"/>
      <c r="AO929" s="84"/>
      <c r="AP929" s="84"/>
      <c r="AQ929" s="84"/>
      <c r="AR929" s="84"/>
      <c r="AS929" s="84"/>
      <c r="AT929" s="84"/>
      <c r="AU929" s="84"/>
      <c r="AV929" s="84"/>
      <c r="AW929" s="84"/>
      <c r="AX929" s="84"/>
      <c r="AY929" s="84"/>
      <c r="AZ929" s="84"/>
      <c r="BA929" s="84"/>
      <c r="BB929" s="84"/>
      <c r="BC929" s="84"/>
      <c r="BD929" s="84"/>
      <c r="BE929" s="84"/>
      <c r="BF929" s="84"/>
      <c r="BG929" s="84"/>
      <c r="BH929" s="84"/>
      <c r="BI929" s="84"/>
      <c r="BJ929" s="84"/>
      <c r="BK929" s="84"/>
      <c r="BL929" s="84"/>
    </row>
    <row r="930" spans="1:64" ht="12.75">
      <c r="A930" s="112">
        <v>1</v>
      </c>
      <c r="B930" s="23" t="s">
        <v>730</v>
      </c>
      <c r="C930" s="24" t="s">
        <v>57</v>
      </c>
      <c r="D930" s="25">
        <v>1</v>
      </c>
      <c r="E930" s="26"/>
      <c r="F930" s="27">
        <v>0.08</v>
      </c>
      <c r="G930" s="6">
        <f>E930*F930+E930</f>
        <v>0</v>
      </c>
      <c r="H930" s="26">
        <f>D930*E930</f>
        <v>0</v>
      </c>
      <c r="I930" s="4">
        <f>D930*G930</f>
        <v>0</v>
      </c>
      <c r="J930" s="28"/>
      <c r="K930" s="113"/>
      <c r="L930" s="113"/>
      <c r="M930" s="84"/>
      <c r="N930" s="84"/>
      <c r="O930" s="84"/>
      <c r="P930" s="84"/>
      <c r="Q930" s="84"/>
      <c r="R930" s="84"/>
      <c r="S930" s="84"/>
      <c r="T930" s="84"/>
      <c r="U930" s="84"/>
      <c r="V930" s="84"/>
      <c r="W930" s="84"/>
      <c r="X930" s="84"/>
      <c r="Y930" s="84"/>
      <c r="Z930" s="84"/>
      <c r="AA930" s="84"/>
      <c r="AB930" s="84"/>
      <c r="AC930" s="84"/>
      <c r="AD930" s="84"/>
      <c r="AE930" s="84"/>
      <c r="AF930" s="84"/>
      <c r="AG930" s="84"/>
      <c r="AH930" s="84"/>
      <c r="AI930" s="84"/>
      <c r="AJ930" s="84"/>
      <c r="AK930" s="84"/>
      <c r="AL930" s="84"/>
      <c r="AM930" s="84"/>
      <c r="AN930" s="84"/>
      <c r="AO930" s="84"/>
      <c r="AP930" s="84"/>
      <c r="AQ930" s="84"/>
      <c r="AR930" s="84"/>
      <c r="AS930" s="84"/>
      <c r="AT930" s="84"/>
      <c r="AU930" s="84"/>
      <c r="AV930" s="84"/>
      <c r="AW930" s="84"/>
      <c r="AX930" s="84"/>
      <c r="AY930" s="84"/>
      <c r="AZ930" s="84"/>
      <c r="BA930" s="84"/>
      <c r="BB930" s="84"/>
      <c r="BC930" s="84"/>
      <c r="BD930" s="84"/>
      <c r="BE930" s="84"/>
      <c r="BF930" s="84"/>
      <c r="BG930" s="84"/>
      <c r="BH930" s="84"/>
      <c r="BI930" s="84"/>
      <c r="BJ930" s="84"/>
      <c r="BK930" s="84"/>
      <c r="BL930" s="84"/>
    </row>
    <row r="931" spans="1:64" ht="12.75">
      <c r="A931" s="112">
        <v>2</v>
      </c>
      <c r="B931" s="107" t="s">
        <v>731</v>
      </c>
      <c r="C931" s="17" t="s">
        <v>57</v>
      </c>
      <c r="D931" s="65">
        <v>1</v>
      </c>
      <c r="E931" s="66"/>
      <c r="F931" s="67">
        <v>0.08</v>
      </c>
      <c r="G931" s="6">
        <f>E931*F931+E931</f>
        <v>0</v>
      </c>
      <c r="H931" s="66">
        <f>E931*D931</f>
        <v>0</v>
      </c>
      <c r="I931" s="4">
        <f>D931*G931</f>
        <v>0</v>
      </c>
      <c r="J931" s="28"/>
      <c r="K931" s="113"/>
      <c r="L931" s="113"/>
      <c r="M931" s="84"/>
      <c r="N931" s="84"/>
      <c r="O931" s="84"/>
      <c r="P931" s="84"/>
      <c r="Q931" s="84"/>
      <c r="R931" s="84"/>
      <c r="S931" s="84"/>
      <c r="T931" s="84"/>
      <c r="U931" s="84"/>
      <c r="V931" s="84"/>
      <c r="W931" s="84"/>
      <c r="X931" s="84"/>
      <c r="Y931" s="84"/>
      <c r="Z931" s="84"/>
      <c r="AA931" s="84"/>
      <c r="AB931" s="84"/>
      <c r="AC931" s="84"/>
      <c r="AD931" s="84"/>
      <c r="AE931" s="84"/>
      <c r="AF931" s="84"/>
      <c r="AG931" s="84"/>
      <c r="AH931" s="84"/>
      <c r="AI931" s="84"/>
      <c r="AJ931" s="84"/>
      <c r="AK931" s="84"/>
      <c r="AL931" s="84"/>
      <c r="AM931" s="84"/>
      <c r="AN931" s="84"/>
      <c r="AO931" s="84"/>
      <c r="AP931" s="84"/>
      <c r="AQ931" s="84"/>
      <c r="AR931" s="84"/>
      <c r="AS931" s="84"/>
      <c r="AT931" s="84"/>
      <c r="AU931" s="84"/>
      <c r="AV931" s="84"/>
      <c r="AW931" s="84"/>
      <c r="AX931" s="84"/>
      <c r="AY931" s="84"/>
      <c r="AZ931" s="84"/>
      <c r="BA931" s="84"/>
      <c r="BB931" s="84"/>
      <c r="BC931" s="84"/>
      <c r="BD931" s="84"/>
      <c r="BE931" s="84"/>
      <c r="BF931" s="84"/>
      <c r="BG931" s="84"/>
      <c r="BH931" s="84"/>
      <c r="BI931" s="84"/>
      <c r="BJ931" s="84"/>
      <c r="BK931" s="84"/>
      <c r="BL931" s="84"/>
    </row>
    <row r="932" spans="1:64" ht="12.75">
      <c r="A932" s="148">
        <v>3</v>
      </c>
      <c r="B932" s="107" t="s">
        <v>732</v>
      </c>
      <c r="C932" s="17" t="s">
        <v>57</v>
      </c>
      <c r="D932" s="65">
        <v>1</v>
      </c>
      <c r="E932" s="66"/>
      <c r="F932" s="67">
        <v>0.08</v>
      </c>
      <c r="G932" s="6">
        <f>E932*F932+E932</f>
        <v>0</v>
      </c>
      <c r="H932" s="66">
        <f>E932*D932</f>
        <v>0</v>
      </c>
      <c r="I932" s="4">
        <f>D932*G932</f>
        <v>0</v>
      </c>
      <c r="J932" s="28"/>
      <c r="K932" s="113"/>
      <c r="L932" s="113"/>
      <c r="M932" s="84"/>
      <c r="N932" s="84"/>
      <c r="O932" s="84"/>
      <c r="P932" s="84"/>
      <c r="Q932" s="84"/>
      <c r="R932" s="84"/>
      <c r="S932" s="84"/>
      <c r="T932" s="84"/>
      <c r="U932" s="84"/>
      <c r="V932" s="84"/>
      <c r="W932" s="84"/>
      <c r="X932" s="84"/>
      <c r="Y932" s="84"/>
      <c r="Z932" s="84"/>
      <c r="AA932" s="84"/>
      <c r="AB932" s="84"/>
      <c r="AC932" s="84"/>
      <c r="AD932" s="84"/>
      <c r="AE932" s="84"/>
      <c r="AF932" s="84"/>
      <c r="AG932" s="84"/>
      <c r="AH932" s="84"/>
      <c r="AI932" s="84"/>
      <c r="AJ932" s="84"/>
      <c r="AK932" s="84"/>
      <c r="AL932" s="84"/>
      <c r="AM932" s="84"/>
      <c r="AN932" s="84"/>
      <c r="AO932" s="84"/>
      <c r="AP932" s="84"/>
      <c r="AQ932" s="84"/>
      <c r="AR932" s="84"/>
      <c r="AS932" s="84"/>
      <c r="AT932" s="84"/>
      <c r="AU932" s="84"/>
      <c r="AV932" s="84"/>
      <c r="AW932" s="84"/>
      <c r="AX932" s="84"/>
      <c r="AY932" s="84"/>
      <c r="AZ932" s="84"/>
      <c r="BA932" s="84"/>
      <c r="BB932" s="84"/>
      <c r="BC932" s="84"/>
      <c r="BD932" s="84"/>
      <c r="BE932" s="84"/>
      <c r="BF932" s="84"/>
      <c r="BG932" s="84"/>
      <c r="BH932" s="84"/>
      <c r="BI932" s="84"/>
      <c r="BJ932" s="84"/>
      <c r="BK932" s="84"/>
      <c r="BL932" s="84"/>
    </row>
    <row r="933" spans="1:64" ht="12.75">
      <c r="A933" s="114"/>
      <c r="B933" s="115"/>
      <c r="C933" s="115"/>
      <c r="D933" s="116"/>
      <c r="E933" s="117"/>
      <c r="F933" s="38" t="s">
        <v>31</v>
      </c>
      <c r="G933" s="38"/>
      <c r="H933" s="97">
        <f>SUM(H930:H932)</f>
        <v>0</v>
      </c>
      <c r="I933" s="97">
        <f>SUM(I930:I932)</f>
        <v>0</v>
      </c>
      <c r="J933" s="91">
        <f>H933*3%</f>
        <v>0</v>
      </c>
      <c r="K933" s="115"/>
      <c r="L933" s="84"/>
      <c r="M933" s="84"/>
      <c r="N933" s="84"/>
      <c r="O933" s="84"/>
      <c r="P933" s="84"/>
      <c r="Q933" s="84"/>
      <c r="R933" s="84"/>
      <c r="S933" s="84"/>
      <c r="T933" s="84"/>
      <c r="U933" s="84"/>
      <c r="V933" s="84"/>
      <c r="W933" s="84"/>
      <c r="X933" s="84"/>
      <c r="Y933" s="84"/>
      <c r="Z933" s="84"/>
      <c r="AA933" s="84"/>
      <c r="AB933" s="84"/>
      <c r="AC933" s="84"/>
      <c r="AD933" s="84"/>
      <c r="AE933" s="84"/>
      <c r="AF933" s="84"/>
      <c r="AG933" s="84"/>
      <c r="AH933" s="84"/>
      <c r="AI933" s="84"/>
      <c r="AJ933" s="84"/>
      <c r="AK933" s="84"/>
      <c r="AL933" s="84"/>
      <c r="AM933" s="84"/>
      <c r="AN933" s="84"/>
      <c r="AO933" s="84"/>
      <c r="AP933" s="84"/>
      <c r="AQ933" s="84"/>
      <c r="AR933" s="84"/>
      <c r="AS933" s="84"/>
      <c r="AT933" s="84"/>
      <c r="AU933" s="84"/>
      <c r="AV933" s="84"/>
      <c r="AW933" s="84"/>
      <c r="AX933" s="84"/>
      <c r="AY933" s="84"/>
      <c r="AZ933" s="84"/>
      <c r="BA933" s="84"/>
      <c r="BB933" s="84"/>
      <c r="BC933" s="84"/>
      <c r="BD933" s="84"/>
      <c r="BE933" s="84"/>
      <c r="BF933" s="84"/>
      <c r="BG933" s="84"/>
      <c r="BH933" s="84"/>
      <c r="BI933" s="84"/>
      <c r="BJ933" s="84"/>
      <c r="BK933" s="84"/>
      <c r="BL933" s="84"/>
    </row>
    <row r="934" spans="12:64" ht="12.75">
      <c r="L934" s="84"/>
      <c r="M934" s="84"/>
      <c r="N934" s="84"/>
      <c r="O934" s="84"/>
      <c r="P934" s="84"/>
      <c r="Q934" s="84"/>
      <c r="R934" s="84"/>
      <c r="S934" s="84"/>
      <c r="T934" s="84"/>
      <c r="U934" s="84"/>
      <c r="V934" s="84"/>
      <c r="W934" s="84"/>
      <c r="X934" s="84"/>
      <c r="Y934" s="84"/>
      <c r="Z934" s="84"/>
      <c r="AA934" s="84"/>
      <c r="AB934" s="84"/>
      <c r="AC934" s="84"/>
      <c r="AD934" s="84"/>
      <c r="AE934" s="84"/>
      <c r="AF934" s="84"/>
      <c r="AG934" s="84"/>
      <c r="AH934" s="84"/>
      <c r="AI934" s="84"/>
      <c r="AJ934" s="84"/>
      <c r="AK934" s="84"/>
      <c r="AL934" s="84"/>
      <c r="AM934" s="84"/>
      <c r="AN934" s="84"/>
      <c r="AO934" s="84"/>
      <c r="AP934" s="84"/>
      <c r="AQ934" s="84"/>
      <c r="AR934" s="84"/>
      <c r="AS934" s="84"/>
      <c r="AT934" s="84"/>
      <c r="AU934" s="84"/>
      <c r="AV934" s="84"/>
      <c r="AW934" s="84"/>
      <c r="AX934" s="84"/>
      <c r="AY934" s="84"/>
      <c r="AZ934" s="84"/>
      <c r="BA934" s="84"/>
      <c r="BB934" s="84"/>
      <c r="BC934" s="84"/>
      <c r="BD934" s="84"/>
      <c r="BE934" s="84"/>
      <c r="BF934" s="84"/>
      <c r="BG934" s="84"/>
      <c r="BH934" s="84"/>
      <c r="BI934" s="84"/>
      <c r="BJ934" s="84"/>
      <c r="BK934" s="84"/>
      <c r="BL934" s="84"/>
    </row>
    <row r="935" spans="12:64" ht="12.75">
      <c r="L935" s="84"/>
      <c r="M935" s="84"/>
      <c r="N935" s="84"/>
      <c r="O935" s="84"/>
      <c r="P935" s="84"/>
      <c r="Q935" s="84"/>
      <c r="R935" s="84"/>
      <c r="S935" s="84"/>
      <c r="T935" s="84"/>
      <c r="U935" s="84"/>
      <c r="V935" s="84"/>
      <c r="W935" s="84"/>
      <c r="X935" s="84"/>
      <c r="Y935" s="84"/>
      <c r="Z935" s="84"/>
      <c r="AA935" s="84"/>
      <c r="AB935" s="84"/>
      <c r="AC935" s="84"/>
      <c r="AD935" s="84"/>
      <c r="AE935" s="84"/>
      <c r="AF935" s="84"/>
      <c r="AG935" s="84"/>
      <c r="AH935" s="84"/>
      <c r="AI935" s="84"/>
      <c r="AJ935" s="84"/>
      <c r="AK935" s="84"/>
      <c r="AL935" s="84"/>
      <c r="AM935" s="84"/>
      <c r="AN935" s="84"/>
      <c r="AO935" s="84"/>
      <c r="AP935" s="84"/>
      <c r="AQ935" s="84"/>
      <c r="AR935" s="84"/>
      <c r="AS935" s="84"/>
      <c r="AT935" s="84"/>
      <c r="AU935" s="84"/>
      <c r="AV935" s="84"/>
      <c r="AW935" s="84"/>
      <c r="AX935" s="84"/>
      <c r="AY935" s="84"/>
      <c r="AZ935" s="84"/>
      <c r="BA935" s="84"/>
      <c r="BB935" s="84"/>
      <c r="BC935" s="84"/>
      <c r="BD935" s="84"/>
      <c r="BE935" s="84"/>
      <c r="BF935" s="84"/>
      <c r="BG935" s="84"/>
      <c r="BH935" s="84"/>
      <c r="BI935" s="84"/>
      <c r="BJ935" s="84"/>
      <c r="BK935" s="84"/>
      <c r="BL935" s="84"/>
    </row>
    <row r="936" spans="12:64" ht="12.75">
      <c r="L936" s="84"/>
      <c r="M936" s="84"/>
      <c r="N936" s="84"/>
      <c r="O936" s="84"/>
      <c r="P936" s="84"/>
      <c r="Q936" s="84"/>
      <c r="R936" s="84"/>
      <c r="S936" s="84"/>
      <c r="T936" s="84"/>
      <c r="U936" s="84"/>
      <c r="V936" s="84"/>
      <c r="W936" s="84"/>
      <c r="X936" s="84"/>
      <c r="Y936" s="84"/>
      <c r="Z936" s="84"/>
      <c r="AA936" s="84"/>
      <c r="AB936" s="84"/>
      <c r="AC936" s="84"/>
      <c r="AD936" s="84"/>
      <c r="AE936" s="84"/>
      <c r="AF936" s="84"/>
      <c r="AG936" s="84"/>
      <c r="AH936" s="84"/>
      <c r="AI936" s="84"/>
      <c r="AJ936" s="84"/>
      <c r="AK936" s="84"/>
      <c r="AL936" s="84"/>
      <c r="AM936" s="84"/>
      <c r="AN936" s="84"/>
      <c r="AO936" s="84"/>
      <c r="AP936" s="84"/>
      <c r="AQ936" s="84"/>
      <c r="AR936" s="84"/>
      <c r="AS936" s="84"/>
      <c r="AT936" s="84"/>
      <c r="AU936" s="84"/>
      <c r="AV936" s="84"/>
      <c r="AW936" s="84"/>
      <c r="AX936" s="84"/>
      <c r="AY936" s="84"/>
      <c r="AZ936" s="84"/>
      <c r="BA936" s="84"/>
      <c r="BB936" s="84"/>
      <c r="BC936" s="84"/>
      <c r="BD936" s="84"/>
      <c r="BE936" s="84"/>
      <c r="BF936" s="84"/>
      <c r="BG936" s="84"/>
      <c r="BH936" s="84"/>
      <c r="BI936" s="84"/>
      <c r="BJ936" s="84"/>
      <c r="BK936" s="84"/>
      <c r="BL936" s="84"/>
    </row>
    <row r="937" spans="1:64" ht="12.75">
      <c r="A937" s="120" t="s">
        <v>733</v>
      </c>
      <c r="B937" s="120"/>
      <c r="C937" s="121"/>
      <c r="D937" s="122"/>
      <c r="E937" s="123"/>
      <c r="F937" s="124"/>
      <c r="G937" s="124"/>
      <c r="H937" s="123"/>
      <c r="I937" s="123"/>
      <c r="J937" s="125"/>
      <c r="K937" s="121"/>
      <c r="L937" s="84"/>
      <c r="M937" s="84"/>
      <c r="N937" s="84"/>
      <c r="O937" s="84"/>
      <c r="P937" s="84"/>
      <c r="Q937" s="84"/>
      <c r="R937" s="84"/>
      <c r="S937" s="84"/>
      <c r="T937" s="84"/>
      <c r="U937" s="84"/>
      <c r="V937" s="84"/>
      <c r="W937" s="84"/>
      <c r="X937" s="84"/>
      <c r="Y937" s="84"/>
      <c r="Z937" s="84"/>
      <c r="AA937" s="84"/>
      <c r="AB937" s="84"/>
      <c r="AC937" s="84"/>
      <c r="AD937" s="84"/>
      <c r="AE937" s="84"/>
      <c r="AF937" s="84"/>
      <c r="AG937" s="84"/>
      <c r="AH937" s="84"/>
      <c r="AI937" s="84"/>
      <c r="AJ937" s="84"/>
      <c r="AK937" s="84"/>
      <c r="AL937" s="84"/>
      <c r="AM937" s="84"/>
      <c r="AN937" s="84"/>
      <c r="AO937" s="84"/>
      <c r="AP937" s="84"/>
      <c r="AQ937" s="84"/>
      <c r="AR937" s="84"/>
      <c r="AS937" s="84"/>
      <c r="AT937" s="84"/>
      <c r="AU937" s="84"/>
      <c r="AV937" s="84"/>
      <c r="AW937" s="84"/>
      <c r="AX937" s="84"/>
      <c r="AY937" s="84"/>
      <c r="AZ937" s="84"/>
      <c r="BA937" s="84"/>
      <c r="BB937" s="84"/>
      <c r="BC937" s="84"/>
      <c r="BD937" s="84"/>
      <c r="BE937" s="84"/>
      <c r="BF937" s="84"/>
      <c r="BG937" s="84"/>
      <c r="BH937" s="84"/>
      <c r="BI937" s="84"/>
      <c r="BJ937" s="84"/>
      <c r="BK937" s="84"/>
      <c r="BL937" s="84"/>
    </row>
    <row r="938" spans="1:64" ht="38.25">
      <c r="A938" s="35" t="s">
        <v>1</v>
      </c>
      <c r="B938" s="35" t="s">
        <v>2</v>
      </c>
      <c r="C938" s="35" t="s">
        <v>3</v>
      </c>
      <c r="D938" s="36" t="s">
        <v>4</v>
      </c>
      <c r="E938" s="37" t="s">
        <v>5</v>
      </c>
      <c r="F938" s="38" t="s">
        <v>6</v>
      </c>
      <c r="G938" s="37" t="s">
        <v>7</v>
      </c>
      <c r="H938" s="37" t="s">
        <v>8</v>
      </c>
      <c r="I938" s="37" t="s">
        <v>9</v>
      </c>
      <c r="J938" s="39" t="s">
        <v>10</v>
      </c>
      <c r="K938" s="35" t="s">
        <v>11</v>
      </c>
      <c r="L938" s="35" t="s">
        <v>12</v>
      </c>
      <c r="M938" s="84"/>
      <c r="N938" s="84"/>
      <c r="O938" s="84"/>
      <c r="P938" s="84"/>
      <c r="Q938" s="84"/>
      <c r="R938" s="84"/>
      <c r="S938" s="84"/>
      <c r="T938" s="84"/>
      <c r="U938" s="84"/>
      <c r="V938" s="84"/>
      <c r="W938" s="84"/>
      <c r="X938" s="84"/>
      <c r="Y938" s="84"/>
      <c r="Z938" s="84"/>
      <c r="AA938" s="84"/>
      <c r="AB938" s="84"/>
      <c r="AC938" s="84"/>
      <c r="AD938" s="84"/>
      <c r="AE938" s="84"/>
      <c r="AF938" s="84"/>
      <c r="AG938" s="84"/>
      <c r="AH938" s="84"/>
      <c r="AI938" s="84"/>
      <c r="AJ938" s="84"/>
      <c r="AK938" s="84"/>
      <c r="AL938" s="84"/>
      <c r="AM938" s="84"/>
      <c r="AN938" s="84"/>
      <c r="AO938" s="84"/>
      <c r="AP938" s="84"/>
      <c r="AQ938" s="84"/>
      <c r="AR938" s="84"/>
      <c r="AS938" s="84"/>
      <c r="AT938" s="84"/>
      <c r="AU938" s="84"/>
      <c r="AV938" s="84"/>
      <c r="AW938" s="84"/>
      <c r="AX938" s="84"/>
      <c r="AY938" s="84"/>
      <c r="AZ938" s="84"/>
      <c r="BA938" s="84"/>
      <c r="BB938" s="84"/>
      <c r="BC938" s="84"/>
      <c r="BD938" s="84"/>
      <c r="BE938" s="84"/>
      <c r="BF938" s="84"/>
      <c r="BG938" s="84"/>
      <c r="BH938" s="84"/>
      <c r="BI938" s="84"/>
      <c r="BJ938" s="84"/>
      <c r="BK938" s="84"/>
      <c r="BL938" s="84"/>
    </row>
    <row r="939" spans="1:64" ht="12.75">
      <c r="A939" s="126">
        <v>1</v>
      </c>
      <c r="B939" s="101" t="s">
        <v>734</v>
      </c>
      <c r="C939" s="102" t="s">
        <v>57</v>
      </c>
      <c r="D939" s="3">
        <v>1</v>
      </c>
      <c r="E939" s="4"/>
      <c r="F939" s="5">
        <v>0.08</v>
      </c>
      <c r="G939" s="6">
        <f aca="true" t="shared" si="72" ref="G939:G972">E939*F939+E939</f>
        <v>0</v>
      </c>
      <c r="H939" s="4">
        <f aca="true" t="shared" si="73" ref="H939:H972">E939*D939</f>
        <v>0</v>
      </c>
      <c r="I939" s="4">
        <f aca="true" t="shared" si="74" ref="I939:I972">D939*G939</f>
        <v>0</v>
      </c>
      <c r="J939" s="95"/>
      <c r="K939" s="174"/>
      <c r="L939" s="174"/>
      <c r="M939" s="84"/>
      <c r="N939" s="84"/>
      <c r="O939" s="84"/>
      <c r="P939" s="84"/>
      <c r="Q939" s="84"/>
      <c r="R939" s="84"/>
      <c r="S939" s="84"/>
      <c r="T939" s="84"/>
      <c r="U939" s="84"/>
      <c r="V939" s="84"/>
      <c r="W939" s="84"/>
      <c r="X939" s="84"/>
      <c r="Y939" s="84"/>
      <c r="Z939" s="84"/>
      <c r="AA939" s="84"/>
      <c r="AB939" s="84"/>
      <c r="AC939" s="84"/>
      <c r="AD939" s="84"/>
      <c r="AE939" s="84"/>
      <c r="AF939" s="84"/>
      <c r="AG939" s="84"/>
      <c r="AH939" s="84"/>
      <c r="AI939" s="84"/>
      <c r="AJ939" s="84"/>
      <c r="AK939" s="84"/>
      <c r="AL939" s="84"/>
      <c r="AM939" s="84"/>
      <c r="AN939" s="84"/>
      <c r="AO939" s="84"/>
      <c r="AP939" s="84"/>
      <c r="AQ939" s="84"/>
      <c r="AR939" s="84"/>
      <c r="AS939" s="84"/>
      <c r="AT939" s="84"/>
      <c r="AU939" s="84"/>
      <c r="AV939" s="84"/>
      <c r="AW939" s="84"/>
      <c r="AX939" s="84"/>
      <c r="AY939" s="84"/>
      <c r="AZ939" s="84"/>
      <c r="BA939" s="84"/>
      <c r="BB939" s="84"/>
      <c r="BC939" s="84"/>
      <c r="BD939" s="84"/>
      <c r="BE939" s="84"/>
      <c r="BF939" s="84"/>
      <c r="BG939" s="84"/>
      <c r="BH939" s="84"/>
      <c r="BI939" s="84"/>
      <c r="BJ939" s="84"/>
      <c r="BK939" s="84"/>
      <c r="BL939" s="84"/>
    </row>
    <row r="940" spans="1:64" ht="12.75">
      <c r="A940" s="126">
        <v>2</v>
      </c>
      <c r="B940" s="101" t="s">
        <v>735</v>
      </c>
      <c r="C940" s="102" t="s">
        <v>57</v>
      </c>
      <c r="D940" s="3">
        <v>2</v>
      </c>
      <c r="E940" s="4"/>
      <c r="F940" s="5">
        <v>0.08</v>
      </c>
      <c r="G940" s="6">
        <f t="shared" si="72"/>
        <v>0</v>
      </c>
      <c r="H940" s="4">
        <f t="shared" si="73"/>
        <v>0</v>
      </c>
      <c r="I940" s="4">
        <f t="shared" si="74"/>
        <v>0</v>
      </c>
      <c r="J940" s="95"/>
      <c r="K940" s="174"/>
      <c r="L940" s="174"/>
      <c r="M940" s="84"/>
      <c r="N940" s="84"/>
      <c r="O940" s="84"/>
      <c r="P940" s="84"/>
      <c r="Q940" s="84"/>
      <c r="R940" s="84"/>
      <c r="S940" s="84"/>
      <c r="T940" s="84"/>
      <c r="U940" s="84"/>
      <c r="V940" s="84"/>
      <c r="W940" s="84"/>
      <c r="X940" s="84"/>
      <c r="Y940" s="84"/>
      <c r="Z940" s="84"/>
      <c r="AA940" s="84"/>
      <c r="AB940" s="84"/>
      <c r="AC940" s="84"/>
      <c r="AD940" s="84"/>
      <c r="AE940" s="84"/>
      <c r="AF940" s="84"/>
      <c r="AG940" s="84"/>
      <c r="AH940" s="84"/>
      <c r="AI940" s="84"/>
      <c r="AJ940" s="84"/>
      <c r="AK940" s="84"/>
      <c r="AL940" s="84"/>
      <c r="AM940" s="84"/>
      <c r="AN940" s="84"/>
      <c r="AO940" s="84"/>
      <c r="AP940" s="84"/>
      <c r="AQ940" s="84"/>
      <c r="AR940" s="84"/>
      <c r="AS940" s="84"/>
      <c r="AT940" s="84"/>
      <c r="AU940" s="84"/>
      <c r="AV940" s="84"/>
      <c r="AW940" s="84"/>
      <c r="AX940" s="84"/>
      <c r="AY940" s="84"/>
      <c r="AZ940" s="84"/>
      <c r="BA940" s="84"/>
      <c r="BB940" s="84"/>
      <c r="BC940" s="84"/>
      <c r="BD940" s="84"/>
      <c r="BE940" s="84"/>
      <c r="BF940" s="84"/>
      <c r="BG940" s="84"/>
      <c r="BH940" s="84"/>
      <c r="BI940" s="84"/>
      <c r="BJ940" s="84"/>
      <c r="BK940" s="84"/>
      <c r="BL940" s="84"/>
    </row>
    <row r="941" spans="1:64" ht="12.75">
      <c r="A941" s="126">
        <v>3</v>
      </c>
      <c r="B941" s="101" t="s">
        <v>736</v>
      </c>
      <c r="C941" s="102" t="s">
        <v>57</v>
      </c>
      <c r="D941" s="3">
        <v>1</v>
      </c>
      <c r="E941" s="4"/>
      <c r="F941" s="5">
        <v>0.08</v>
      </c>
      <c r="G941" s="6">
        <f t="shared" si="72"/>
        <v>0</v>
      </c>
      <c r="H941" s="4">
        <f t="shared" si="73"/>
        <v>0</v>
      </c>
      <c r="I941" s="4">
        <f t="shared" si="74"/>
        <v>0</v>
      </c>
      <c r="J941" s="95"/>
      <c r="K941" s="174"/>
      <c r="L941" s="174"/>
      <c r="M941" s="84"/>
      <c r="N941" s="84"/>
      <c r="O941" s="84"/>
      <c r="P941" s="84"/>
      <c r="Q941" s="84"/>
      <c r="R941" s="84"/>
      <c r="S941" s="84"/>
      <c r="T941" s="84"/>
      <c r="U941" s="84"/>
      <c r="V941" s="84"/>
      <c r="W941" s="84"/>
      <c r="X941" s="84"/>
      <c r="Y941" s="84"/>
      <c r="Z941" s="84"/>
      <c r="AA941" s="84"/>
      <c r="AB941" s="84"/>
      <c r="AC941" s="84"/>
      <c r="AD941" s="84"/>
      <c r="AE941" s="84"/>
      <c r="AF941" s="84"/>
      <c r="AG941" s="84"/>
      <c r="AH941" s="84"/>
      <c r="AI941" s="84"/>
      <c r="AJ941" s="84"/>
      <c r="AK941" s="84"/>
      <c r="AL941" s="84"/>
      <c r="AM941" s="84"/>
      <c r="AN941" s="84"/>
      <c r="AO941" s="84"/>
      <c r="AP941" s="84"/>
      <c r="AQ941" s="84"/>
      <c r="AR941" s="84"/>
      <c r="AS941" s="84"/>
      <c r="AT941" s="84"/>
      <c r="AU941" s="84"/>
      <c r="AV941" s="84"/>
      <c r="AW941" s="84"/>
      <c r="AX941" s="84"/>
      <c r="AY941" s="84"/>
      <c r="AZ941" s="84"/>
      <c r="BA941" s="84"/>
      <c r="BB941" s="84"/>
      <c r="BC941" s="84"/>
      <c r="BD941" s="84"/>
      <c r="BE941" s="84"/>
      <c r="BF941" s="84"/>
      <c r="BG941" s="84"/>
      <c r="BH941" s="84"/>
      <c r="BI941" s="84"/>
      <c r="BJ941" s="84"/>
      <c r="BK941" s="84"/>
      <c r="BL941" s="84"/>
    </row>
    <row r="942" spans="1:64" ht="12.75">
      <c r="A942" s="126">
        <v>4</v>
      </c>
      <c r="B942" s="101" t="s">
        <v>737</v>
      </c>
      <c r="C942" s="102" t="s">
        <v>57</v>
      </c>
      <c r="D942" s="3">
        <v>1</v>
      </c>
      <c r="E942" s="4"/>
      <c r="F942" s="5">
        <v>0.08</v>
      </c>
      <c r="G942" s="6">
        <f t="shared" si="72"/>
        <v>0</v>
      </c>
      <c r="H942" s="4">
        <f t="shared" si="73"/>
        <v>0</v>
      </c>
      <c r="I942" s="4">
        <f t="shared" si="74"/>
        <v>0</v>
      </c>
      <c r="J942" s="95"/>
      <c r="K942" s="174"/>
      <c r="L942" s="174"/>
      <c r="M942" s="84"/>
      <c r="N942" s="84"/>
      <c r="O942" s="84"/>
      <c r="P942" s="84"/>
      <c r="Q942" s="84"/>
      <c r="R942" s="84"/>
      <c r="S942" s="84"/>
      <c r="T942" s="84"/>
      <c r="U942" s="84"/>
      <c r="V942" s="84"/>
      <c r="W942" s="84"/>
      <c r="X942" s="84"/>
      <c r="Y942" s="84"/>
      <c r="Z942" s="84"/>
      <c r="AA942" s="84"/>
      <c r="AB942" s="84"/>
      <c r="AC942" s="84"/>
      <c r="AD942" s="84"/>
      <c r="AE942" s="84"/>
      <c r="AF942" s="84"/>
      <c r="AG942" s="84"/>
      <c r="AH942" s="84"/>
      <c r="AI942" s="84"/>
      <c r="AJ942" s="84"/>
      <c r="AK942" s="84"/>
      <c r="AL942" s="84"/>
      <c r="AM942" s="84"/>
      <c r="AN942" s="84"/>
      <c r="AO942" s="84"/>
      <c r="AP942" s="84"/>
      <c r="AQ942" s="84"/>
      <c r="AR942" s="84"/>
      <c r="AS942" s="84"/>
      <c r="AT942" s="84"/>
      <c r="AU942" s="84"/>
      <c r="AV942" s="84"/>
      <c r="AW942" s="84"/>
      <c r="AX942" s="84"/>
      <c r="AY942" s="84"/>
      <c r="AZ942" s="84"/>
      <c r="BA942" s="84"/>
      <c r="BB942" s="84"/>
      <c r="BC942" s="84"/>
      <c r="BD942" s="84"/>
      <c r="BE942" s="84"/>
      <c r="BF942" s="84"/>
      <c r="BG942" s="84"/>
      <c r="BH942" s="84"/>
      <c r="BI942" s="84"/>
      <c r="BJ942" s="84"/>
      <c r="BK942" s="84"/>
      <c r="BL942" s="84"/>
    </row>
    <row r="943" spans="1:64" ht="12.75">
      <c r="A943" s="126">
        <v>5</v>
      </c>
      <c r="B943" s="101" t="s">
        <v>738</v>
      </c>
      <c r="C943" s="102" t="s">
        <v>57</v>
      </c>
      <c r="D943" s="3">
        <v>1</v>
      </c>
      <c r="E943" s="4"/>
      <c r="F943" s="5">
        <v>0.08</v>
      </c>
      <c r="G943" s="6">
        <f t="shared" si="72"/>
        <v>0</v>
      </c>
      <c r="H943" s="4">
        <f t="shared" si="73"/>
        <v>0</v>
      </c>
      <c r="I943" s="4">
        <f t="shared" si="74"/>
        <v>0</v>
      </c>
      <c r="J943" s="95"/>
      <c r="K943" s="174"/>
      <c r="L943" s="174"/>
      <c r="M943" s="84"/>
      <c r="N943" s="84"/>
      <c r="O943" s="84"/>
      <c r="P943" s="84"/>
      <c r="Q943" s="84"/>
      <c r="R943" s="84"/>
      <c r="S943" s="84"/>
      <c r="T943" s="84"/>
      <c r="U943" s="84"/>
      <c r="V943" s="84"/>
      <c r="W943" s="84"/>
      <c r="X943" s="84"/>
      <c r="Y943" s="84"/>
      <c r="Z943" s="84"/>
      <c r="AA943" s="84"/>
      <c r="AB943" s="84"/>
      <c r="AC943" s="84"/>
      <c r="AD943" s="84"/>
      <c r="AE943" s="84"/>
      <c r="AF943" s="84"/>
      <c r="AG943" s="84"/>
      <c r="AH943" s="84"/>
      <c r="AI943" s="84"/>
      <c r="AJ943" s="84"/>
      <c r="AK943" s="84"/>
      <c r="AL943" s="84"/>
      <c r="AM943" s="84"/>
      <c r="AN943" s="84"/>
      <c r="AO943" s="84"/>
      <c r="AP943" s="84"/>
      <c r="AQ943" s="84"/>
      <c r="AR943" s="84"/>
      <c r="AS943" s="84"/>
      <c r="AT943" s="84"/>
      <c r="AU943" s="84"/>
      <c r="AV943" s="84"/>
      <c r="AW943" s="84"/>
      <c r="AX943" s="84"/>
      <c r="AY943" s="84"/>
      <c r="AZ943" s="84"/>
      <c r="BA943" s="84"/>
      <c r="BB943" s="84"/>
      <c r="BC943" s="84"/>
      <c r="BD943" s="84"/>
      <c r="BE943" s="84"/>
      <c r="BF943" s="84"/>
      <c r="BG943" s="84"/>
      <c r="BH943" s="84"/>
      <c r="BI943" s="84"/>
      <c r="BJ943" s="84"/>
      <c r="BK943" s="84"/>
      <c r="BL943" s="84"/>
    </row>
    <row r="944" spans="1:64" ht="12.75">
      <c r="A944" s="126">
        <v>6</v>
      </c>
      <c r="B944" s="101" t="s">
        <v>739</v>
      </c>
      <c r="C944" s="102" t="s">
        <v>57</v>
      </c>
      <c r="D944" s="3">
        <v>1</v>
      </c>
      <c r="E944" s="4"/>
      <c r="F944" s="5">
        <v>0.08</v>
      </c>
      <c r="G944" s="6">
        <f t="shared" si="72"/>
        <v>0</v>
      </c>
      <c r="H944" s="4">
        <f t="shared" si="73"/>
        <v>0</v>
      </c>
      <c r="I944" s="4">
        <f t="shared" si="74"/>
        <v>0</v>
      </c>
      <c r="J944" s="95"/>
      <c r="K944" s="174"/>
      <c r="L944" s="174"/>
      <c r="M944" s="84"/>
      <c r="N944" s="84"/>
      <c r="O944" s="84"/>
      <c r="P944" s="84"/>
      <c r="Q944" s="84"/>
      <c r="R944" s="84"/>
      <c r="S944" s="84"/>
      <c r="T944" s="84"/>
      <c r="U944" s="84"/>
      <c r="V944" s="84"/>
      <c r="W944" s="84"/>
      <c r="X944" s="84"/>
      <c r="Y944" s="84"/>
      <c r="Z944" s="84"/>
      <c r="AA944" s="84"/>
      <c r="AB944" s="84"/>
      <c r="AC944" s="84"/>
      <c r="AD944" s="84"/>
      <c r="AE944" s="84"/>
      <c r="AF944" s="84"/>
      <c r="AG944" s="84"/>
      <c r="AH944" s="84"/>
      <c r="AI944" s="84"/>
      <c r="AJ944" s="84"/>
      <c r="AK944" s="84"/>
      <c r="AL944" s="84"/>
      <c r="AM944" s="84"/>
      <c r="AN944" s="84"/>
      <c r="AO944" s="84"/>
      <c r="AP944" s="84"/>
      <c r="AQ944" s="84"/>
      <c r="AR944" s="84"/>
      <c r="AS944" s="84"/>
      <c r="AT944" s="84"/>
      <c r="AU944" s="84"/>
      <c r="AV944" s="84"/>
      <c r="AW944" s="84"/>
      <c r="AX944" s="84"/>
      <c r="AY944" s="84"/>
      <c r="AZ944" s="84"/>
      <c r="BA944" s="84"/>
      <c r="BB944" s="84"/>
      <c r="BC944" s="84"/>
      <c r="BD944" s="84"/>
      <c r="BE944" s="84"/>
      <c r="BF944" s="84"/>
      <c r="BG944" s="84"/>
      <c r="BH944" s="84"/>
      <c r="BI944" s="84"/>
      <c r="BJ944" s="84"/>
      <c r="BK944" s="84"/>
      <c r="BL944" s="84"/>
    </row>
    <row r="945" spans="1:64" ht="12.75">
      <c r="A945" s="126">
        <v>7</v>
      </c>
      <c r="B945" s="101" t="s">
        <v>740</v>
      </c>
      <c r="C945" s="102" t="s">
        <v>57</v>
      </c>
      <c r="D945" s="3">
        <v>1</v>
      </c>
      <c r="E945" s="4"/>
      <c r="F945" s="5">
        <v>0.08</v>
      </c>
      <c r="G945" s="6">
        <f t="shared" si="72"/>
        <v>0</v>
      </c>
      <c r="H945" s="4">
        <f t="shared" si="73"/>
        <v>0</v>
      </c>
      <c r="I945" s="4">
        <f t="shared" si="74"/>
        <v>0</v>
      </c>
      <c r="J945" s="95"/>
      <c r="K945" s="174"/>
      <c r="L945" s="174"/>
      <c r="M945" s="84"/>
      <c r="N945" s="84"/>
      <c r="O945" s="84"/>
      <c r="P945" s="84"/>
      <c r="Q945" s="84"/>
      <c r="R945" s="84"/>
      <c r="S945" s="84"/>
      <c r="T945" s="84"/>
      <c r="U945" s="84"/>
      <c r="V945" s="84"/>
      <c r="W945" s="84"/>
      <c r="X945" s="84"/>
      <c r="Y945" s="84"/>
      <c r="Z945" s="84"/>
      <c r="AA945" s="84"/>
      <c r="AB945" s="84"/>
      <c r="AC945" s="84"/>
      <c r="AD945" s="84"/>
      <c r="AE945" s="84"/>
      <c r="AF945" s="84"/>
      <c r="AG945" s="84"/>
      <c r="AH945" s="84"/>
      <c r="AI945" s="84"/>
      <c r="AJ945" s="84"/>
      <c r="AK945" s="84"/>
      <c r="AL945" s="84"/>
      <c r="AM945" s="84"/>
      <c r="AN945" s="84"/>
      <c r="AO945" s="84"/>
      <c r="AP945" s="84"/>
      <c r="AQ945" s="84"/>
      <c r="AR945" s="84"/>
      <c r="AS945" s="84"/>
      <c r="AT945" s="84"/>
      <c r="AU945" s="84"/>
      <c r="AV945" s="84"/>
      <c r="AW945" s="84"/>
      <c r="AX945" s="84"/>
      <c r="AY945" s="84"/>
      <c r="AZ945" s="84"/>
      <c r="BA945" s="84"/>
      <c r="BB945" s="84"/>
      <c r="BC945" s="84"/>
      <c r="BD945" s="84"/>
      <c r="BE945" s="84"/>
      <c r="BF945" s="84"/>
      <c r="BG945" s="84"/>
      <c r="BH945" s="84"/>
      <c r="BI945" s="84"/>
      <c r="BJ945" s="84"/>
      <c r="BK945" s="84"/>
      <c r="BL945" s="84"/>
    </row>
    <row r="946" spans="1:64" ht="12.75">
      <c r="A946" s="126">
        <v>8</v>
      </c>
      <c r="B946" s="101" t="s">
        <v>741</v>
      </c>
      <c r="C946" s="102" t="s">
        <v>57</v>
      </c>
      <c r="D946" s="3">
        <v>70</v>
      </c>
      <c r="E946" s="4"/>
      <c r="F946" s="5">
        <v>0.08</v>
      </c>
      <c r="G946" s="6">
        <f t="shared" si="72"/>
        <v>0</v>
      </c>
      <c r="H946" s="4">
        <f t="shared" si="73"/>
        <v>0</v>
      </c>
      <c r="I946" s="4">
        <f t="shared" si="74"/>
        <v>0</v>
      </c>
      <c r="J946" s="95"/>
      <c r="K946" s="174"/>
      <c r="L946" s="174"/>
      <c r="M946" s="84"/>
      <c r="N946" s="84"/>
      <c r="O946" s="84"/>
      <c r="P946" s="84"/>
      <c r="Q946" s="84"/>
      <c r="R946" s="84"/>
      <c r="S946" s="84"/>
      <c r="T946" s="84"/>
      <c r="U946" s="84"/>
      <c r="V946" s="84"/>
      <c r="W946" s="84"/>
      <c r="X946" s="84"/>
      <c r="Y946" s="84"/>
      <c r="Z946" s="84"/>
      <c r="AA946" s="84"/>
      <c r="AB946" s="84"/>
      <c r="AC946" s="84"/>
      <c r="AD946" s="84"/>
      <c r="AE946" s="84"/>
      <c r="AF946" s="84"/>
      <c r="AG946" s="84"/>
      <c r="AH946" s="84"/>
      <c r="AI946" s="84"/>
      <c r="AJ946" s="84"/>
      <c r="AK946" s="84"/>
      <c r="AL946" s="84"/>
      <c r="AM946" s="84"/>
      <c r="AN946" s="84"/>
      <c r="AO946" s="84"/>
      <c r="AP946" s="84"/>
      <c r="AQ946" s="84"/>
      <c r="AR946" s="84"/>
      <c r="AS946" s="84"/>
      <c r="AT946" s="84"/>
      <c r="AU946" s="84"/>
      <c r="AV946" s="84"/>
      <c r="AW946" s="84"/>
      <c r="AX946" s="84"/>
      <c r="AY946" s="84"/>
      <c r="AZ946" s="84"/>
      <c r="BA946" s="84"/>
      <c r="BB946" s="84"/>
      <c r="BC946" s="84"/>
      <c r="BD946" s="84"/>
      <c r="BE946" s="84"/>
      <c r="BF946" s="84"/>
      <c r="BG946" s="84"/>
      <c r="BH946" s="84"/>
      <c r="BI946" s="84"/>
      <c r="BJ946" s="84"/>
      <c r="BK946" s="84"/>
      <c r="BL946" s="84"/>
    </row>
    <row r="947" spans="1:64" ht="12.75">
      <c r="A947" s="126">
        <v>9</v>
      </c>
      <c r="B947" s="101" t="s">
        <v>742</v>
      </c>
      <c r="C947" s="102" t="s">
        <v>57</v>
      </c>
      <c r="D947" s="3">
        <v>10</v>
      </c>
      <c r="E947" s="4"/>
      <c r="F947" s="5">
        <v>0.08</v>
      </c>
      <c r="G947" s="6">
        <f t="shared" si="72"/>
        <v>0</v>
      </c>
      <c r="H947" s="4">
        <f t="shared" si="73"/>
        <v>0</v>
      </c>
      <c r="I947" s="4">
        <f t="shared" si="74"/>
        <v>0</v>
      </c>
      <c r="J947" s="95"/>
      <c r="K947" s="174"/>
      <c r="L947" s="174"/>
      <c r="M947" s="84"/>
      <c r="N947" s="84"/>
      <c r="O947" s="84"/>
      <c r="P947" s="84"/>
      <c r="Q947" s="84"/>
      <c r="R947" s="84"/>
      <c r="S947" s="84"/>
      <c r="T947" s="84"/>
      <c r="U947" s="84"/>
      <c r="V947" s="84"/>
      <c r="W947" s="84"/>
      <c r="X947" s="84"/>
      <c r="Y947" s="84"/>
      <c r="Z947" s="84"/>
      <c r="AA947" s="84"/>
      <c r="AB947" s="84"/>
      <c r="AC947" s="84"/>
      <c r="AD947" s="84"/>
      <c r="AE947" s="84"/>
      <c r="AF947" s="84"/>
      <c r="AG947" s="84"/>
      <c r="AH947" s="84"/>
      <c r="AI947" s="84"/>
      <c r="AJ947" s="84"/>
      <c r="AK947" s="84"/>
      <c r="AL947" s="84"/>
      <c r="AM947" s="84"/>
      <c r="AN947" s="84"/>
      <c r="AO947" s="84"/>
      <c r="AP947" s="84"/>
      <c r="AQ947" s="84"/>
      <c r="AR947" s="84"/>
      <c r="AS947" s="84"/>
      <c r="AT947" s="84"/>
      <c r="AU947" s="84"/>
      <c r="AV947" s="84"/>
      <c r="AW947" s="84"/>
      <c r="AX947" s="84"/>
      <c r="AY947" s="84"/>
      <c r="AZ947" s="84"/>
      <c r="BA947" s="84"/>
      <c r="BB947" s="84"/>
      <c r="BC947" s="84"/>
      <c r="BD947" s="84"/>
      <c r="BE947" s="84"/>
      <c r="BF947" s="84"/>
      <c r="BG947" s="84"/>
      <c r="BH947" s="84"/>
      <c r="BI947" s="84"/>
      <c r="BJ947" s="84"/>
      <c r="BK947" s="84"/>
      <c r="BL947" s="84"/>
    </row>
    <row r="948" spans="1:64" ht="12.75">
      <c r="A948" s="126">
        <v>10</v>
      </c>
      <c r="B948" s="101" t="s">
        <v>743</v>
      </c>
      <c r="C948" s="102" t="s">
        <v>57</v>
      </c>
      <c r="D948" s="3">
        <v>1</v>
      </c>
      <c r="E948" s="4"/>
      <c r="F948" s="5">
        <v>0.08</v>
      </c>
      <c r="G948" s="6">
        <f t="shared" si="72"/>
        <v>0</v>
      </c>
      <c r="H948" s="4">
        <f t="shared" si="73"/>
        <v>0</v>
      </c>
      <c r="I948" s="4">
        <f t="shared" si="74"/>
        <v>0</v>
      </c>
      <c r="J948" s="95"/>
      <c r="K948" s="174"/>
      <c r="L948" s="174"/>
      <c r="M948" s="84"/>
      <c r="N948" s="84"/>
      <c r="O948" s="84"/>
      <c r="P948" s="84"/>
      <c r="Q948" s="84"/>
      <c r="R948" s="84"/>
      <c r="S948" s="84"/>
      <c r="T948" s="84"/>
      <c r="U948" s="84"/>
      <c r="V948" s="84"/>
      <c r="W948" s="84"/>
      <c r="X948" s="84"/>
      <c r="Y948" s="84"/>
      <c r="Z948" s="84"/>
      <c r="AA948" s="84"/>
      <c r="AB948" s="84"/>
      <c r="AC948" s="84"/>
      <c r="AD948" s="84"/>
      <c r="AE948" s="84"/>
      <c r="AF948" s="84"/>
      <c r="AG948" s="84"/>
      <c r="AH948" s="84"/>
      <c r="AI948" s="84"/>
      <c r="AJ948" s="84"/>
      <c r="AK948" s="84"/>
      <c r="AL948" s="84"/>
      <c r="AM948" s="84"/>
      <c r="AN948" s="84"/>
      <c r="AO948" s="84"/>
      <c r="AP948" s="84"/>
      <c r="AQ948" s="84"/>
      <c r="AR948" s="84"/>
      <c r="AS948" s="84"/>
      <c r="AT948" s="84"/>
      <c r="AU948" s="84"/>
      <c r="AV948" s="84"/>
      <c r="AW948" s="84"/>
      <c r="AX948" s="84"/>
      <c r="AY948" s="84"/>
      <c r="AZ948" s="84"/>
      <c r="BA948" s="84"/>
      <c r="BB948" s="84"/>
      <c r="BC948" s="84"/>
      <c r="BD948" s="84"/>
      <c r="BE948" s="84"/>
      <c r="BF948" s="84"/>
      <c r="BG948" s="84"/>
      <c r="BH948" s="84"/>
      <c r="BI948" s="84"/>
      <c r="BJ948" s="84"/>
      <c r="BK948" s="84"/>
      <c r="BL948" s="84"/>
    </row>
    <row r="949" spans="1:64" ht="12.75">
      <c r="A949" s="126">
        <v>11</v>
      </c>
      <c r="B949" s="101" t="s">
        <v>744</v>
      </c>
      <c r="C949" s="102" t="s">
        <v>57</v>
      </c>
      <c r="D949" s="3">
        <v>1</v>
      </c>
      <c r="E949" s="4"/>
      <c r="F949" s="5">
        <v>0.08</v>
      </c>
      <c r="G949" s="6">
        <f t="shared" si="72"/>
        <v>0</v>
      </c>
      <c r="H949" s="4">
        <f t="shared" si="73"/>
        <v>0</v>
      </c>
      <c r="I949" s="4">
        <f t="shared" si="74"/>
        <v>0</v>
      </c>
      <c r="J949" s="95"/>
      <c r="K949" s="174"/>
      <c r="L949" s="174"/>
      <c r="M949" s="84"/>
      <c r="N949" s="84"/>
      <c r="O949" s="84"/>
      <c r="P949" s="84"/>
      <c r="Q949" s="84"/>
      <c r="R949" s="84"/>
      <c r="S949" s="84"/>
      <c r="T949" s="84"/>
      <c r="U949" s="84"/>
      <c r="V949" s="84"/>
      <c r="W949" s="84"/>
      <c r="X949" s="84"/>
      <c r="Y949" s="84"/>
      <c r="Z949" s="84"/>
      <c r="AA949" s="84"/>
      <c r="AB949" s="84"/>
      <c r="AC949" s="84"/>
      <c r="AD949" s="84"/>
      <c r="AE949" s="84"/>
      <c r="AF949" s="84"/>
      <c r="AG949" s="84"/>
      <c r="AH949" s="84"/>
      <c r="AI949" s="84"/>
      <c r="AJ949" s="84"/>
      <c r="AK949" s="84"/>
      <c r="AL949" s="84"/>
      <c r="AM949" s="84"/>
      <c r="AN949" s="84"/>
      <c r="AO949" s="84"/>
      <c r="AP949" s="84"/>
      <c r="AQ949" s="84"/>
      <c r="AR949" s="84"/>
      <c r="AS949" s="84"/>
      <c r="AT949" s="84"/>
      <c r="AU949" s="84"/>
      <c r="AV949" s="84"/>
      <c r="AW949" s="84"/>
      <c r="AX949" s="84"/>
      <c r="AY949" s="84"/>
      <c r="AZ949" s="84"/>
      <c r="BA949" s="84"/>
      <c r="BB949" s="84"/>
      <c r="BC949" s="84"/>
      <c r="BD949" s="84"/>
      <c r="BE949" s="84"/>
      <c r="BF949" s="84"/>
      <c r="BG949" s="84"/>
      <c r="BH949" s="84"/>
      <c r="BI949" s="84"/>
      <c r="BJ949" s="84"/>
      <c r="BK949" s="84"/>
      <c r="BL949" s="84"/>
    </row>
    <row r="950" spans="1:64" ht="12.75">
      <c r="A950" s="126">
        <v>12</v>
      </c>
      <c r="B950" s="101" t="s">
        <v>745</v>
      </c>
      <c r="C950" s="102" t="s">
        <v>57</v>
      </c>
      <c r="D950" s="3">
        <v>1</v>
      </c>
      <c r="E950" s="4"/>
      <c r="F950" s="5">
        <v>0.08</v>
      </c>
      <c r="G950" s="6">
        <f t="shared" si="72"/>
        <v>0</v>
      </c>
      <c r="H950" s="4">
        <f t="shared" si="73"/>
        <v>0</v>
      </c>
      <c r="I950" s="4">
        <f t="shared" si="74"/>
        <v>0</v>
      </c>
      <c r="J950" s="95"/>
      <c r="K950" s="174"/>
      <c r="L950" s="174"/>
      <c r="M950" s="84"/>
      <c r="N950" s="84"/>
      <c r="O950" s="84"/>
      <c r="P950" s="84"/>
      <c r="Q950" s="84"/>
      <c r="R950" s="84"/>
      <c r="S950" s="84"/>
      <c r="T950" s="84"/>
      <c r="U950" s="84"/>
      <c r="V950" s="84"/>
      <c r="W950" s="84"/>
      <c r="X950" s="84"/>
      <c r="Y950" s="84"/>
      <c r="Z950" s="84"/>
      <c r="AA950" s="84"/>
      <c r="AB950" s="84"/>
      <c r="AC950" s="84"/>
      <c r="AD950" s="84"/>
      <c r="AE950" s="84"/>
      <c r="AF950" s="84"/>
      <c r="AG950" s="84"/>
      <c r="AH950" s="84"/>
      <c r="AI950" s="84"/>
      <c r="AJ950" s="84"/>
      <c r="AK950" s="84"/>
      <c r="AL950" s="84"/>
      <c r="AM950" s="84"/>
      <c r="AN950" s="84"/>
      <c r="AO950" s="84"/>
      <c r="AP950" s="84"/>
      <c r="AQ950" s="84"/>
      <c r="AR950" s="84"/>
      <c r="AS950" s="84"/>
      <c r="AT950" s="84"/>
      <c r="AU950" s="84"/>
      <c r="AV950" s="84"/>
      <c r="AW950" s="84"/>
      <c r="AX950" s="84"/>
      <c r="AY950" s="84"/>
      <c r="AZ950" s="84"/>
      <c r="BA950" s="84"/>
      <c r="BB950" s="84"/>
      <c r="BC950" s="84"/>
      <c r="BD950" s="84"/>
      <c r="BE950" s="84"/>
      <c r="BF950" s="84"/>
      <c r="BG950" s="84"/>
      <c r="BH950" s="84"/>
      <c r="BI950" s="84"/>
      <c r="BJ950" s="84"/>
      <c r="BK950" s="84"/>
      <c r="BL950" s="84"/>
    </row>
    <row r="951" spans="1:64" ht="12.75">
      <c r="A951" s="126">
        <v>13</v>
      </c>
      <c r="B951" s="101" t="s">
        <v>746</v>
      </c>
      <c r="C951" s="102" t="s">
        <v>57</v>
      </c>
      <c r="D951" s="3">
        <v>1</v>
      </c>
      <c r="E951" s="4"/>
      <c r="F951" s="5">
        <v>0.08</v>
      </c>
      <c r="G951" s="6">
        <f t="shared" si="72"/>
        <v>0</v>
      </c>
      <c r="H951" s="4">
        <f t="shared" si="73"/>
        <v>0</v>
      </c>
      <c r="I951" s="4">
        <f t="shared" si="74"/>
        <v>0</v>
      </c>
      <c r="J951" s="95"/>
      <c r="K951" s="174"/>
      <c r="L951" s="174"/>
      <c r="M951" s="84"/>
      <c r="N951" s="84"/>
      <c r="O951" s="84"/>
      <c r="P951" s="84"/>
      <c r="Q951" s="84"/>
      <c r="R951" s="84"/>
      <c r="S951" s="84"/>
      <c r="T951" s="84"/>
      <c r="U951" s="84"/>
      <c r="V951" s="84"/>
      <c r="W951" s="84"/>
      <c r="X951" s="84"/>
      <c r="Y951" s="84"/>
      <c r="Z951" s="84"/>
      <c r="AA951" s="84"/>
      <c r="AB951" s="84"/>
      <c r="AC951" s="84"/>
      <c r="AD951" s="84"/>
      <c r="AE951" s="84"/>
      <c r="AF951" s="84"/>
      <c r="AG951" s="84"/>
      <c r="AH951" s="84"/>
      <c r="AI951" s="84"/>
      <c r="AJ951" s="84"/>
      <c r="AK951" s="84"/>
      <c r="AL951" s="84"/>
      <c r="AM951" s="84"/>
      <c r="AN951" s="84"/>
      <c r="AO951" s="84"/>
      <c r="AP951" s="84"/>
      <c r="AQ951" s="84"/>
      <c r="AR951" s="84"/>
      <c r="AS951" s="84"/>
      <c r="AT951" s="84"/>
      <c r="AU951" s="84"/>
      <c r="AV951" s="84"/>
      <c r="AW951" s="84"/>
      <c r="AX951" s="84"/>
      <c r="AY951" s="84"/>
      <c r="AZ951" s="84"/>
      <c r="BA951" s="84"/>
      <c r="BB951" s="84"/>
      <c r="BC951" s="84"/>
      <c r="BD951" s="84"/>
      <c r="BE951" s="84"/>
      <c r="BF951" s="84"/>
      <c r="BG951" s="84"/>
      <c r="BH951" s="84"/>
      <c r="BI951" s="84"/>
      <c r="BJ951" s="84"/>
      <c r="BK951" s="84"/>
      <c r="BL951" s="84"/>
    </row>
    <row r="952" spans="1:64" ht="12.75">
      <c r="A952" s="126">
        <v>14</v>
      </c>
      <c r="B952" s="101" t="s">
        <v>747</v>
      </c>
      <c r="C952" s="102" t="s">
        <v>57</v>
      </c>
      <c r="D952" s="3">
        <v>1</v>
      </c>
      <c r="E952" s="4"/>
      <c r="F952" s="5">
        <v>0.08</v>
      </c>
      <c r="G952" s="6">
        <f t="shared" si="72"/>
        <v>0</v>
      </c>
      <c r="H952" s="4">
        <f t="shared" si="73"/>
        <v>0</v>
      </c>
      <c r="I952" s="4">
        <f t="shared" si="74"/>
        <v>0</v>
      </c>
      <c r="J952" s="95"/>
      <c r="K952" s="174"/>
      <c r="L952" s="174"/>
      <c r="M952" s="84"/>
      <c r="N952" s="84"/>
      <c r="O952" s="84"/>
      <c r="P952" s="84"/>
      <c r="Q952" s="84"/>
      <c r="R952" s="84"/>
      <c r="S952" s="84"/>
      <c r="T952" s="84"/>
      <c r="U952" s="84"/>
      <c r="V952" s="84"/>
      <c r="W952" s="84"/>
      <c r="X952" s="84"/>
      <c r="Y952" s="84"/>
      <c r="Z952" s="84"/>
      <c r="AA952" s="84"/>
      <c r="AB952" s="84"/>
      <c r="AC952" s="84"/>
      <c r="AD952" s="84"/>
      <c r="AE952" s="84"/>
      <c r="AF952" s="84"/>
      <c r="AG952" s="84"/>
      <c r="AH952" s="84"/>
      <c r="AI952" s="84"/>
      <c r="AJ952" s="84"/>
      <c r="AK952" s="84"/>
      <c r="AL952" s="84"/>
      <c r="AM952" s="84"/>
      <c r="AN952" s="84"/>
      <c r="AO952" s="84"/>
      <c r="AP952" s="84"/>
      <c r="AQ952" s="84"/>
      <c r="AR952" s="84"/>
      <c r="AS952" s="84"/>
      <c r="AT952" s="84"/>
      <c r="AU952" s="84"/>
      <c r="AV952" s="84"/>
      <c r="AW952" s="84"/>
      <c r="AX952" s="84"/>
      <c r="AY952" s="84"/>
      <c r="AZ952" s="84"/>
      <c r="BA952" s="84"/>
      <c r="BB952" s="84"/>
      <c r="BC952" s="84"/>
      <c r="BD952" s="84"/>
      <c r="BE952" s="84"/>
      <c r="BF952" s="84"/>
      <c r="BG952" s="84"/>
      <c r="BH952" s="84"/>
      <c r="BI952" s="84"/>
      <c r="BJ952" s="84"/>
      <c r="BK952" s="84"/>
      <c r="BL952" s="84"/>
    </row>
    <row r="953" spans="1:64" ht="12.75">
      <c r="A953" s="126">
        <v>15</v>
      </c>
      <c r="B953" s="101" t="s">
        <v>748</v>
      </c>
      <c r="C953" s="102" t="s">
        <v>57</v>
      </c>
      <c r="D953" s="3">
        <v>1</v>
      </c>
      <c r="E953" s="4"/>
      <c r="F953" s="5">
        <v>0.08</v>
      </c>
      <c r="G953" s="6">
        <f t="shared" si="72"/>
        <v>0</v>
      </c>
      <c r="H953" s="4">
        <f t="shared" si="73"/>
        <v>0</v>
      </c>
      <c r="I953" s="4">
        <f t="shared" si="74"/>
        <v>0</v>
      </c>
      <c r="J953" s="95"/>
      <c r="K953" s="174"/>
      <c r="L953" s="174"/>
      <c r="M953" s="84"/>
      <c r="N953" s="84"/>
      <c r="O953" s="84"/>
      <c r="P953" s="84"/>
      <c r="Q953" s="84"/>
      <c r="R953" s="84"/>
      <c r="S953" s="84"/>
      <c r="T953" s="84"/>
      <c r="U953" s="84"/>
      <c r="V953" s="84"/>
      <c r="W953" s="84"/>
      <c r="X953" s="84"/>
      <c r="Y953" s="84"/>
      <c r="Z953" s="84"/>
      <c r="AA953" s="84"/>
      <c r="AB953" s="84"/>
      <c r="AC953" s="84"/>
      <c r="AD953" s="84"/>
      <c r="AE953" s="84"/>
      <c r="AF953" s="84"/>
      <c r="AG953" s="84"/>
      <c r="AH953" s="84"/>
      <c r="AI953" s="84"/>
      <c r="AJ953" s="84"/>
      <c r="AK953" s="84"/>
      <c r="AL953" s="84"/>
      <c r="AM953" s="84"/>
      <c r="AN953" s="84"/>
      <c r="AO953" s="84"/>
      <c r="AP953" s="84"/>
      <c r="AQ953" s="84"/>
      <c r="AR953" s="84"/>
      <c r="AS953" s="84"/>
      <c r="AT953" s="84"/>
      <c r="AU953" s="84"/>
      <c r="AV953" s="84"/>
      <c r="AW953" s="84"/>
      <c r="AX953" s="84"/>
      <c r="AY953" s="84"/>
      <c r="AZ953" s="84"/>
      <c r="BA953" s="84"/>
      <c r="BB953" s="84"/>
      <c r="BC953" s="84"/>
      <c r="BD953" s="84"/>
      <c r="BE953" s="84"/>
      <c r="BF953" s="84"/>
      <c r="BG953" s="84"/>
      <c r="BH953" s="84"/>
      <c r="BI953" s="84"/>
      <c r="BJ953" s="84"/>
      <c r="BK953" s="84"/>
      <c r="BL953" s="84"/>
    </row>
    <row r="954" spans="1:64" ht="12.75">
      <c r="A954" s="126">
        <v>16</v>
      </c>
      <c r="B954" s="101" t="s">
        <v>749</v>
      </c>
      <c r="C954" s="102" t="s">
        <v>57</v>
      </c>
      <c r="D954" s="3">
        <v>1</v>
      </c>
      <c r="E954" s="4"/>
      <c r="F954" s="5">
        <v>0.08</v>
      </c>
      <c r="G954" s="6">
        <f t="shared" si="72"/>
        <v>0</v>
      </c>
      <c r="H954" s="4">
        <f t="shared" si="73"/>
        <v>0</v>
      </c>
      <c r="I954" s="4">
        <f t="shared" si="74"/>
        <v>0</v>
      </c>
      <c r="J954" s="95"/>
      <c r="K954" s="174"/>
      <c r="L954" s="174"/>
      <c r="M954" s="84"/>
      <c r="N954" s="84"/>
      <c r="O954" s="84"/>
      <c r="P954" s="84"/>
      <c r="Q954" s="84"/>
      <c r="R954" s="84"/>
      <c r="S954" s="84"/>
      <c r="T954" s="84"/>
      <c r="U954" s="84"/>
      <c r="V954" s="84"/>
      <c r="W954" s="84"/>
      <c r="X954" s="84"/>
      <c r="Y954" s="84"/>
      <c r="Z954" s="84"/>
      <c r="AA954" s="84"/>
      <c r="AB954" s="84"/>
      <c r="AC954" s="84"/>
      <c r="AD954" s="84"/>
      <c r="AE954" s="84"/>
      <c r="AF954" s="84"/>
      <c r="AG954" s="84"/>
      <c r="AH954" s="84"/>
      <c r="AI954" s="84"/>
      <c r="AJ954" s="84"/>
      <c r="AK954" s="84"/>
      <c r="AL954" s="84"/>
      <c r="AM954" s="84"/>
      <c r="AN954" s="84"/>
      <c r="AO954" s="84"/>
      <c r="AP954" s="84"/>
      <c r="AQ954" s="84"/>
      <c r="AR954" s="84"/>
      <c r="AS954" s="84"/>
      <c r="AT954" s="84"/>
      <c r="AU954" s="84"/>
      <c r="AV954" s="84"/>
      <c r="AW954" s="84"/>
      <c r="AX954" s="84"/>
      <c r="AY954" s="84"/>
      <c r="AZ954" s="84"/>
      <c r="BA954" s="84"/>
      <c r="BB954" s="84"/>
      <c r="BC954" s="84"/>
      <c r="BD954" s="84"/>
      <c r="BE954" s="84"/>
      <c r="BF954" s="84"/>
      <c r="BG954" s="84"/>
      <c r="BH954" s="84"/>
      <c r="BI954" s="84"/>
      <c r="BJ954" s="84"/>
      <c r="BK954" s="84"/>
      <c r="BL954" s="84"/>
    </row>
    <row r="955" spans="1:64" ht="12.75">
      <c r="A955" s="126">
        <v>17</v>
      </c>
      <c r="B955" s="101" t="s">
        <v>750</v>
      </c>
      <c r="C955" s="102" t="s">
        <v>57</v>
      </c>
      <c r="D955" s="3">
        <v>5</v>
      </c>
      <c r="E955" s="4"/>
      <c r="F955" s="5">
        <v>0.08</v>
      </c>
      <c r="G955" s="6">
        <f t="shared" si="72"/>
        <v>0</v>
      </c>
      <c r="H955" s="4">
        <f t="shared" si="73"/>
        <v>0</v>
      </c>
      <c r="I955" s="4">
        <f t="shared" si="74"/>
        <v>0</v>
      </c>
      <c r="J955" s="95"/>
      <c r="K955" s="174"/>
      <c r="L955" s="174"/>
      <c r="M955" s="84"/>
      <c r="N955" s="84"/>
      <c r="O955" s="84"/>
      <c r="P955" s="84"/>
      <c r="Q955" s="84"/>
      <c r="R955" s="84"/>
      <c r="S955" s="84"/>
      <c r="T955" s="84"/>
      <c r="U955" s="84"/>
      <c r="V955" s="84"/>
      <c r="W955" s="84"/>
      <c r="X955" s="84"/>
      <c r="Y955" s="84"/>
      <c r="Z955" s="84"/>
      <c r="AA955" s="84"/>
      <c r="AB955" s="84"/>
      <c r="AC955" s="84"/>
      <c r="AD955" s="84"/>
      <c r="AE955" s="84"/>
      <c r="AF955" s="84"/>
      <c r="AG955" s="84"/>
      <c r="AH955" s="84"/>
      <c r="AI955" s="84"/>
      <c r="AJ955" s="84"/>
      <c r="AK955" s="84"/>
      <c r="AL955" s="84"/>
      <c r="AM955" s="84"/>
      <c r="AN955" s="84"/>
      <c r="AO955" s="84"/>
      <c r="AP955" s="84"/>
      <c r="AQ955" s="84"/>
      <c r="AR955" s="84"/>
      <c r="AS955" s="84"/>
      <c r="AT955" s="84"/>
      <c r="AU955" s="84"/>
      <c r="AV955" s="84"/>
      <c r="AW955" s="84"/>
      <c r="AX955" s="84"/>
      <c r="AY955" s="84"/>
      <c r="AZ955" s="84"/>
      <c r="BA955" s="84"/>
      <c r="BB955" s="84"/>
      <c r="BC955" s="84"/>
      <c r="BD955" s="84"/>
      <c r="BE955" s="84"/>
      <c r="BF955" s="84"/>
      <c r="BG955" s="84"/>
      <c r="BH955" s="84"/>
      <c r="BI955" s="84"/>
      <c r="BJ955" s="84"/>
      <c r="BK955" s="84"/>
      <c r="BL955" s="84"/>
    </row>
    <row r="956" spans="1:64" ht="12.75">
      <c r="A956" s="126">
        <v>18</v>
      </c>
      <c r="B956" s="16" t="s">
        <v>751</v>
      </c>
      <c r="C956" s="17" t="s">
        <v>57</v>
      </c>
      <c r="D956" s="18">
        <v>1</v>
      </c>
      <c r="E956" s="19"/>
      <c r="F956" s="5">
        <v>0.08</v>
      </c>
      <c r="G956" s="6">
        <f t="shared" si="72"/>
        <v>0</v>
      </c>
      <c r="H956" s="19">
        <f t="shared" si="73"/>
        <v>0</v>
      </c>
      <c r="I956" s="4">
        <f t="shared" si="74"/>
        <v>0</v>
      </c>
      <c r="J956" s="95"/>
      <c r="K956" s="174"/>
      <c r="L956" s="174"/>
      <c r="M956" s="84"/>
      <c r="N956" s="84"/>
      <c r="O956" s="84"/>
      <c r="P956" s="84"/>
      <c r="Q956" s="84"/>
      <c r="R956" s="84"/>
      <c r="S956" s="84"/>
      <c r="T956" s="84"/>
      <c r="U956" s="84"/>
      <c r="V956" s="84"/>
      <c r="W956" s="84"/>
      <c r="X956" s="84"/>
      <c r="Y956" s="84"/>
      <c r="Z956" s="84"/>
      <c r="AA956" s="84"/>
      <c r="AB956" s="84"/>
      <c r="AC956" s="84"/>
      <c r="AD956" s="84"/>
      <c r="AE956" s="84"/>
      <c r="AF956" s="84"/>
      <c r="AG956" s="84"/>
      <c r="AH956" s="84"/>
      <c r="AI956" s="84"/>
      <c r="AJ956" s="84"/>
      <c r="AK956" s="84"/>
      <c r="AL956" s="84"/>
      <c r="AM956" s="84"/>
      <c r="AN956" s="84"/>
      <c r="AO956" s="84"/>
      <c r="AP956" s="84"/>
      <c r="AQ956" s="84"/>
      <c r="AR956" s="84"/>
      <c r="AS956" s="84"/>
      <c r="AT956" s="84"/>
      <c r="AU956" s="84"/>
      <c r="AV956" s="84"/>
      <c r="AW956" s="84"/>
      <c r="AX956" s="84"/>
      <c r="AY956" s="84"/>
      <c r="AZ956" s="84"/>
      <c r="BA956" s="84"/>
      <c r="BB956" s="84"/>
      <c r="BC956" s="84"/>
      <c r="BD956" s="84"/>
      <c r="BE956" s="84"/>
      <c r="BF956" s="84"/>
      <c r="BG956" s="84"/>
      <c r="BH956" s="84"/>
      <c r="BI956" s="84"/>
      <c r="BJ956" s="84"/>
      <c r="BK956" s="84"/>
      <c r="BL956" s="84"/>
    </row>
    <row r="957" spans="1:64" ht="12.75">
      <c r="A957" s="126">
        <v>19</v>
      </c>
      <c r="B957" s="16" t="s">
        <v>752</v>
      </c>
      <c r="C957" s="17" t="s">
        <v>57</v>
      </c>
      <c r="D957" s="18">
        <v>1</v>
      </c>
      <c r="E957" s="19"/>
      <c r="F957" s="5">
        <v>0.08</v>
      </c>
      <c r="G957" s="6">
        <f t="shared" si="72"/>
        <v>0</v>
      </c>
      <c r="H957" s="19">
        <f t="shared" si="73"/>
        <v>0</v>
      </c>
      <c r="I957" s="4">
        <f t="shared" si="74"/>
        <v>0</v>
      </c>
      <c r="J957" s="95"/>
      <c r="K957" s="174"/>
      <c r="L957" s="174"/>
      <c r="M957" s="84"/>
      <c r="N957" s="84"/>
      <c r="O957" s="84"/>
      <c r="P957" s="84"/>
      <c r="Q957" s="84"/>
      <c r="R957" s="84"/>
      <c r="S957" s="84"/>
      <c r="T957" s="84"/>
      <c r="U957" s="84"/>
      <c r="V957" s="84"/>
      <c r="W957" s="84"/>
      <c r="X957" s="84"/>
      <c r="Y957" s="84"/>
      <c r="Z957" s="84"/>
      <c r="AA957" s="84"/>
      <c r="AB957" s="84"/>
      <c r="AC957" s="84"/>
      <c r="AD957" s="84"/>
      <c r="AE957" s="84"/>
      <c r="AF957" s="84"/>
      <c r="AG957" s="84"/>
      <c r="AH957" s="84"/>
      <c r="AI957" s="84"/>
      <c r="AJ957" s="84"/>
      <c r="AK957" s="84"/>
      <c r="AL957" s="84"/>
      <c r="AM957" s="84"/>
      <c r="AN957" s="84"/>
      <c r="AO957" s="84"/>
      <c r="AP957" s="84"/>
      <c r="AQ957" s="84"/>
      <c r="AR957" s="84"/>
      <c r="AS957" s="84"/>
      <c r="AT957" s="84"/>
      <c r="AU957" s="84"/>
      <c r="AV957" s="84"/>
      <c r="AW957" s="84"/>
      <c r="AX957" s="84"/>
      <c r="AY957" s="84"/>
      <c r="AZ957" s="84"/>
      <c r="BA957" s="84"/>
      <c r="BB957" s="84"/>
      <c r="BC957" s="84"/>
      <c r="BD957" s="84"/>
      <c r="BE957" s="84"/>
      <c r="BF957" s="84"/>
      <c r="BG957" s="84"/>
      <c r="BH957" s="84"/>
      <c r="BI957" s="84"/>
      <c r="BJ957" s="84"/>
      <c r="BK957" s="84"/>
      <c r="BL957" s="84"/>
    </row>
    <row r="958" spans="1:64" ht="12.75">
      <c r="A958" s="126">
        <v>20</v>
      </c>
      <c r="B958" s="107" t="s">
        <v>753</v>
      </c>
      <c r="C958" s="17" t="s">
        <v>57</v>
      </c>
      <c r="D958" s="65">
        <v>15</v>
      </c>
      <c r="E958" s="66"/>
      <c r="F958" s="5">
        <v>0.08</v>
      </c>
      <c r="G958" s="6">
        <f t="shared" si="72"/>
        <v>0</v>
      </c>
      <c r="H958" s="19">
        <f t="shared" si="73"/>
        <v>0</v>
      </c>
      <c r="I958" s="4">
        <f t="shared" si="74"/>
        <v>0</v>
      </c>
      <c r="J958" s="95"/>
      <c r="K958" s="174"/>
      <c r="L958" s="174"/>
      <c r="M958" s="84"/>
      <c r="N958" s="84"/>
      <c r="O958" s="84"/>
      <c r="P958" s="84"/>
      <c r="Q958" s="84"/>
      <c r="R958" s="84"/>
      <c r="S958" s="84"/>
      <c r="T958" s="84"/>
      <c r="U958" s="84"/>
      <c r="V958" s="84"/>
      <c r="W958" s="84"/>
      <c r="X958" s="84"/>
      <c r="Y958" s="84"/>
      <c r="Z958" s="84"/>
      <c r="AA958" s="84"/>
      <c r="AB958" s="84"/>
      <c r="AC958" s="84"/>
      <c r="AD958" s="84"/>
      <c r="AE958" s="84"/>
      <c r="AF958" s="84"/>
      <c r="AG958" s="84"/>
      <c r="AH958" s="84"/>
      <c r="AI958" s="84"/>
      <c r="AJ958" s="84"/>
      <c r="AK958" s="84"/>
      <c r="AL958" s="84"/>
      <c r="AM958" s="84"/>
      <c r="AN958" s="84"/>
      <c r="AO958" s="84"/>
      <c r="AP958" s="84"/>
      <c r="AQ958" s="84"/>
      <c r="AR958" s="84"/>
      <c r="AS958" s="84"/>
      <c r="AT958" s="84"/>
      <c r="AU958" s="84"/>
      <c r="AV958" s="84"/>
      <c r="AW958" s="84"/>
      <c r="AX958" s="84"/>
      <c r="AY958" s="84"/>
      <c r="AZ958" s="84"/>
      <c r="BA958" s="84"/>
      <c r="BB958" s="84"/>
      <c r="BC958" s="84"/>
      <c r="BD958" s="84"/>
      <c r="BE958" s="84"/>
      <c r="BF958" s="84"/>
      <c r="BG958" s="84"/>
      <c r="BH958" s="84"/>
      <c r="BI958" s="84"/>
      <c r="BJ958" s="84"/>
      <c r="BK958" s="84"/>
      <c r="BL958" s="84"/>
    </row>
    <row r="959" spans="1:64" ht="12.75">
      <c r="A959" s="126">
        <v>21</v>
      </c>
      <c r="B959" s="23" t="s">
        <v>754</v>
      </c>
      <c r="C959" s="17" t="s">
        <v>57</v>
      </c>
      <c r="D959" s="25">
        <v>110</v>
      </c>
      <c r="E959" s="26"/>
      <c r="F959" s="5">
        <v>0.08</v>
      </c>
      <c r="G959" s="6">
        <f t="shared" si="72"/>
        <v>0</v>
      </c>
      <c r="H959" s="19">
        <f t="shared" si="73"/>
        <v>0</v>
      </c>
      <c r="I959" s="4">
        <f t="shared" si="74"/>
        <v>0</v>
      </c>
      <c r="J959" s="95"/>
      <c r="K959" s="174"/>
      <c r="L959" s="174"/>
      <c r="M959" s="84"/>
      <c r="N959" s="84"/>
      <c r="O959" s="84"/>
      <c r="P959" s="84"/>
      <c r="Q959" s="84"/>
      <c r="R959" s="84"/>
      <c r="S959" s="84"/>
      <c r="T959" s="84"/>
      <c r="U959" s="84"/>
      <c r="V959" s="84"/>
      <c r="W959" s="84"/>
      <c r="X959" s="84"/>
      <c r="Y959" s="84"/>
      <c r="Z959" s="84"/>
      <c r="AA959" s="84"/>
      <c r="AB959" s="84"/>
      <c r="AC959" s="84"/>
      <c r="AD959" s="84"/>
      <c r="AE959" s="84"/>
      <c r="AF959" s="84"/>
      <c r="AG959" s="84"/>
      <c r="AH959" s="84"/>
      <c r="AI959" s="84"/>
      <c r="AJ959" s="84"/>
      <c r="AK959" s="84"/>
      <c r="AL959" s="84"/>
      <c r="AM959" s="84"/>
      <c r="AN959" s="84"/>
      <c r="AO959" s="84"/>
      <c r="AP959" s="84"/>
      <c r="AQ959" s="84"/>
      <c r="AR959" s="84"/>
      <c r="AS959" s="84"/>
      <c r="AT959" s="84"/>
      <c r="AU959" s="84"/>
      <c r="AV959" s="84"/>
      <c r="AW959" s="84"/>
      <c r="AX959" s="84"/>
      <c r="AY959" s="84"/>
      <c r="AZ959" s="84"/>
      <c r="BA959" s="84"/>
      <c r="BB959" s="84"/>
      <c r="BC959" s="84"/>
      <c r="BD959" s="84"/>
      <c r="BE959" s="84"/>
      <c r="BF959" s="84"/>
      <c r="BG959" s="84"/>
      <c r="BH959" s="84"/>
      <c r="BI959" s="84"/>
      <c r="BJ959" s="84"/>
      <c r="BK959" s="84"/>
      <c r="BL959" s="84"/>
    </row>
    <row r="960" spans="1:64" ht="12.75">
      <c r="A960" s="126">
        <v>22</v>
      </c>
      <c r="B960" s="16" t="s">
        <v>755</v>
      </c>
      <c r="C960" s="17" t="s">
        <v>57</v>
      </c>
      <c r="D960" s="18">
        <v>2</v>
      </c>
      <c r="E960" s="19"/>
      <c r="F960" s="5">
        <v>0.08</v>
      </c>
      <c r="G960" s="6">
        <f t="shared" si="72"/>
        <v>0</v>
      </c>
      <c r="H960" s="19">
        <f t="shared" si="73"/>
        <v>0</v>
      </c>
      <c r="I960" s="4">
        <f t="shared" si="74"/>
        <v>0</v>
      </c>
      <c r="J960" s="95"/>
      <c r="K960" s="174"/>
      <c r="L960" s="174"/>
      <c r="M960" s="84"/>
      <c r="N960" s="84"/>
      <c r="O960" s="84"/>
      <c r="P960" s="84"/>
      <c r="Q960" s="84"/>
      <c r="R960" s="84"/>
      <c r="S960" s="84"/>
      <c r="T960" s="84"/>
      <c r="U960" s="84"/>
      <c r="V960" s="84"/>
      <c r="W960" s="84"/>
      <c r="X960" s="84"/>
      <c r="Y960" s="84"/>
      <c r="Z960" s="84"/>
      <c r="AA960" s="84"/>
      <c r="AB960" s="84"/>
      <c r="AC960" s="84"/>
      <c r="AD960" s="84"/>
      <c r="AE960" s="84"/>
      <c r="AF960" s="84"/>
      <c r="AG960" s="84"/>
      <c r="AH960" s="84"/>
      <c r="AI960" s="84"/>
      <c r="AJ960" s="84"/>
      <c r="AK960" s="84"/>
      <c r="AL960" s="84"/>
      <c r="AM960" s="84"/>
      <c r="AN960" s="84"/>
      <c r="AO960" s="84"/>
      <c r="AP960" s="84"/>
      <c r="AQ960" s="84"/>
      <c r="AR960" s="84"/>
      <c r="AS960" s="84"/>
      <c r="AT960" s="84"/>
      <c r="AU960" s="84"/>
      <c r="AV960" s="84"/>
      <c r="AW960" s="84"/>
      <c r="AX960" s="84"/>
      <c r="AY960" s="84"/>
      <c r="AZ960" s="84"/>
      <c r="BA960" s="84"/>
      <c r="BB960" s="84"/>
      <c r="BC960" s="84"/>
      <c r="BD960" s="84"/>
      <c r="BE960" s="84"/>
      <c r="BF960" s="84"/>
      <c r="BG960" s="84"/>
      <c r="BH960" s="84"/>
      <c r="BI960" s="84"/>
      <c r="BJ960" s="84"/>
      <c r="BK960" s="84"/>
      <c r="BL960" s="84"/>
    </row>
    <row r="961" spans="1:64" ht="12.75">
      <c r="A961" s="126">
        <v>23</v>
      </c>
      <c r="B961" s="16" t="s">
        <v>756</v>
      </c>
      <c r="C961" s="17" t="s">
        <v>57</v>
      </c>
      <c r="D961" s="18">
        <v>5</v>
      </c>
      <c r="E961" s="19"/>
      <c r="F961" s="5">
        <v>0.08</v>
      </c>
      <c r="G961" s="6">
        <f t="shared" si="72"/>
        <v>0</v>
      </c>
      <c r="H961" s="19">
        <f t="shared" si="73"/>
        <v>0</v>
      </c>
      <c r="I961" s="4">
        <f t="shared" si="74"/>
        <v>0</v>
      </c>
      <c r="J961" s="95"/>
      <c r="K961" s="174"/>
      <c r="L961" s="174"/>
      <c r="M961" s="84"/>
      <c r="N961" s="84"/>
      <c r="O961" s="84"/>
      <c r="P961" s="84"/>
      <c r="Q961" s="84"/>
      <c r="R961" s="84"/>
      <c r="S961" s="84"/>
      <c r="T961" s="84"/>
      <c r="U961" s="84"/>
      <c r="V961" s="84"/>
      <c r="W961" s="84"/>
      <c r="X961" s="84"/>
      <c r="Y961" s="84"/>
      <c r="Z961" s="84"/>
      <c r="AA961" s="84"/>
      <c r="AB961" s="84"/>
      <c r="AC961" s="84"/>
      <c r="AD961" s="84"/>
      <c r="AE961" s="84"/>
      <c r="AF961" s="84"/>
      <c r="AG961" s="84"/>
      <c r="AH961" s="84"/>
      <c r="AI961" s="84"/>
      <c r="AJ961" s="84"/>
      <c r="AK961" s="84"/>
      <c r="AL961" s="84"/>
      <c r="AM961" s="84"/>
      <c r="AN961" s="84"/>
      <c r="AO961" s="84"/>
      <c r="AP961" s="84"/>
      <c r="AQ961" s="84"/>
      <c r="AR961" s="84"/>
      <c r="AS961" s="84"/>
      <c r="AT961" s="84"/>
      <c r="AU961" s="84"/>
      <c r="AV961" s="84"/>
      <c r="AW961" s="84"/>
      <c r="AX961" s="84"/>
      <c r="AY961" s="84"/>
      <c r="AZ961" s="84"/>
      <c r="BA961" s="84"/>
      <c r="BB961" s="84"/>
      <c r="BC961" s="84"/>
      <c r="BD961" s="84"/>
      <c r="BE961" s="84"/>
      <c r="BF961" s="84"/>
      <c r="BG961" s="84"/>
      <c r="BH961" s="84"/>
      <c r="BI961" s="84"/>
      <c r="BJ961" s="84"/>
      <c r="BK961" s="84"/>
      <c r="BL961" s="84"/>
    </row>
    <row r="962" spans="1:64" ht="12.75">
      <c r="A962" s="126">
        <v>24</v>
      </c>
      <c r="B962" s="107" t="s">
        <v>757</v>
      </c>
      <c r="C962" s="17" t="s">
        <v>57</v>
      </c>
      <c r="D962" s="65">
        <v>20</v>
      </c>
      <c r="E962" s="66"/>
      <c r="F962" s="5">
        <v>0.08</v>
      </c>
      <c r="G962" s="6">
        <f t="shared" si="72"/>
        <v>0</v>
      </c>
      <c r="H962" s="19">
        <f t="shared" si="73"/>
        <v>0</v>
      </c>
      <c r="I962" s="4">
        <f t="shared" si="74"/>
        <v>0</v>
      </c>
      <c r="J962" s="95"/>
      <c r="K962" s="174"/>
      <c r="L962" s="174"/>
      <c r="M962" s="84"/>
      <c r="N962" s="84"/>
      <c r="O962" s="84"/>
      <c r="P962" s="84"/>
      <c r="Q962" s="84"/>
      <c r="R962" s="84"/>
      <c r="S962" s="84"/>
      <c r="T962" s="84"/>
      <c r="U962" s="84"/>
      <c r="V962" s="84"/>
      <c r="W962" s="84"/>
      <c r="X962" s="84"/>
      <c r="Y962" s="84"/>
      <c r="Z962" s="84"/>
      <c r="AA962" s="84"/>
      <c r="AB962" s="84"/>
      <c r="AC962" s="84"/>
      <c r="AD962" s="84"/>
      <c r="AE962" s="84"/>
      <c r="AF962" s="84"/>
      <c r="AG962" s="84"/>
      <c r="AH962" s="84"/>
      <c r="AI962" s="84"/>
      <c r="AJ962" s="84"/>
      <c r="AK962" s="84"/>
      <c r="AL962" s="84"/>
      <c r="AM962" s="84"/>
      <c r="AN962" s="84"/>
      <c r="AO962" s="84"/>
      <c r="AP962" s="84"/>
      <c r="AQ962" s="84"/>
      <c r="AR962" s="84"/>
      <c r="AS962" s="84"/>
      <c r="AT962" s="84"/>
      <c r="AU962" s="84"/>
      <c r="AV962" s="84"/>
      <c r="AW962" s="84"/>
      <c r="AX962" s="84"/>
      <c r="AY962" s="84"/>
      <c r="AZ962" s="84"/>
      <c r="BA962" s="84"/>
      <c r="BB962" s="84"/>
      <c r="BC962" s="84"/>
      <c r="BD962" s="84"/>
      <c r="BE962" s="84"/>
      <c r="BF962" s="84"/>
      <c r="BG962" s="84"/>
      <c r="BH962" s="84"/>
      <c r="BI962" s="84"/>
      <c r="BJ962" s="84"/>
      <c r="BK962" s="84"/>
      <c r="BL962" s="84"/>
    </row>
    <row r="963" spans="1:64" ht="12.75">
      <c r="A963" s="126">
        <v>25</v>
      </c>
      <c r="B963" s="107" t="s">
        <v>758</v>
      </c>
      <c r="C963" s="17" t="s">
        <v>57</v>
      </c>
      <c r="D963" s="65">
        <v>10</v>
      </c>
      <c r="E963" s="66"/>
      <c r="F963" s="5">
        <v>0.08</v>
      </c>
      <c r="G963" s="6">
        <f t="shared" si="72"/>
        <v>0</v>
      </c>
      <c r="H963" s="19">
        <f t="shared" si="73"/>
        <v>0</v>
      </c>
      <c r="I963" s="4">
        <f t="shared" si="74"/>
        <v>0</v>
      </c>
      <c r="J963" s="95"/>
      <c r="K963" s="174"/>
      <c r="L963" s="174"/>
      <c r="M963" s="234"/>
      <c r="N963" s="84"/>
      <c r="O963" s="84"/>
      <c r="P963" s="84"/>
      <c r="Q963" s="84"/>
      <c r="R963" s="84"/>
      <c r="S963" s="84"/>
      <c r="T963" s="84"/>
      <c r="U963" s="84"/>
      <c r="V963" s="84"/>
      <c r="W963" s="84"/>
      <c r="X963" s="84"/>
      <c r="Y963" s="84"/>
      <c r="Z963" s="84"/>
      <c r="AA963" s="84"/>
      <c r="AB963" s="84"/>
      <c r="AC963" s="84"/>
      <c r="AD963" s="84"/>
      <c r="AE963" s="84"/>
      <c r="AF963" s="84"/>
      <c r="AG963" s="84"/>
      <c r="AH963" s="84"/>
      <c r="AI963" s="84"/>
      <c r="AJ963" s="84"/>
      <c r="AK963" s="84"/>
      <c r="AL963" s="84"/>
      <c r="AM963" s="84"/>
      <c r="AN963" s="84"/>
      <c r="AO963" s="84"/>
      <c r="AP963" s="84"/>
      <c r="AQ963" s="84"/>
      <c r="AR963" s="84"/>
      <c r="AS963" s="84"/>
      <c r="AT963" s="84"/>
      <c r="AU963" s="84"/>
      <c r="AV963" s="84"/>
      <c r="AW963" s="84"/>
      <c r="AX963" s="84"/>
      <c r="AY963" s="84"/>
      <c r="AZ963" s="84"/>
      <c r="BA963" s="84"/>
      <c r="BB963" s="84"/>
      <c r="BC963" s="84"/>
      <c r="BD963" s="84"/>
      <c r="BE963" s="84"/>
      <c r="BF963" s="84"/>
      <c r="BG963" s="84"/>
      <c r="BH963" s="84"/>
      <c r="BI963" s="84"/>
      <c r="BJ963" s="84"/>
      <c r="BK963" s="84"/>
      <c r="BL963" s="84"/>
    </row>
    <row r="964" spans="1:64" ht="12.75">
      <c r="A964" s="126">
        <v>26</v>
      </c>
      <c r="B964" s="16" t="s">
        <v>759</v>
      </c>
      <c r="C964" s="17" t="s">
        <v>57</v>
      </c>
      <c r="D964" s="18">
        <v>4</v>
      </c>
      <c r="E964" s="19"/>
      <c r="F964" s="5">
        <v>0.08</v>
      </c>
      <c r="G964" s="6">
        <f t="shared" si="72"/>
        <v>0</v>
      </c>
      <c r="H964" s="19">
        <f t="shared" si="73"/>
        <v>0</v>
      </c>
      <c r="I964" s="4">
        <f t="shared" si="74"/>
        <v>0</v>
      </c>
      <c r="J964" s="235"/>
      <c r="K964" s="174"/>
      <c r="L964" s="174"/>
      <c r="N964" s="84"/>
      <c r="O964" s="84"/>
      <c r="P964" s="84"/>
      <c r="Q964" s="84"/>
      <c r="R964" s="84"/>
      <c r="S964" s="84"/>
      <c r="T964" s="84"/>
      <c r="U964" s="84"/>
      <c r="V964" s="84"/>
      <c r="W964" s="84"/>
      <c r="X964" s="84"/>
      <c r="Y964" s="84"/>
      <c r="Z964" s="84"/>
      <c r="AA964" s="84"/>
      <c r="AB964" s="84"/>
      <c r="AC964" s="84"/>
      <c r="AD964" s="84"/>
      <c r="AE964" s="84"/>
      <c r="AF964" s="84"/>
      <c r="AG964" s="84"/>
      <c r="AH964" s="84"/>
      <c r="AI964" s="84"/>
      <c r="AJ964" s="84"/>
      <c r="AK964" s="84"/>
      <c r="AL964" s="84"/>
      <c r="AM964" s="84"/>
      <c r="AN964" s="84"/>
      <c r="AO964" s="84"/>
      <c r="AP964" s="84"/>
      <c r="AQ964" s="84"/>
      <c r="AR964" s="84"/>
      <c r="AS964" s="84"/>
      <c r="AT964" s="84"/>
      <c r="AU964" s="84"/>
      <c r="AV964" s="84"/>
      <c r="AW964" s="84"/>
      <c r="AX964" s="84"/>
      <c r="AY964" s="84"/>
      <c r="AZ964" s="84"/>
      <c r="BA964" s="84"/>
      <c r="BB964" s="84"/>
      <c r="BC964" s="84"/>
      <c r="BD964" s="84"/>
      <c r="BE964" s="84"/>
      <c r="BF964" s="84"/>
      <c r="BG964" s="84"/>
      <c r="BH964" s="84"/>
      <c r="BI964" s="84"/>
      <c r="BJ964" s="84"/>
      <c r="BK964" s="84"/>
      <c r="BL964" s="84"/>
    </row>
    <row r="965" spans="1:64" ht="12.75">
      <c r="A965" s="126">
        <v>27</v>
      </c>
      <c r="B965" s="16" t="s">
        <v>760</v>
      </c>
      <c r="C965" s="17" t="s">
        <v>57</v>
      </c>
      <c r="D965" s="18">
        <v>18</v>
      </c>
      <c r="E965" s="19"/>
      <c r="F965" s="5">
        <v>0.08</v>
      </c>
      <c r="G965" s="6">
        <f t="shared" si="72"/>
        <v>0</v>
      </c>
      <c r="H965" s="19">
        <f t="shared" si="73"/>
        <v>0</v>
      </c>
      <c r="I965" s="4">
        <f t="shared" si="74"/>
        <v>0</v>
      </c>
      <c r="J965" s="95"/>
      <c r="K965" s="174"/>
      <c r="L965" s="174"/>
      <c r="M965" s="110"/>
      <c r="N965" s="84"/>
      <c r="O965" s="84"/>
      <c r="P965" s="84"/>
      <c r="Q965" s="84"/>
      <c r="R965" s="84"/>
      <c r="S965" s="84"/>
      <c r="T965" s="84"/>
      <c r="U965" s="84"/>
      <c r="V965" s="84"/>
      <c r="W965" s="84"/>
      <c r="X965" s="84"/>
      <c r="Y965" s="84"/>
      <c r="Z965" s="84"/>
      <c r="AA965" s="84"/>
      <c r="AB965" s="84"/>
      <c r="AC965" s="84"/>
      <c r="AD965" s="84"/>
      <c r="AE965" s="84"/>
      <c r="AF965" s="84"/>
      <c r="AG965" s="84"/>
      <c r="AH965" s="84"/>
      <c r="AI965" s="84"/>
      <c r="AJ965" s="84"/>
      <c r="AK965" s="84"/>
      <c r="AL965" s="84"/>
      <c r="AM965" s="84"/>
      <c r="AN965" s="84"/>
      <c r="AO965" s="84"/>
      <c r="AP965" s="84"/>
      <c r="AQ965" s="84"/>
      <c r="AR965" s="84"/>
      <c r="AS965" s="84"/>
      <c r="AT965" s="84"/>
      <c r="AU965" s="84"/>
      <c r="AV965" s="84"/>
      <c r="AW965" s="84"/>
      <c r="AX965" s="84"/>
      <c r="AY965" s="84"/>
      <c r="AZ965" s="84"/>
      <c r="BA965" s="84"/>
      <c r="BB965" s="84"/>
      <c r="BC965" s="84"/>
      <c r="BD965" s="84"/>
      <c r="BE965" s="84"/>
      <c r="BF965" s="84"/>
      <c r="BG965" s="84"/>
      <c r="BH965" s="84"/>
      <c r="BI965" s="84"/>
      <c r="BJ965" s="84"/>
      <c r="BK965" s="84"/>
      <c r="BL965" s="84"/>
    </row>
    <row r="966" spans="1:64" ht="12.75">
      <c r="A966" s="126">
        <v>28</v>
      </c>
      <c r="B966" s="16" t="s">
        <v>761</v>
      </c>
      <c r="C966" s="17" t="s">
        <v>57</v>
      </c>
      <c r="D966" s="18">
        <v>40</v>
      </c>
      <c r="E966" s="19"/>
      <c r="F966" s="5">
        <v>0.08</v>
      </c>
      <c r="G966" s="6">
        <f t="shared" si="72"/>
        <v>0</v>
      </c>
      <c r="H966" s="19">
        <f t="shared" si="73"/>
        <v>0</v>
      </c>
      <c r="I966" s="4">
        <f t="shared" si="74"/>
        <v>0</v>
      </c>
      <c r="J966" s="95"/>
      <c r="K966" s="174"/>
      <c r="L966" s="174"/>
      <c r="M966" s="40"/>
      <c r="N966" s="84"/>
      <c r="O966" s="84"/>
      <c r="P966" s="84"/>
      <c r="Q966" s="84"/>
      <c r="R966" s="84"/>
      <c r="S966" s="84"/>
      <c r="T966" s="84"/>
      <c r="U966" s="84"/>
      <c r="V966" s="84"/>
      <c r="W966" s="84"/>
      <c r="X966" s="84"/>
      <c r="Y966" s="84"/>
      <c r="Z966" s="84"/>
      <c r="AA966" s="84"/>
      <c r="AB966" s="84"/>
      <c r="AC966" s="84"/>
      <c r="AD966" s="84"/>
      <c r="AE966" s="84"/>
      <c r="AF966" s="84"/>
      <c r="AG966" s="84"/>
      <c r="AH966" s="84"/>
      <c r="AI966" s="84"/>
      <c r="AJ966" s="84"/>
      <c r="AK966" s="84"/>
      <c r="AL966" s="84"/>
      <c r="AM966" s="84"/>
      <c r="AN966" s="84"/>
      <c r="AO966" s="84"/>
      <c r="AP966" s="84"/>
      <c r="AQ966" s="84"/>
      <c r="AR966" s="84"/>
      <c r="AS966" s="84"/>
      <c r="AT966" s="84"/>
      <c r="AU966" s="84"/>
      <c r="AV966" s="84"/>
      <c r="AW966" s="84"/>
      <c r="AX966" s="84"/>
      <c r="AY966" s="84"/>
      <c r="AZ966" s="84"/>
      <c r="BA966" s="84"/>
      <c r="BB966" s="84"/>
      <c r="BC966" s="84"/>
      <c r="BD966" s="84"/>
      <c r="BE966" s="84"/>
      <c r="BF966" s="84"/>
      <c r="BG966" s="84"/>
      <c r="BH966" s="84"/>
      <c r="BI966" s="84"/>
      <c r="BJ966" s="84"/>
      <c r="BK966" s="84"/>
      <c r="BL966" s="84"/>
    </row>
    <row r="967" spans="1:64" ht="12.75">
      <c r="A967" s="126">
        <v>29</v>
      </c>
      <c r="B967" s="16" t="s">
        <v>762</v>
      </c>
      <c r="C967" s="17" t="s">
        <v>57</v>
      </c>
      <c r="D967" s="18">
        <v>10</v>
      </c>
      <c r="E967" s="19"/>
      <c r="F967" s="5">
        <v>0.08</v>
      </c>
      <c r="G967" s="6">
        <f t="shared" si="72"/>
        <v>0</v>
      </c>
      <c r="H967" s="19">
        <f t="shared" si="73"/>
        <v>0</v>
      </c>
      <c r="I967" s="4">
        <f t="shared" si="74"/>
        <v>0</v>
      </c>
      <c r="J967" s="95"/>
      <c r="K967" s="174"/>
      <c r="L967" s="174"/>
      <c r="M967" s="30"/>
      <c r="N967" s="84"/>
      <c r="O967" s="84"/>
      <c r="P967" s="84"/>
      <c r="Q967" s="84"/>
      <c r="R967" s="84"/>
      <c r="S967" s="84"/>
      <c r="T967" s="84"/>
      <c r="U967" s="84"/>
      <c r="V967" s="84"/>
      <c r="W967" s="84"/>
      <c r="X967" s="84"/>
      <c r="Y967" s="84"/>
      <c r="Z967" s="84"/>
      <c r="AA967" s="84"/>
      <c r="AB967" s="84"/>
      <c r="AC967" s="84"/>
      <c r="AD967" s="84"/>
      <c r="AE967" s="84"/>
      <c r="AF967" s="84"/>
      <c r="AG967" s="84"/>
      <c r="AH967" s="84"/>
      <c r="AI967" s="84"/>
      <c r="AJ967" s="84"/>
      <c r="AK967" s="84"/>
      <c r="AL967" s="84"/>
      <c r="AM967" s="84"/>
      <c r="AN967" s="84"/>
      <c r="AO967" s="84"/>
      <c r="AP967" s="84"/>
      <c r="AQ967" s="84"/>
      <c r="AR967" s="84"/>
      <c r="AS967" s="84"/>
      <c r="AT967" s="84"/>
      <c r="AU967" s="84"/>
      <c r="AV967" s="84"/>
      <c r="AW967" s="84"/>
      <c r="AX967" s="84"/>
      <c r="AY967" s="84"/>
      <c r="AZ967" s="84"/>
      <c r="BA967" s="84"/>
      <c r="BB967" s="84"/>
      <c r="BC967" s="84"/>
      <c r="BD967" s="84"/>
      <c r="BE967" s="84"/>
      <c r="BF967" s="84"/>
      <c r="BG967" s="84"/>
      <c r="BH967" s="84"/>
      <c r="BI967" s="84"/>
      <c r="BJ967" s="84"/>
      <c r="BK967" s="84"/>
      <c r="BL967" s="84"/>
    </row>
    <row r="968" spans="1:64" ht="12.75">
      <c r="A968" s="126">
        <v>30</v>
      </c>
      <c r="B968" s="107" t="s">
        <v>763</v>
      </c>
      <c r="C968" s="17" t="s">
        <v>57</v>
      </c>
      <c r="D968" s="65">
        <v>85</v>
      </c>
      <c r="E968" s="66"/>
      <c r="F968" s="5">
        <v>0.08</v>
      </c>
      <c r="G968" s="6">
        <f t="shared" si="72"/>
        <v>0</v>
      </c>
      <c r="H968" s="19">
        <f t="shared" si="73"/>
        <v>0</v>
      </c>
      <c r="I968" s="4">
        <f t="shared" si="74"/>
        <v>0</v>
      </c>
      <c r="J968" s="95"/>
      <c r="K968" s="174"/>
      <c r="L968" s="174"/>
      <c r="M968" s="30"/>
      <c r="N968" s="234"/>
      <c r="O968" s="234"/>
      <c r="P968" s="234"/>
      <c r="Q968" s="234"/>
      <c r="R968" s="234"/>
      <c r="S968" s="234"/>
      <c r="T968" s="234"/>
      <c r="U968" s="234"/>
      <c r="V968" s="234"/>
      <c r="W968" s="234"/>
      <c r="X968" s="234"/>
      <c r="Y968" s="234"/>
      <c r="Z968" s="234"/>
      <c r="AA968" s="234"/>
      <c r="AB968" s="234"/>
      <c r="AC968" s="234"/>
      <c r="AD968" s="234"/>
      <c r="AE968" s="234"/>
      <c r="AF968" s="234"/>
      <c r="AG968" s="234"/>
      <c r="AH968" s="234"/>
      <c r="AI968" s="234"/>
      <c r="AJ968" s="234"/>
      <c r="AK968" s="234"/>
      <c r="AL968" s="234"/>
      <c r="AM968" s="234"/>
      <c r="AN968" s="234"/>
      <c r="AO968" s="234"/>
      <c r="AP968" s="234"/>
      <c r="AQ968" s="234"/>
      <c r="AR968" s="234"/>
      <c r="AS968" s="234"/>
      <c r="AT968" s="234"/>
      <c r="AU968" s="234"/>
      <c r="AV968" s="234"/>
      <c r="AW968" s="234"/>
      <c r="AX968" s="234"/>
      <c r="AY968" s="234"/>
      <c r="AZ968" s="234"/>
      <c r="BA968" s="234"/>
      <c r="BB968" s="234"/>
      <c r="BC968" s="234"/>
      <c r="BD968" s="234"/>
      <c r="BE968" s="234"/>
      <c r="BF968" s="234"/>
      <c r="BG968" s="234"/>
      <c r="BH968" s="234"/>
      <c r="BI968" s="234"/>
      <c r="BJ968" s="234"/>
      <c r="BK968" s="234"/>
      <c r="BL968" s="234"/>
    </row>
    <row r="969" spans="1:13" ht="12.75">
      <c r="A969" s="126">
        <v>31</v>
      </c>
      <c r="B969" s="107" t="s">
        <v>764</v>
      </c>
      <c r="C969" s="17" t="s">
        <v>57</v>
      </c>
      <c r="D969" s="65">
        <v>1400</v>
      </c>
      <c r="E969" s="66"/>
      <c r="F969" s="5">
        <v>0.08</v>
      </c>
      <c r="G969" s="6">
        <f t="shared" si="72"/>
        <v>0</v>
      </c>
      <c r="H969" s="19">
        <f t="shared" si="73"/>
        <v>0</v>
      </c>
      <c r="I969" s="4">
        <f t="shared" si="74"/>
        <v>0</v>
      </c>
      <c r="J969" s="95"/>
      <c r="K969" s="174"/>
      <c r="L969" s="174"/>
      <c r="M969" s="30"/>
    </row>
    <row r="970" spans="1:64" ht="12.75">
      <c r="A970" s="126">
        <v>32</v>
      </c>
      <c r="B970" s="107" t="s">
        <v>765</v>
      </c>
      <c r="C970" s="17" t="s">
        <v>57</v>
      </c>
      <c r="D970" s="65">
        <v>100</v>
      </c>
      <c r="E970" s="66"/>
      <c r="F970" s="5">
        <v>0.08</v>
      </c>
      <c r="G970" s="6">
        <f t="shared" si="72"/>
        <v>0</v>
      </c>
      <c r="H970" s="19">
        <f t="shared" si="73"/>
        <v>0</v>
      </c>
      <c r="I970" s="4">
        <f t="shared" si="74"/>
        <v>0</v>
      </c>
      <c r="J970" s="95"/>
      <c r="K970" s="174"/>
      <c r="L970" s="174"/>
      <c r="M970" s="30"/>
      <c r="N970" s="110"/>
      <c r="O970" s="110"/>
      <c r="P970" s="110"/>
      <c r="Q970" s="110"/>
      <c r="R970" s="110"/>
      <c r="S970" s="110"/>
      <c r="T970" s="110"/>
      <c r="U970" s="110"/>
      <c r="V970" s="110"/>
      <c r="W970" s="110"/>
      <c r="X970" s="110"/>
      <c r="Y970" s="110"/>
      <c r="Z970" s="110"/>
      <c r="AA970" s="110"/>
      <c r="AB970" s="110"/>
      <c r="AC970" s="110"/>
      <c r="AD970" s="110"/>
      <c r="AE970" s="110"/>
      <c r="AF970" s="110"/>
      <c r="AG970" s="110"/>
      <c r="AH970" s="110"/>
      <c r="AI970" s="110"/>
      <c r="AJ970" s="110"/>
      <c r="AK970" s="110"/>
      <c r="AL970" s="110"/>
      <c r="AM970" s="110"/>
      <c r="AN970" s="110"/>
      <c r="AO970" s="110"/>
      <c r="AP970" s="110"/>
      <c r="AQ970" s="110"/>
      <c r="AR970" s="110"/>
      <c r="AS970" s="110"/>
      <c r="AT970" s="110"/>
      <c r="AU970" s="110"/>
      <c r="AV970" s="110"/>
      <c r="AW970" s="110"/>
      <c r="AX970" s="110"/>
      <c r="AY970" s="110"/>
      <c r="AZ970" s="110"/>
      <c r="BA970" s="110"/>
      <c r="BB970" s="110"/>
      <c r="BC970" s="110"/>
      <c r="BD970" s="110"/>
      <c r="BE970" s="110"/>
      <c r="BF970" s="110"/>
      <c r="BG970" s="110"/>
      <c r="BH970" s="110"/>
      <c r="BI970" s="110"/>
      <c r="BJ970" s="110"/>
      <c r="BK970" s="110"/>
      <c r="BL970" s="110"/>
    </row>
    <row r="971" spans="1:64" ht="12.75">
      <c r="A971" s="126">
        <v>33</v>
      </c>
      <c r="B971" s="107" t="s">
        <v>766</v>
      </c>
      <c r="C971" s="17" t="s">
        <v>57</v>
      </c>
      <c r="D971" s="65">
        <v>370</v>
      </c>
      <c r="E971" s="66"/>
      <c r="F971" s="5">
        <v>0.08</v>
      </c>
      <c r="G971" s="6">
        <f t="shared" si="72"/>
        <v>0</v>
      </c>
      <c r="H971" s="19">
        <f t="shared" si="73"/>
        <v>0</v>
      </c>
      <c r="I971" s="4">
        <f t="shared" si="74"/>
        <v>0</v>
      </c>
      <c r="J971" s="95"/>
      <c r="K971" s="174"/>
      <c r="L971" s="174"/>
      <c r="M971" s="3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  <c r="AE971" s="40"/>
      <c r="AF971" s="40"/>
      <c r="AG971" s="40"/>
      <c r="AH971" s="40"/>
      <c r="AI971" s="40"/>
      <c r="AJ971" s="40"/>
      <c r="AK971" s="40"/>
      <c r="AL971" s="40"/>
      <c r="AM971" s="40"/>
      <c r="AN971" s="40"/>
      <c r="AO971" s="40"/>
      <c r="AP971" s="40"/>
      <c r="AQ971" s="40"/>
      <c r="AR971" s="40"/>
      <c r="AS971" s="40"/>
      <c r="AT971" s="40"/>
      <c r="AU971" s="40"/>
      <c r="AV971" s="40"/>
      <c r="AW971" s="40"/>
      <c r="AX971" s="40"/>
      <c r="AY971" s="40"/>
      <c r="AZ971" s="40"/>
      <c r="BA971" s="40"/>
      <c r="BB971" s="40"/>
      <c r="BC971" s="40"/>
      <c r="BD971" s="40"/>
      <c r="BE971" s="40"/>
      <c r="BF971" s="40"/>
      <c r="BG971" s="40"/>
      <c r="BH971" s="40"/>
      <c r="BI971" s="40"/>
      <c r="BJ971" s="40"/>
      <c r="BK971" s="40"/>
      <c r="BL971" s="40"/>
    </row>
    <row r="972" spans="1:64" ht="12.75">
      <c r="A972" s="126">
        <v>34</v>
      </c>
      <c r="B972" s="107" t="s">
        <v>767</v>
      </c>
      <c r="C972" s="17" t="s">
        <v>57</v>
      </c>
      <c r="D972" s="65">
        <v>520</v>
      </c>
      <c r="E972" s="66"/>
      <c r="F972" s="5">
        <v>0.08</v>
      </c>
      <c r="G972" s="6">
        <f t="shared" si="72"/>
        <v>0</v>
      </c>
      <c r="H972" s="19">
        <f t="shared" si="73"/>
        <v>0</v>
      </c>
      <c r="I972" s="4">
        <f t="shared" si="74"/>
        <v>0</v>
      </c>
      <c r="J972" s="95"/>
      <c r="K972" s="174"/>
      <c r="L972" s="174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</row>
    <row r="973" spans="1:64" ht="12.75">
      <c r="A973" s="206"/>
      <c r="B973" s="207"/>
      <c r="C973" s="208"/>
      <c r="D973" s="209"/>
      <c r="E973" s="210"/>
      <c r="F973" s="38" t="s">
        <v>31</v>
      </c>
      <c r="G973" s="38"/>
      <c r="H973" s="97">
        <f>SUM(H939:H972)</f>
        <v>0</v>
      </c>
      <c r="I973" s="97">
        <f>SUM(I939:I972)</f>
        <v>0</v>
      </c>
      <c r="J973" s="211">
        <f>H973*3%</f>
        <v>0</v>
      </c>
      <c r="K973" s="212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</row>
    <row r="974" spans="12:64" ht="12.75"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</row>
    <row r="975" spans="12:64" ht="12.75"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</row>
    <row r="976" spans="12:64" ht="12.75">
      <c r="L976" s="11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</row>
    <row r="977" spans="1:64" ht="12.75">
      <c r="A977" s="47" t="s">
        <v>768</v>
      </c>
      <c r="B977" s="47"/>
      <c r="C977" s="30"/>
      <c r="D977" s="31"/>
      <c r="E977" s="32"/>
      <c r="F977" s="62"/>
      <c r="G977" s="62"/>
      <c r="H977" s="32"/>
      <c r="I977" s="32"/>
      <c r="J977" s="34"/>
      <c r="K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</row>
    <row r="978" spans="1:64" ht="38.25">
      <c r="A978" s="35" t="s">
        <v>1</v>
      </c>
      <c r="B978" s="35" t="s">
        <v>2</v>
      </c>
      <c r="C978" s="35" t="s">
        <v>3</v>
      </c>
      <c r="D978" s="36" t="s">
        <v>4</v>
      </c>
      <c r="E978" s="37" t="s">
        <v>5</v>
      </c>
      <c r="F978" s="38" t="s">
        <v>6</v>
      </c>
      <c r="G978" s="37" t="s">
        <v>7</v>
      </c>
      <c r="H978" s="37" t="s">
        <v>8</v>
      </c>
      <c r="I978" s="37" t="s">
        <v>9</v>
      </c>
      <c r="J978" s="39" t="s">
        <v>10</v>
      </c>
      <c r="K978" s="35" t="s">
        <v>11</v>
      </c>
      <c r="L978" s="35" t="s">
        <v>12</v>
      </c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</row>
    <row r="979" spans="1:64" ht="12.75">
      <c r="A979" s="63">
        <v>1</v>
      </c>
      <c r="B979" s="131" t="s">
        <v>769</v>
      </c>
      <c r="C979" s="256" t="s">
        <v>57</v>
      </c>
      <c r="D979" s="132">
        <v>80</v>
      </c>
      <c r="E979" s="257"/>
      <c r="F979" s="258">
        <v>0.08</v>
      </c>
      <c r="G979" s="12">
        <f aca="true" t="shared" si="75" ref="G979:G1010">E979*F979+E979</f>
        <v>0</v>
      </c>
      <c r="H979" s="257">
        <f>D979*E979</f>
        <v>0</v>
      </c>
      <c r="I979" s="4">
        <f aca="true" t="shared" si="76" ref="I979:I1010">D979*G979</f>
        <v>0</v>
      </c>
      <c r="J979" s="68"/>
      <c r="K979" s="63"/>
      <c r="L979" s="63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</row>
    <row r="980" spans="1:64" ht="25.5">
      <c r="A980" s="295">
        <v>2</v>
      </c>
      <c r="B980" s="273" t="s">
        <v>770</v>
      </c>
      <c r="C980" s="254" t="s">
        <v>57</v>
      </c>
      <c r="D980" s="254">
        <v>1</v>
      </c>
      <c r="E980" s="271"/>
      <c r="F980" s="299">
        <v>0.08</v>
      </c>
      <c r="G980" s="270">
        <f t="shared" si="75"/>
        <v>0</v>
      </c>
      <c r="H980" s="257">
        <f>D980*E980</f>
        <v>0</v>
      </c>
      <c r="I980" s="269">
        <f t="shared" si="76"/>
        <v>0</v>
      </c>
      <c r="J980" s="68"/>
      <c r="K980" s="63"/>
      <c r="L980" s="63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</row>
    <row r="981" spans="1:64" ht="12.75">
      <c r="A981" s="295">
        <v>3</v>
      </c>
      <c r="B981" s="300" t="s">
        <v>771</v>
      </c>
      <c r="C981" s="262" t="s">
        <v>57</v>
      </c>
      <c r="D981" s="301">
        <v>5</v>
      </c>
      <c r="E981" s="302"/>
      <c r="F981" s="263">
        <v>0.08</v>
      </c>
      <c r="G981" s="303">
        <f t="shared" si="75"/>
        <v>0</v>
      </c>
      <c r="H981" s="257">
        <f>D981*E981</f>
        <v>0</v>
      </c>
      <c r="I981" s="296">
        <f t="shared" si="76"/>
        <v>0</v>
      </c>
      <c r="J981" s="68"/>
      <c r="K981" s="63"/>
      <c r="L981" s="63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</row>
    <row r="982" spans="1:64" ht="25.5">
      <c r="A982" s="295">
        <v>4</v>
      </c>
      <c r="B982" s="304" t="s">
        <v>772</v>
      </c>
      <c r="C982" s="305" t="s">
        <v>57</v>
      </c>
      <c r="D982" s="306">
        <v>1</v>
      </c>
      <c r="E982" s="307"/>
      <c r="F982" s="299">
        <v>0.08</v>
      </c>
      <c r="G982" s="303">
        <f t="shared" si="75"/>
        <v>0</v>
      </c>
      <c r="H982" s="307">
        <f>E982*D982</f>
        <v>0</v>
      </c>
      <c r="I982" s="296">
        <f t="shared" si="76"/>
        <v>0</v>
      </c>
      <c r="J982" s="68"/>
      <c r="K982" s="63"/>
      <c r="L982" s="63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</row>
    <row r="983" spans="1:64" ht="25.5">
      <c r="A983" s="63">
        <v>5</v>
      </c>
      <c r="B983" s="72" t="s">
        <v>773</v>
      </c>
      <c r="C983" s="297" t="s">
        <v>57</v>
      </c>
      <c r="D983" s="73">
        <v>1</v>
      </c>
      <c r="E983" s="15"/>
      <c r="F983" s="298">
        <v>0.08</v>
      </c>
      <c r="G983" s="14">
        <f t="shared" si="75"/>
        <v>0</v>
      </c>
      <c r="H983" s="15">
        <f>E983*D983</f>
        <v>0</v>
      </c>
      <c r="I983" s="4">
        <f t="shared" si="76"/>
        <v>0</v>
      </c>
      <c r="J983" s="68"/>
      <c r="K983" s="63"/>
      <c r="L983" s="63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</row>
    <row r="984" spans="1:64" ht="12.75">
      <c r="A984" s="63">
        <v>6</v>
      </c>
      <c r="B984" s="107" t="s">
        <v>774</v>
      </c>
      <c r="C984" s="24" t="s">
        <v>57</v>
      </c>
      <c r="D984" s="65">
        <v>200</v>
      </c>
      <c r="E984" s="66"/>
      <c r="F984" s="67">
        <v>0.08</v>
      </c>
      <c r="G984" s="6">
        <f t="shared" si="75"/>
        <v>0</v>
      </c>
      <c r="H984" s="66">
        <f>D984*E984</f>
        <v>0</v>
      </c>
      <c r="I984" s="4">
        <f t="shared" si="76"/>
        <v>0</v>
      </c>
      <c r="J984" s="68"/>
      <c r="K984" s="63"/>
      <c r="L984" s="63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</row>
    <row r="985" spans="1:64" ht="12.75">
      <c r="A985" s="63">
        <v>7</v>
      </c>
      <c r="B985" s="107" t="s">
        <v>775</v>
      </c>
      <c r="C985" s="24" t="s">
        <v>57</v>
      </c>
      <c r="D985" s="65">
        <v>300</v>
      </c>
      <c r="E985" s="66"/>
      <c r="F985" s="67">
        <v>0.08</v>
      </c>
      <c r="G985" s="6">
        <f t="shared" si="75"/>
        <v>0</v>
      </c>
      <c r="H985" s="66">
        <f>D985*E985</f>
        <v>0</v>
      </c>
      <c r="I985" s="4">
        <f t="shared" si="76"/>
        <v>0</v>
      </c>
      <c r="J985" s="68"/>
      <c r="K985" s="63"/>
      <c r="L985" s="63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</row>
    <row r="986" spans="1:64" ht="12.75">
      <c r="A986" s="63">
        <v>8</v>
      </c>
      <c r="B986" s="107" t="s">
        <v>776</v>
      </c>
      <c r="C986" s="24" t="s">
        <v>57</v>
      </c>
      <c r="D986" s="65">
        <v>20</v>
      </c>
      <c r="E986" s="66"/>
      <c r="F986" s="67">
        <v>0.08</v>
      </c>
      <c r="G986" s="6">
        <f t="shared" si="75"/>
        <v>0</v>
      </c>
      <c r="H986" s="66">
        <f>D986*E986</f>
        <v>0</v>
      </c>
      <c r="I986" s="4">
        <f t="shared" si="76"/>
        <v>0</v>
      </c>
      <c r="J986" s="68"/>
      <c r="K986" s="63"/>
      <c r="L986" s="63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</row>
    <row r="987" spans="1:64" ht="12.75">
      <c r="A987" s="63">
        <v>9</v>
      </c>
      <c r="B987" s="107" t="s">
        <v>777</v>
      </c>
      <c r="C987" s="24" t="s">
        <v>57</v>
      </c>
      <c r="D987" s="65">
        <v>160</v>
      </c>
      <c r="E987" s="66"/>
      <c r="F987" s="67">
        <v>0.08</v>
      </c>
      <c r="G987" s="6">
        <f t="shared" si="75"/>
        <v>0</v>
      </c>
      <c r="H987" s="66">
        <f>D987*E987</f>
        <v>0</v>
      </c>
      <c r="I987" s="4">
        <f t="shared" si="76"/>
        <v>0</v>
      </c>
      <c r="J987" s="68"/>
      <c r="K987" s="63"/>
      <c r="L987" s="63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</row>
    <row r="988" spans="1:64" ht="12.75">
      <c r="A988" s="63">
        <v>10</v>
      </c>
      <c r="B988" s="107" t="s">
        <v>778</v>
      </c>
      <c r="C988" s="24" t="s">
        <v>57</v>
      </c>
      <c r="D988" s="65">
        <v>310</v>
      </c>
      <c r="E988" s="66"/>
      <c r="F988" s="67">
        <v>0.08</v>
      </c>
      <c r="G988" s="6">
        <f t="shared" si="75"/>
        <v>0</v>
      </c>
      <c r="H988" s="66">
        <f aca="true" t="shared" si="77" ref="H988:H993">D988*E988</f>
        <v>0</v>
      </c>
      <c r="I988" s="4">
        <f t="shared" si="76"/>
        <v>0</v>
      </c>
      <c r="J988" s="68"/>
      <c r="K988" s="63"/>
      <c r="L988" s="63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</row>
    <row r="989" spans="1:64" ht="12.75">
      <c r="A989" s="63">
        <v>11</v>
      </c>
      <c r="B989" s="2" t="s">
        <v>779</v>
      </c>
      <c r="C989" s="109" t="s">
        <v>57</v>
      </c>
      <c r="D989" s="3">
        <v>1</v>
      </c>
      <c r="E989" s="4"/>
      <c r="F989" s="5">
        <v>0.08</v>
      </c>
      <c r="G989" s="6">
        <f t="shared" si="75"/>
        <v>0</v>
      </c>
      <c r="H989" s="66">
        <f t="shared" si="77"/>
        <v>0</v>
      </c>
      <c r="I989" s="4">
        <f t="shared" si="76"/>
        <v>0</v>
      </c>
      <c r="J989" s="68"/>
      <c r="K989" s="63"/>
      <c r="L989" s="63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</row>
    <row r="990" spans="1:64" ht="12.75">
      <c r="A990" s="63">
        <v>12</v>
      </c>
      <c r="B990" s="107" t="s">
        <v>1063</v>
      </c>
      <c r="C990" s="24" t="s">
        <v>57</v>
      </c>
      <c r="D990" s="65">
        <v>10</v>
      </c>
      <c r="E990" s="66"/>
      <c r="F990" s="67">
        <v>0.08</v>
      </c>
      <c r="G990" s="6">
        <f t="shared" si="75"/>
        <v>0</v>
      </c>
      <c r="H990" s="66">
        <f t="shared" si="77"/>
        <v>0</v>
      </c>
      <c r="I990" s="4">
        <f t="shared" si="76"/>
        <v>0</v>
      </c>
      <c r="J990" s="68"/>
      <c r="K990" s="63"/>
      <c r="L990" s="63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</row>
    <row r="991" spans="1:64" ht="12.75">
      <c r="A991" s="63">
        <v>13</v>
      </c>
      <c r="B991" s="107" t="s">
        <v>780</v>
      </c>
      <c r="C991" s="24" t="s">
        <v>57</v>
      </c>
      <c r="D991" s="65">
        <v>35</v>
      </c>
      <c r="E991" s="66"/>
      <c r="F991" s="67">
        <v>0.08</v>
      </c>
      <c r="G991" s="6">
        <f t="shared" si="75"/>
        <v>0</v>
      </c>
      <c r="H991" s="66">
        <f t="shared" si="77"/>
        <v>0</v>
      </c>
      <c r="I991" s="4">
        <f t="shared" si="76"/>
        <v>0</v>
      </c>
      <c r="J991" s="68"/>
      <c r="K991" s="63"/>
      <c r="L991" s="63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</row>
    <row r="992" spans="1:64" ht="12.75">
      <c r="A992" s="63">
        <v>14</v>
      </c>
      <c r="B992" s="107" t="s">
        <v>781</v>
      </c>
      <c r="C992" s="24" t="s">
        <v>57</v>
      </c>
      <c r="D992" s="65">
        <v>18</v>
      </c>
      <c r="E992" s="66"/>
      <c r="F992" s="67">
        <v>0.08</v>
      </c>
      <c r="G992" s="6">
        <f t="shared" si="75"/>
        <v>0</v>
      </c>
      <c r="H992" s="66">
        <f t="shared" si="77"/>
        <v>0</v>
      </c>
      <c r="I992" s="4">
        <f t="shared" si="76"/>
        <v>0</v>
      </c>
      <c r="J992" s="68"/>
      <c r="K992" s="63"/>
      <c r="L992" s="63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</row>
    <row r="993" spans="1:64" ht="12.75">
      <c r="A993" s="63">
        <v>15</v>
      </c>
      <c r="B993" s="107" t="s">
        <v>782</v>
      </c>
      <c r="C993" s="24" t="s">
        <v>57</v>
      </c>
      <c r="D993" s="65">
        <v>2</v>
      </c>
      <c r="E993" s="66"/>
      <c r="F993" s="67">
        <v>0.08</v>
      </c>
      <c r="G993" s="6">
        <f t="shared" si="75"/>
        <v>0</v>
      </c>
      <c r="H993" s="66">
        <f t="shared" si="77"/>
        <v>0</v>
      </c>
      <c r="I993" s="4">
        <f t="shared" si="76"/>
        <v>0</v>
      </c>
      <c r="J993" s="68"/>
      <c r="K993" s="63"/>
      <c r="L993" s="63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</row>
    <row r="994" spans="1:64" ht="12.75">
      <c r="A994" s="63">
        <v>16</v>
      </c>
      <c r="B994" s="107" t="s">
        <v>783</v>
      </c>
      <c r="C994" s="24" t="s">
        <v>57</v>
      </c>
      <c r="D994" s="65">
        <v>80</v>
      </c>
      <c r="E994" s="66"/>
      <c r="F994" s="67">
        <v>0.08</v>
      </c>
      <c r="G994" s="6">
        <f t="shared" si="75"/>
        <v>0</v>
      </c>
      <c r="H994" s="66">
        <f aca="true" t="shared" si="78" ref="H990:H1006">D994*E994</f>
        <v>0</v>
      </c>
      <c r="I994" s="4">
        <f t="shared" si="76"/>
        <v>0</v>
      </c>
      <c r="J994" s="68"/>
      <c r="K994" s="63"/>
      <c r="L994" s="63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</row>
    <row r="995" spans="1:64" ht="12.75">
      <c r="A995" s="63">
        <v>17</v>
      </c>
      <c r="B995" s="107" t="s">
        <v>784</v>
      </c>
      <c r="C995" s="24" t="s">
        <v>57</v>
      </c>
      <c r="D995" s="65">
        <v>1</v>
      </c>
      <c r="E995" s="66"/>
      <c r="F995" s="67">
        <v>0.08</v>
      </c>
      <c r="G995" s="6">
        <f t="shared" si="75"/>
        <v>0</v>
      </c>
      <c r="H995" s="66">
        <f t="shared" si="78"/>
        <v>0</v>
      </c>
      <c r="I995" s="4">
        <f t="shared" si="76"/>
        <v>0</v>
      </c>
      <c r="J995" s="68"/>
      <c r="K995" s="63"/>
      <c r="L995" s="63"/>
      <c r="M995" s="11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</row>
    <row r="996" spans="1:64" ht="21" customHeight="1">
      <c r="A996" s="63">
        <v>18</v>
      </c>
      <c r="B996" s="107" t="s">
        <v>1064</v>
      </c>
      <c r="C996" s="24" t="s">
        <v>57</v>
      </c>
      <c r="D996" s="65">
        <v>2</v>
      </c>
      <c r="E996" s="66"/>
      <c r="F996" s="67">
        <v>0.08</v>
      </c>
      <c r="G996" s="6">
        <f t="shared" si="75"/>
        <v>0</v>
      </c>
      <c r="H996" s="66">
        <f t="shared" si="78"/>
        <v>0</v>
      </c>
      <c r="I996" s="4">
        <f t="shared" si="76"/>
        <v>0</v>
      </c>
      <c r="J996" s="68"/>
      <c r="K996" s="63"/>
      <c r="L996" s="63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</row>
    <row r="997" spans="1:64" ht="12.75">
      <c r="A997" s="63">
        <v>19</v>
      </c>
      <c r="B997" s="107" t="s">
        <v>785</v>
      </c>
      <c r="C997" s="24" t="s">
        <v>57</v>
      </c>
      <c r="D997" s="65">
        <v>2</v>
      </c>
      <c r="E997" s="66"/>
      <c r="F997" s="67">
        <v>0.08</v>
      </c>
      <c r="G997" s="6">
        <f t="shared" si="75"/>
        <v>0</v>
      </c>
      <c r="H997" s="66">
        <f t="shared" si="78"/>
        <v>0</v>
      </c>
      <c r="I997" s="4">
        <f t="shared" si="76"/>
        <v>0</v>
      </c>
      <c r="J997" s="68"/>
      <c r="K997" s="63"/>
      <c r="L997" s="63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</row>
    <row r="998" spans="1:64" ht="12.75">
      <c r="A998" s="63">
        <v>20</v>
      </c>
      <c r="B998" s="107" t="s">
        <v>786</v>
      </c>
      <c r="C998" s="24" t="s">
        <v>57</v>
      </c>
      <c r="D998" s="65">
        <v>440</v>
      </c>
      <c r="E998" s="66"/>
      <c r="F998" s="67">
        <v>0.08</v>
      </c>
      <c r="G998" s="6">
        <f t="shared" si="75"/>
        <v>0</v>
      </c>
      <c r="H998" s="66">
        <f t="shared" si="78"/>
        <v>0</v>
      </c>
      <c r="I998" s="4">
        <f t="shared" si="76"/>
        <v>0</v>
      </c>
      <c r="J998" s="68"/>
      <c r="K998" s="63"/>
      <c r="L998" s="63"/>
      <c r="M998" s="4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</row>
    <row r="999" spans="1:64" ht="12.75">
      <c r="A999" s="63">
        <v>21</v>
      </c>
      <c r="B999" s="107" t="s">
        <v>787</v>
      </c>
      <c r="C999" s="24" t="s">
        <v>57</v>
      </c>
      <c r="D999" s="65">
        <v>1</v>
      </c>
      <c r="E999" s="66"/>
      <c r="F999" s="67">
        <v>0.08</v>
      </c>
      <c r="G999" s="6">
        <f t="shared" si="75"/>
        <v>0</v>
      </c>
      <c r="H999" s="66">
        <f t="shared" si="78"/>
        <v>0</v>
      </c>
      <c r="I999" s="4">
        <f t="shared" si="76"/>
        <v>0</v>
      </c>
      <c r="J999" s="68"/>
      <c r="K999" s="63"/>
      <c r="L999" s="63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</row>
    <row r="1000" spans="1:64" ht="12.75">
      <c r="A1000" s="63">
        <v>22</v>
      </c>
      <c r="B1000" s="107" t="s">
        <v>788</v>
      </c>
      <c r="C1000" s="24" t="s">
        <v>57</v>
      </c>
      <c r="D1000" s="65">
        <v>20</v>
      </c>
      <c r="E1000" s="66"/>
      <c r="F1000" s="67">
        <v>0.08</v>
      </c>
      <c r="G1000" s="6">
        <f t="shared" si="75"/>
        <v>0</v>
      </c>
      <c r="H1000" s="66">
        <f t="shared" si="78"/>
        <v>0</v>
      </c>
      <c r="I1000" s="4">
        <f t="shared" si="76"/>
        <v>0</v>
      </c>
      <c r="J1000" s="68"/>
      <c r="K1000" s="63"/>
      <c r="L1000" s="63"/>
      <c r="M1000" s="30"/>
      <c r="N1000" s="110"/>
      <c r="O1000" s="110"/>
      <c r="P1000" s="110"/>
      <c r="Q1000" s="110"/>
      <c r="R1000" s="110"/>
      <c r="S1000" s="110"/>
      <c r="T1000" s="110"/>
      <c r="U1000" s="110"/>
      <c r="V1000" s="110"/>
      <c r="W1000" s="110"/>
      <c r="X1000" s="110"/>
      <c r="Y1000" s="110"/>
      <c r="Z1000" s="110"/>
      <c r="AA1000" s="110"/>
      <c r="AB1000" s="110"/>
      <c r="AC1000" s="110"/>
      <c r="AD1000" s="110"/>
      <c r="AE1000" s="110"/>
      <c r="AF1000" s="110"/>
      <c r="AG1000" s="110"/>
      <c r="AH1000" s="110"/>
      <c r="AI1000" s="110"/>
      <c r="AJ1000" s="110"/>
      <c r="AK1000" s="110"/>
      <c r="AL1000" s="110"/>
      <c r="AM1000" s="110"/>
      <c r="AN1000" s="110"/>
      <c r="AO1000" s="110"/>
      <c r="AP1000" s="110"/>
      <c r="AQ1000" s="110"/>
      <c r="AR1000" s="110"/>
      <c r="AS1000" s="110"/>
      <c r="AT1000" s="110"/>
      <c r="AU1000" s="110"/>
      <c r="AV1000" s="110"/>
      <c r="AW1000" s="110"/>
      <c r="AX1000" s="110"/>
      <c r="AY1000" s="110"/>
      <c r="AZ1000" s="110"/>
      <c r="BA1000" s="110"/>
      <c r="BB1000" s="110"/>
      <c r="BC1000" s="110"/>
      <c r="BD1000" s="110"/>
      <c r="BE1000" s="110"/>
      <c r="BF1000" s="110"/>
      <c r="BG1000" s="110"/>
      <c r="BH1000" s="110"/>
      <c r="BI1000" s="110"/>
      <c r="BJ1000" s="110"/>
      <c r="BK1000" s="110"/>
      <c r="BL1000" s="110"/>
    </row>
    <row r="1001" spans="1:13" ht="12.75">
      <c r="A1001" s="63">
        <v>23</v>
      </c>
      <c r="B1001" s="107" t="s">
        <v>789</v>
      </c>
      <c r="C1001" s="24" t="s">
        <v>57</v>
      </c>
      <c r="D1001" s="65">
        <v>1</v>
      </c>
      <c r="E1001" s="66"/>
      <c r="F1001" s="67">
        <v>0.08</v>
      </c>
      <c r="G1001" s="6">
        <f t="shared" si="75"/>
        <v>0</v>
      </c>
      <c r="H1001" s="66">
        <f t="shared" si="78"/>
        <v>0</v>
      </c>
      <c r="I1001" s="4">
        <f t="shared" si="76"/>
        <v>0</v>
      </c>
      <c r="J1001" s="68"/>
      <c r="K1001" s="63"/>
      <c r="L1001" s="63"/>
      <c r="M1001" s="30"/>
    </row>
    <row r="1002" spans="1:64" ht="12.75">
      <c r="A1002" s="63">
        <v>24</v>
      </c>
      <c r="B1002" s="107" t="s">
        <v>790</v>
      </c>
      <c r="C1002" s="24" t="s">
        <v>57</v>
      </c>
      <c r="D1002" s="65">
        <v>90</v>
      </c>
      <c r="E1002" s="66"/>
      <c r="F1002" s="67">
        <v>0.08</v>
      </c>
      <c r="G1002" s="6">
        <f t="shared" si="75"/>
        <v>0</v>
      </c>
      <c r="H1002" s="66">
        <f t="shared" si="78"/>
        <v>0</v>
      </c>
      <c r="I1002" s="4">
        <f t="shared" si="76"/>
        <v>0</v>
      </c>
      <c r="J1002" s="68"/>
      <c r="K1002" s="63"/>
      <c r="L1002" s="63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</row>
    <row r="1003" spans="1:64" ht="12.75">
      <c r="A1003" s="63">
        <v>25</v>
      </c>
      <c r="B1003" s="107" t="s">
        <v>791</v>
      </c>
      <c r="C1003" s="24" t="s">
        <v>57</v>
      </c>
      <c r="D1003" s="65">
        <v>680</v>
      </c>
      <c r="E1003" s="66"/>
      <c r="F1003" s="67">
        <v>0.08</v>
      </c>
      <c r="G1003" s="6">
        <f t="shared" si="75"/>
        <v>0</v>
      </c>
      <c r="H1003" s="66">
        <f t="shared" si="78"/>
        <v>0</v>
      </c>
      <c r="I1003" s="4">
        <f t="shared" si="76"/>
        <v>0</v>
      </c>
      <c r="J1003" s="68"/>
      <c r="K1003" s="63"/>
      <c r="L1003" s="63"/>
      <c r="M1003" s="30"/>
      <c r="N1003" s="40"/>
      <c r="O1003" s="40"/>
      <c r="P1003" s="40"/>
      <c r="Q1003" s="40"/>
      <c r="R1003" s="40"/>
      <c r="S1003" s="40"/>
      <c r="T1003" s="40"/>
      <c r="U1003" s="40"/>
      <c r="V1003" s="40"/>
      <c r="W1003" s="40"/>
      <c r="X1003" s="40"/>
      <c r="Y1003" s="40"/>
      <c r="Z1003" s="40"/>
      <c r="AA1003" s="40"/>
      <c r="AB1003" s="40"/>
      <c r="AC1003" s="40"/>
      <c r="AD1003" s="40"/>
      <c r="AE1003" s="40"/>
      <c r="AF1003" s="40"/>
      <c r="AG1003" s="40"/>
      <c r="AH1003" s="40"/>
      <c r="AI1003" s="40"/>
      <c r="AJ1003" s="40"/>
      <c r="AK1003" s="40"/>
      <c r="AL1003" s="40"/>
      <c r="AM1003" s="40"/>
      <c r="AN1003" s="40"/>
      <c r="AO1003" s="40"/>
      <c r="AP1003" s="40"/>
      <c r="AQ1003" s="40"/>
      <c r="AR1003" s="40"/>
      <c r="AS1003" s="40"/>
      <c r="AT1003" s="40"/>
      <c r="AU1003" s="40"/>
      <c r="AV1003" s="40"/>
      <c r="AW1003" s="40"/>
      <c r="AX1003" s="40"/>
      <c r="AY1003" s="40"/>
      <c r="AZ1003" s="40"/>
      <c r="BA1003" s="40"/>
      <c r="BB1003" s="40"/>
      <c r="BC1003" s="40"/>
      <c r="BD1003" s="40"/>
      <c r="BE1003" s="40"/>
      <c r="BF1003" s="40"/>
      <c r="BG1003" s="40"/>
      <c r="BH1003" s="40"/>
      <c r="BI1003" s="40"/>
      <c r="BJ1003" s="40"/>
      <c r="BK1003" s="40"/>
      <c r="BL1003" s="40"/>
    </row>
    <row r="1004" spans="1:64" ht="12.75">
      <c r="A1004" s="63">
        <v>26</v>
      </c>
      <c r="B1004" s="107" t="s">
        <v>792</v>
      </c>
      <c r="C1004" s="24" t="s">
        <v>57</v>
      </c>
      <c r="D1004" s="65">
        <v>98</v>
      </c>
      <c r="E1004" s="66"/>
      <c r="F1004" s="67">
        <v>0.08</v>
      </c>
      <c r="G1004" s="6">
        <f t="shared" si="75"/>
        <v>0</v>
      </c>
      <c r="H1004" s="66">
        <f t="shared" si="78"/>
        <v>0</v>
      </c>
      <c r="I1004" s="4">
        <f t="shared" si="76"/>
        <v>0</v>
      </c>
      <c r="J1004" s="68"/>
      <c r="K1004" s="63"/>
      <c r="L1004" s="63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</row>
    <row r="1005" spans="1:64" ht="12.75">
      <c r="A1005" s="63">
        <v>27</v>
      </c>
      <c r="B1005" s="107" t="s">
        <v>793</v>
      </c>
      <c r="C1005" s="24" t="s">
        <v>57</v>
      </c>
      <c r="D1005" s="65">
        <v>15</v>
      </c>
      <c r="E1005" s="66"/>
      <c r="F1005" s="67">
        <v>0.08</v>
      </c>
      <c r="G1005" s="6">
        <f t="shared" si="75"/>
        <v>0</v>
      </c>
      <c r="H1005" s="66">
        <f t="shared" si="78"/>
        <v>0</v>
      </c>
      <c r="I1005" s="4">
        <f t="shared" si="76"/>
        <v>0</v>
      </c>
      <c r="J1005" s="68"/>
      <c r="K1005" s="63"/>
      <c r="L1005" s="63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</row>
    <row r="1006" spans="1:64" ht="12.75">
      <c r="A1006" s="63">
        <v>28</v>
      </c>
      <c r="B1006" s="107" t="s">
        <v>794</v>
      </c>
      <c r="C1006" s="24" t="s">
        <v>57</v>
      </c>
      <c r="D1006" s="65">
        <v>1</v>
      </c>
      <c r="E1006" s="66"/>
      <c r="F1006" s="67">
        <v>0.08</v>
      </c>
      <c r="G1006" s="6">
        <f t="shared" si="75"/>
        <v>0</v>
      </c>
      <c r="H1006" s="66">
        <f t="shared" si="78"/>
        <v>0</v>
      </c>
      <c r="I1006" s="4">
        <f t="shared" si="76"/>
        <v>0</v>
      </c>
      <c r="J1006" s="68"/>
      <c r="K1006" s="63"/>
      <c r="L1006" s="63"/>
      <c r="M1006" s="84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</row>
    <row r="1007" spans="1:64" ht="12.75">
      <c r="A1007" s="63">
        <v>29</v>
      </c>
      <c r="B1007" s="2" t="s">
        <v>795</v>
      </c>
      <c r="C1007" s="109" t="s">
        <v>57</v>
      </c>
      <c r="D1007" s="3">
        <v>8</v>
      </c>
      <c r="E1007" s="4"/>
      <c r="F1007" s="5">
        <v>0.08</v>
      </c>
      <c r="G1007" s="6">
        <f t="shared" si="75"/>
        <v>0</v>
      </c>
      <c r="H1007" s="4">
        <f aca="true" t="shared" si="79" ref="H1007:H1048">E1007*D1007</f>
        <v>0</v>
      </c>
      <c r="I1007" s="4">
        <f t="shared" si="76"/>
        <v>0</v>
      </c>
      <c r="J1007" s="68"/>
      <c r="K1007" s="63"/>
      <c r="L1007" s="63"/>
      <c r="M1007" s="4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</row>
    <row r="1008" spans="1:64" ht="12.75">
      <c r="A1008" s="63">
        <v>30</v>
      </c>
      <c r="B1008" s="2" t="s">
        <v>796</v>
      </c>
      <c r="C1008" s="109" t="s">
        <v>57</v>
      </c>
      <c r="D1008" s="3">
        <v>1</v>
      </c>
      <c r="E1008" s="4"/>
      <c r="F1008" s="5">
        <v>0.08</v>
      </c>
      <c r="G1008" s="6">
        <f t="shared" si="75"/>
        <v>0</v>
      </c>
      <c r="H1008" s="4">
        <f t="shared" si="79"/>
        <v>0</v>
      </c>
      <c r="I1008" s="4">
        <f t="shared" si="76"/>
        <v>0</v>
      </c>
      <c r="J1008" s="68"/>
      <c r="K1008" s="63"/>
      <c r="L1008" s="63"/>
      <c r="M1008" s="11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</row>
    <row r="1009" spans="1:64" ht="12.75">
      <c r="A1009" s="63">
        <v>31</v>
      </c>
      <c r="B1009" s="2" t="s">
        <v>797</v>
      </c>
      <c r="C1009" s="109" t="s">
        <v>57</v>
      </c>
      <c r="D1009" s="3">
        <v>3</v>
      </c>
      <c r="E1009" s="4"/>
      <c r="F1009" s="5">
        <v>0.08</v>
      </c>
      <c r="G1009" s="6">
        <f t="shared" si="75"/>
        <v>0</v>
      </c>
      <c r="H1009" s="4">
        <f t="shared" si="79"/>
        <v>0</v>
      </c>
      <c r="I1009" s="4">
        <f t="shared" si="76"/>
        <v>0</v>
      </c>
      <c r="J1009" s="68"/>
      <c r="K1009" s="63"/>
      <c r="L1009" s="63"/>
      <c r="M1009" s="11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</row>
    <row r="1010" spans="1:13" ht="12.75">
      <c r="A1010" s="63">
        <v>32</v>
      </c>
      <c r="B1010" s="2" t="s">
        <v>798</v>
      </c>
      <c r="C1010" s="109" t="s">
        <v>57</v>
      </c>
      <c r="D1010" s="3">
        <v>20</v>
      </c>
      <c r="E1010" s="4"/>
      <c r="F1010" s="5">
        <v>0.08</v>
      </c>
      <c r="G1010" s="6">
        <f t="shared" si="75"/>
        <v>0</v>
      </c>
      <c r="H1010" s="4">
        <f t="shared" si="79"/>
        <v>0</v>
      </c>
      <c r="I1010" s="4">
        <f t="shared" si="76"/>
        <v>0</v>
      </c>
      <c r="J1010" s="68"/>
      <c r="K1010" s="63"/>
      <c r="L1010" s="63"/>
      <c r="M1010" s="84"/>
    </row>
    <row r="1011" spans="1:64" ht="12.75">
      <c r="A1011" s="63">
        <v>33</v>
      </c>
      <c r="B1011" s="2" t="s">
        <v>799</v>
      </c>
      <c r="C1011" s="109" t="s">
        <v>57</v>
      </c>
      <c r="D1011" s="3">
        <v>5</v>
      </c>
      <c r="E1011" s="4"/>
      <c r="F1011" s="5">
        <v>0.08</v>
      </c>
      <c r="G1011" s="6">
        <f aca="true" t="shared" si="80" ref="G1011:G1042">E1011*F1011+E1011</f>
        <v>0</v>
      </c>
      <c r="H1011" s="4">
        <f t="shared" si="79"/>
        <v>0</v>
      </c>
      <c r="I1011" s="4">
        <f aca="true" t="shared" si="81" ref="I1011:I1042">D1011*G1011</f>
        <v>0</v>
      </c>
      <c r="J1011" s="68"/>
      <c r="K1011" s="63"/>
      <c r="L1011" s="63"/>
      <c r="N1011" s="84"/>
      <c r="O1011" s="84"/>
      <c r="P1011" s="84"/>
      <c r="Q1011" s="84"/>
      <c r="R1011" s="84"/>
      <c r="S1011" s="84"/>
      <c r="T1011" s="84"/>
      <c r="U1011" s="84"/>
      <c r="V1011" s="84"/>
      <c r="W1011" s="84"/>
      <c r="X1011" s="84"/>
      <c r="Y1011" s="84"/>
      <c r="Z1011" s="84"/>
      <c r="AA1011" s="84"/>
      <c r="AB1011" s="84"/>
      <c r="AC1011" s="84"/>
      <c r="AD1011" s="84"/>
      <c r="AE1011" s="84"/>
      <c r="AF1011" s="84"/>
      <c r="AG1011" s="84"/>
      <c r="AH1011" s="84"/>
      <c r="AI1011" s="84"/>
      <c r="AJ1011" s="84"/>
      <c r="AK1011" s="84"/>
      <c r="AL1011" s="84"/>
      <c r="AM1011" s="84"/>
      <c r="AN1011" s="84"/>
      <c r="AO1011" s="84"/>
      <c r="AP1011" s="84"/>
      <c r="AQ1011" s="84"/>
      <c r="AR1011" s="84"/>
      <c r="AS1011" s="84"/>
      <c r="AT1011" s="84"/>
      <c r="AU1011" s="84"/>
      <c r="AV1011" s="84"/>
      <c r="AW1011" s="84"/>
      <c r="AX1011" s="84"/>
      <c r="AY1011" s="84"/>
      <c r="AZ1011" s="84"/>
      <c r="BA1011" s="84"/>
      <c r="BB1011" s="84"/>
      <c r="BC1011" s="84"/>
      <c r="BD1011" s="84"/>
      <c r="BE1011" s="84"/>
      <c r="BF1011" s="84"/>
      <c r="BG1011" s="84"/>
      <c r="BH1011" s="84"/>
      <c r="BI1011" s="84"/>
      <c r="BJ1011" s="84"/>
      <c r="BK1011" s="84"/>
      <c r="BL1011" s="84"/>
    </row>
    <row r="1012" spans="1:64" ht="12.75">
      <c r="A1012" s="63">
        <v>34</v>
      </c>
      <c r="B1012" s="2" t="s">
        <v>800</v>
      </c>
      <c r="C1012" s="109" t="s">
        <v>57</v>
      </c>
      <c r="D1012" s="3">
        <v>6</v>
      </c>
      <c r="E1012" s="4"/>
      <c r="F1012" s="5">
        <v>0.08</v>
      </c>
      <c r="G1012" s="6">
        <f t="shared" si="80"/>
        <v>0</v>
      </c>
      <c r="H1012" s="4">
        <f t="shared" si="79"/>
        <v>0</v>
      </c>
      <c r="I1012" s="4">
        <f t="shared" si="81"/>
        <v>0</v>
      </c>
      <c r="J1012" s="68"/>
      <c r="K1012" s="63"/>
      <c r="L1012" s="63"/>
      <c r="M1012" s="84"/>
      <c r="N1012" s="40"/>
      <c r="O1012" s="40"/>
      <c r="P1012" s="40"/>
      <c r="Q1012" s="40"/>
      <c r="R1012" s="40"/>
      <c r="S1012" s="40"/>
      <c r="T1012" s="40"/>
      <c r="U1012" s="40"/>
      <c r="V1012" s="40"/>
      <c r="W1012" s="40"/>
      <c r="X1012" s="40"/>
      <c r="Y1012" s="40"/>
      <c r="Z1012" s="40"/>
      <c r="AA1012" s="40"/>
      <c r="AB1012" s="40"/>
      <c r="AC1012" s="40"/>
      <c r="AD1012" s="40"/>
      <c r="AE1012" s="40"/>
      <c r="AF1012" s="40"/>
      <c r="AG1012" s="40"/>
      <c r="AH1012" s="40"/>
      <c r="AI1012" s="40"/>
      <c r="AJ1012" s="40"/>
      <c r="AK1012" s="40"/>
      <c r="AL1012" s="40"/>
      <c r="AM1012" s="40"/>
      <c r="AN1012" s="40"/>
      <c r="AO1012" s="40"/>
      <c r="AP1012" s="40"/>
      <c r="AQ1012" s="40"/>
      <c r="AR1012" s="40"/>
      <c r="AS1012" s="40"/>
      <c r="AT1012" s="40"/>
      <c r="AU1012" s="40"/>
      <c r="AV1012" s="40"/>
      <c r="AW1012" s="40"/>
      <c r="AX1012" s="40"/>
      <c r="AY1012" s="40"/>
      <c r="AZ1012" s="40"/>
      <c r="BA1012" s="40"/>
      <c r="BB1012" s="40"/>
      <c r="BC1012" s="40"/>
      <c r="BD1012" s="40"/>
      <c r="BE1012" s="40"/>
      <c r="BF1012" s="40"/>
      <c r="BG1012" s="40"/>
      <c r="BH1012" s="40"/>
      <c r="BI1012" s="40"/>
      <c r="BJ1012" s="40"/>
      <c r="BK1012" s="40"/>
      <c r="BL1012" s="40"/>
    </row>
    <row r="1013" spans="1:64" ht="12.75">
      <c r="A1013" s="63">
        <v>35</v>
      </c>
      <c r="B1013" s="2" t="s">
        <v>801</v>
      </c>
      <c r="C1013" s="109" t="s">
        <v>57</v>
      </c>
      <c r="D1013" s="3">
        <v>10</v>
      </c>
      <c r="E1013" s="4"/>
      <c r="F1013" s="5">
        <v>0.08</v>
      </c>
      <c r="G1013" s="6">
        <f t="shared" si="80"/>
        <v>0</v>
      </c>
      <c r="H1013" s="4">
        <f t="shared" si="79"/>
        <v>0</v>
      </c>
      <c r="I1013" s="4">
        <f t="shared" si="81"/>
        <v>0</v>
      </c>
      <c r="J1013" s="68"/>
      <c r="K1013" s="63"/>
      <c r="L1013" s="63"/>
      <c r="M1013" s="40"/>
      <c r="N1013" s="110"/>
      <c r="O1013" s="110"/>
      <c r="P1013" s="110"/>
      <c r="Q1013" s="110"/>
      <c r="R1013" s="110"/>
      <c r="S1013" s="110"/>
      <c r="T1013" s="110"/>
      <c r="U1013" s="110"/>
      <c r="V1013" s="110"/>
      <c r="W1013" s="110"/>
      <c r="X1013" s="110"/>
      <c r="Y1013" s="110"/>
      <c r="Z1013" s="110"/>
      <c r="AA1013" s="110"/>
      <c r="AB1013" s="110"/>
      <c r="AC1013" s="110"/>
      <c r="AD1013" s="110"/>
      <c r="AE1013" s="110"/>
      <c r="AF1013" s="110"/>
      <c r="AG1013" s="110"/>
      <c r="AH1013" s="110"/>
      <c r="AI1013" s="110"/>
      <c r="AJ1013" s="110"/>
      <c r="AK1013" s="110"/>
      <c r="AL1013" s="110"/>
      <c r="AM1013" s="110"/>
      <c r="AN1013" s="110"/>
      <c r="AO1013" s="110"/>
      <c r="AP1013" s="110"/>
      <c r="AQ1013" s="110"/>
      <c r="AR1013" s="110"/>
      <c r="AS1013" s="110"/>
      <c r="AT1013" s="110"/>
      <c r="AU1013" s="110"/>
      <c r="AV1013" s="110"/>
      <c r="AW1013" s="110"/>
      <c r="AX1013" s="110"/>
      <c r="AY1013" s="110"/>
      <c r="AZ1013" s="110"/>
      <c r="BA1013" s="110"/>
      <c r="BB1013" s="110"/>
      <c r="BC1013" s="110"/>
      <c r="BD1013" s="110"/>
      <c r="BE1013" s="110"/>
      <c r="BF1013" s="110"/>
      <c r="BG1013" s="110"/>
      <c r="BH1013" s="110"/>
      <c r="BI1013" s="110"/>
      <c r="BJ1013" s="110"/>
      <c r="BK1013" s="110"/>
      <c r="BL1013" s="110"/>
    </row>
    <row r="1014" spans="1:64" ht="12.75">
      <c r="A1014" s="63">
        <v>36</v>
      </c>
      <c r="B1014" s="2" t="s">
        <v>802</v>
      </c>
      <c r="C1014" s="109" t="s">
        <v>57</v>
      </c>
      <c r="D1014" s="3">
        <v>4</v>
      </c>
      <c r="E1014" s="4"/>
      <c r="F1014" s="5">
        <v>0.08</v>
      </c>
      <c r="G1014" s="6">
        <f t="shared" si="80"/>
        <v>0</v>
      </c>
      <c r="H1014" s="4">
        <f t="shared" si="79"/>
        <v>0</v>
      </c>
      <c r="I1014" s="4">
        <f t="shared" si="81"/>
        <v>0</v>
      </c>
      <c r="J1014" s="68"/>
      <c r="K1014" s="63"/>
      <c r="L1014" s="63"/>
      <c r="M1014" s="110"/>
      <c r="N1014" s="110"/>
      <c r="O1014" s="110"/>
      <c r="P1014" s="110"/>
      <c r="Q1014" s="110"/>
      <c r="R1014" s="110"/>
      <c r="S1014" s="110"/>
      <c r="T1014" s="110"/>
      <c r="U1014" s="110"/>
      <c r="V1014" s="110"/>
      <c r="W1014" s="110"/>
      <c r="X1014" s="110"/>
      <c r="Y1014" s="110"/>
      <c r="Z1014" s="110"/>
      <c r="AA1014" s="110"/>
      <c r="AB1014" s="110"/>
      <c r="AC1014" s="110"/>
      <c r="AD1014" s="110"/>
      <c r="AE1014" s="110"/>
      <c r="AF1014" s="110"/>
      <c r="AG1014" s="110"/>
      <c r="AH1014" s="110"/>
      <c r="AI1014" s="110"/>
      <c r="AJ1014" s="110"/>
      <c r="AK1014" s="110"/>
      <c r="AL1014" s="110"/>
      <c r="AM1014" s="110"/>
      <c r="AN1014" s="110"/>
      <c r="AO1014" s="110"/>
      <c r="AP1014" s="110"/>
      <c r="AQ1014" s="110"/>
      <c r="AR1014" s="110"/>
      <c r="AS1014" s="110"/>
      <c r="AT1014" s="110"/>
      <c r="AU1014" s="110"/>
      <c r="AV1014" s="110"/>
      <c r="AW1014" s="110"/>
      <c r="AX1014" s="110"/>
      <c r="AY1014" s="110"/>
      <c r="AZ1014" s="110"/>
      <c r="BA1014" s="110"/>
      <c r="BB1014" s="110"/>
      <c r="BC1014" s="110"/>
      <c r="BD1014" s="110"/>
      <c r="BE1014" s="110"/>
      <c r="BF1014" s="110"/>
      <c r="BG1014" s="110"/>
      <c r="BH1014" s="110"/>
      <c r="BI1014" s="110"/>
      <c r="BJ1014" s="110"/>
      <c r="BK1014" s="110"/>
      <c r="BL1014" s="110"/>
    </row>
    <row r="1015" spans="1:64" ht="12.75">
      <c r="A1015" s="63">
        <v>37</v>
      </c>
      <c r="B1015" s="2" t="s">
        <v>803</v>
      </c>
      <c r="C1015" s="109" t="s">
        <v>57</v>
      </c>
      <c r="D1015" s="3">
        <v>1</v>
      </c>
      <c r="E1015" s="4"/>
      <c r="F1015" s="5">
        <v>0.08</v>
      </c>
      <c r="G1015" s="6">
        <f t="shared" si="80"/>
        <v>0</v>
      </c>
      <c r="H1015" s="4">
        <f t="shared" si="79"/>
        <v>0</v>
      </c>
      <c r="I1015" s="4">
        <f t="shared" si="81"/>
        <v>0</v>
      </c>
      <c r="J1015" s="68"/>
      <c r="K1015" s="63"/>
      <c r="L1015" s="63"/>
      <c r="M1015" s="110"/>
      <c r="N1015" s="84"/>
      <c r="O1015" s="84"/>
      <c r="P1015" s="84"/>
      <c r="Q1015" s="84"/>
      <c r="R1015" s="84"/>
      <c r="S1015" s="84"/>
      <c r="T1015" s="84"/>
      <c r="U1015" s="84"/>
      <c r="V1015" s="84"/>
      <c r="W1015" s="84"/>
      <c r="X1015" s="84"/>
      <c r="Y1015" s="84"/>
      <c r="Z1015" s="84"/>
      <c r="AA1015" s="84"/>
      <c r="AB1015" s="84"/>
      <c r="AC1015" s="84"/>
      <c r="AD1015" s="84"/>
      <c r="AE1015" s="84"/>
      <c r="AF1015" s="84"/>
      <c r="AG1015" s="84"/>
      <c r="AH1015" s="84"/>
      <c r="AI1015" s="84"/>
      <c r="AJ1015" s="84"/>
      <c r="AK1015" s="84"/>
      <c r="AL1015" s="84"/>
      <c r="AM1015" s="84"/>
      <c r="AN1015" s="84"/>
      <c r="AO1015" s="84"/>
      <c r="AP1015" s="84"/>
      <c r="AQ1015" s="84"/>
      <c r="AR1015" s="84"/>
      <c r="AS1015" s="84"/>
      <c r="AT1015" s="84"/>
      <c r="AU1015" s="84"/>
      <c r="AV1015" s="84"/>
      <c r="AW1015" s="84"/>
      <c r="AX1015" s="84"/>
      <c r="AY1015" s="84"/>
      <c r="AZ1015" s="84"/>
      <c r="BA1015" s="84"/>
      <c r="BB1015" s="84"/>
      <c r="BC1015" s="84"/>
      <c r="BD1015" s="84"/>
      <c r="BE1015" s="84"/>
      <c r="BF1015" s="84"/>
      <c r="BG1015" s="84"/>
      <c r="BH1015" s="84"/>
      <c r="BI1015" s="84"/>
      <c r="BJ1015" s="84"/>
      <c r="BK1015" s="84"/>
      <c r="BL1015" s="84"/>
    </row>
    <row r="1016" spans="1:13" ht="12.75">
      <c r="A1016" s="63">
        <v>38</v>
      </c>
      <c r="B1016" s="2" t="s">
        <v>804</v>
      </c>
      <c r="C1016" s="109" t="s">
        <v>57</v>
      </c>
      <c r="D1016" s="3">
        <v>1</v>
      </c>
      <c r="E1016" s="4"/>
      <c r="F1016" s="5">
        <v>0.08</v>
      </c>
      <c r="G1016" s="6">
        <f t="shared" si="80"/>
        <v>0</v>
      </c>
      <c r="H1016" s="4">
        <f t="shared" si="79"/>
        <v>0</v>
      </c>
      <c r="I1016" s="4">
        <f t="shared" si="81"/>
        <v>0</v>
      </c>
      <c r="J1016" s="68"/>
      <c r="K1016" s="63"/>
      <c r="L1016" s="63"/>
      <c r="M1016" s="84"/>
    </row>
    <row r="1017" spans="1:64" ht="12.75">
      <c r="A1017" s="63">
        <v>39</v>
      </c>
      <c r="B1017" s="2" t="s">
        <v>805</v>
      </c>
      <c r="C1017" s="109" t="s">
        <v>57</v>
      </c>
      <c r="D1017" s="3">
        <v>1</v>
      </c>
      <c r="E1017" s="4"/>
      <c r="F1017" s="5">
        <v>0.08</v>
      </c>
      <c r="G1017" s="6">
        <f t="shared" si="80"/>
        <v>0</v>
      </c>
      <c r="H1017" s="4">
        <f t="shared" si="79"/>
        <v>0</v>
      </c>
      <c r="I1017" s="4">
        <f t="shared" si="81"/>
        <v>0</v>
      </c>
      <c r="J1017" s="68"/>
      <c r="K1017" s="63"/>
      <c r="L1017" s="63"/>
      <c r="N1017" s="84"/>
      <c r="O1017" s="84"/>
      <c r="P1017" s="84"/>
      <c r="Q1017" s="84"/>
      <c r="R1017" s="84"/>
      <c r="S1017" s="84"/>
      <c r="T1017" s="84"/>
      <c r="U1017" s="84"/>
      <c r="V1017" s="84"/>
      <c r="W1017" s="84"/>
      <c r="X1017" s="84"/>
      <c r="Y1017" s="84"/>
      <c r="Z1017" s="84"/>
      <c r="AA1017" s="84"/>
      <c r="AB1017" s="84"/>
      <c r="AC1017" s="84"/>
      <c r="AD1017" s="84"/>
      <c r="AE1017" s="84"/>
      <c r="AF1017" s="84"/>
      <c r="AG1017" s="84"/>
      <c r="AH1017" s="84"/>
      <c r="AI1017" s="84"/>
      <c r="AJ1017" s="84"/>
      <c r="AK1017" s="84"/>
      <c r="AL1017" s="84"/>
      <c r="AM1017" s="84"/>
      <c r="AN1017" s="84"/>
      <c r="AO1017" s="84"/>
      <c r="AP1017" s="84"/>
      <c r="AQ1017" s="84"/>
      <c r="AR1017" s="84"/>
      <c r="AS1017" s="84"/>
      <c r="AT1017" s="84"/>
      <c r="AU1017" s="84"/>
      <c r="AV1017" s="84"/>
      <c r="AW1017" s="84"/>
      <c r="AX1017" s="84"/>
      <c r="AY1017" s="84"/>
      <c r="AZ1017" s="84"/>
      <c r="BA1017" s="84"/>
      <c r="BB1017" s="84"/>
      <c r="BC1017" s="84"/>
      <c r="BD1017" s="84"/>
      <c r="BE1017" s="84"/>
      <c r="BF1017" s="84"/>
      <c r="BG1017" s="84"/>
      <c r="BH1017" s="84"/>
      <c r="BI1017" s="84"/>
      <c r="BJ1017" s="84"/>
      <c r="BK1017" s="84"/>
      <c r="BL1017" s="84"/>
    </row>
    <row r="1018" spans="1:64" ht="12.75">
      <c r="A1018" s="63">
        <v>40</v>
      </c>
      <c r="B1018" s="2" t="s">
        <v>806</v>
      </c>
      <c r="C1018" s="109" t="s">
        <v>57</v>
      </c>
      <c r="D1018" s="3">
        <v>1</v>
      </c>
      <c r="E1018" s="4"/>
      <c r="F1018" s="5">
        <v>0.08</v>
      </c>
      <c r="G1018" s="6">
        <f t="shared" si="80"/>
        <v>0</v>
      </c>
      <c r="H1018" s="4">
        <f t="shared" si="79"/>
        <v>0</v>
      </c>
      <c r="I1018" s="4">
        <f t="shared" si="81"/>
        <v>0</v>
      </c>
      <c r="J1018" s="68"/>
      <c r="K1018" s="63"/>
      <c r="L1018" s="63"/>
      <c r="M1018" s="7"/>
      <c r="N1018" s="40"/>
      <c r="O1018" s="40"/>
      <c r="P1018" s="40"/>
      <c r="Q1018" s="40"/>
      <c r="R1018" s="40"/>
      <c r="S1018" s="40"/>
      <c r="T1018" s="40"/>
      <c r="U1018" s="40"/>
      <c r="V1018" s="40"/>
      <c r="W1018" s="40"/>
      <c r="X1018" s="40"/>
      <c r="Y1018" s="40"/>
      <c r="Z1018" s="40"/>
      <c r="AA1018" s="40"/>
      <c r="AB1018" s="40"/>
      <c r="AC1018" s="40"/>
      <c r="AD1018" s="40"/>
      <c r="AE1018" s="40"/>
      <c r="AF1018" s="40"/>
      <c r="AG1018" s="40"/>
      <c r="AH1018" s="40"/>
      <c r="AI1018" s="40"/>
      <c r="AJ1018" s="40"/>
      <c r="AK1018" s="40"/>
      <c r="AL1018" s="40"/>
      <c r="AM1018" s="40"/>
      <c r="AN1018" s="40"/>
      <c r="AO1018" s="40"/>
      <c r="AP1018" s="40"/>
      <c r="AQ1018" s="40"/>
      <c r="AR1018" s="40"/>
      <c r="AS1018" s="40"/>
      <c r="AT1018" s="40"/>
      <c r="AU1018" s="40"/>
      <c r="AV1018" s="40"/>
      <c r="AW1018" s="40"/>
      <c r="AX1018" s="40"/>
      <c r="AY1018" s="40"/>
      <c r="AZ1018" s="40"/>
      <c r="BA1018" s="40"/>
      <c r="BB1018" s="40"/>
      <c r="BC1018" s="40"/>
      <c r="BD1018" s="40"/>
      <c r="BE1018" s="40"/>
      <c r="BF1018" s="40"/>
      <c r="BG1018" s="40"/>
      <c r="BH1018" s="40"/>
      <c r="BI1018" s="40"/>
      <c r="BJ1018" s="40"/>
      <c r="BK1018" s="40"/>
      <c r="BL1018" s="40"/>
    </row>
    <row r="1019" spans="1:64" ht="12.75">
      <c r="A1019" s="63">
        <v>41</v>
      </c>
      <c r="B1019" s="2" t="s">
        <v>807</v>
      </c>
      <c r="C1019" s="109" t="s">
        <v>57</v>
      </c>
      <c r="D1019" s="3">
        <v>1</v>
      </c>
      <c r="E1019" s="4"/>
      <c r="F1019" s="5">
        <v>0.08</v>
      </c>
      <c r="G1019" s="6">
        <f t="shared" si="80"/>
        <v>0</v>
      </c>
      <c r="H1019" s="4">
        <f t="shared" si="79"/>
        <v>0</v>
      </c>
      <c r="I1019" s="4">
        <f t="shared" si="81"/>
        <v>0</v>
      </c>
      <c r="J1019" s="68"/>
      <c r="K1019" s="63"/>
      <c r="L1019" s="63"/>
      <c r="M1019" s="40"/>
      <c r="N1019" s="110"/>
      <c r="O1019" s="110"/>
      <c r="P1019" s="110"/>
      <c r="Q1019" s="110"/>
      <c r="R1019" s="110"/>
      <c r="S1019" s="110"/>
      <c r="T1019" s="110"/>
      <c r="U1019" s="110"/>
      <c r="V1019" s="110"/>
      <c r="W1019" s="110"/>
      <c r="X1019" s="110"/>
      <c r="Y1019" s="110"/>
      <c r="Z1019" s="110"/>
      <c r="AA1019" s="110"/>
      <c r="AB1019" s="110"/>
      <c r="AC1019" s="110"/>
      <c r="AD1019" s="110"/>
      <c r="AE1019" s="110"/>
      <c r="AF1019" s="110"/>
      <c r="AG1019" s="110"/>
      <c r="AH1019" s="110"/>
      <c r="AI1019" s="110"/>
      <c r="AJ1019" s="110"/>
      <c r="AK1019" s="110"/>
      <c r="AL1019" s="110"/>
      <c r="AM1019" s="110"/>
      <c r="AN1019" s="110"/>
      <c r="AO1019" s="110"/>
      <c r="AP1019" s="110"/>
      <c r="AQ1019" s="110"/>
      <c r="AR1019" s="110"/>
      <c r="AS1019" s="110"/>
      <c r="AT1019" s="110"/>
      <c r="AU1019" s="110"/>
      <c r="AV1019" s="110"/>
      <c r="AW1019" s="110"/>
      <c r="AX1019" s="110"/>
      <c r="AY1019" s="110"/>
      <c r="AZ1019" s="110"/>
      <c r="BA1019" s="110"/>
      <c r="BB1019" s="110"/>
      <c r="BC1019" s="110"/>
      <c r="BD1019" s="110"/>
      <c r="BE1019" s="110"/>
      <c r="BF1019" s="110"/>
      <c r="BG1019" s="110"/>
      <c r="BH1019" s="110"/>
      <c r="BI1019" s="110"/>
      <c r="BJ1019" s="110"/>
      <c r="BK1019" s="110"/>
      <c r="BL1019" s="110"/>
    </row>
    <row r="1020" spans="1:64" ht="12.75">
      <c r="A1020" s="63">
        <v>42</v>
      </c>
      <c r="B1020" s="2" t="s">
        <v>808</v>
      </c>
      <c r="C1020" s="109" t="s">
        <v>57</v>
      </c>
      <c r="D1020" s="3">
        <v>1</v>
      </c>
      <c r="E1020" s="4"/>
      <c r="F1020" s="5">
        <v>0.08</v>
      </c>
      <c r="G1020" s="6">
        <f t="shared" si="80"/>
        <v>0</v>
      </c>
      <c r="H1020" s="4">
        <f t="shared" si="79"/>
        <v>0</v>
      </c>
      <c r="I1020" s="4">
        <f t="shared" si="81"/>
        <v>0</v>
      </c>
      <c r="J1020" s="68"/>
      <c r="K1020" s="63"/>
      <c r="L1020" s="63"/>
      <c r="M1020" s="168"/>
      <c r="N1020" s="110"/>
      <c r="O1020" s="110"/>
      <c r="P1020" s="110"/>
      <c r="Q1020" s="110"/>
      <c r="R1020" s="110"/>
      <c r="S1020" s="110"/>
      <c r="T1020" s="110"/>
      <c r="U1020" s="110"/>
      <c r="V1020" s="110"/>
      <c r="W1020" s="110"/>
      <c r="X1020" s="110"/>
      <c r="Y1020" s="110"/>
      <c r="Z1020" s="110"/>
      <c r="AA1020" s="110"/>
      <c r="AB1020" s="110"/>
      <c r="AC1020" s="110"/>
      <c r="AD1020" s="110"/>
      <c r="AE1020" s="110"/>
      <c r="AF1020" s="110"/>
      <c r="AG1020" s="110"/>
      <c r="AH1020" s="110"/>
      <c r="AI1020" s="110"/>
      <c r="AJ1020" s="110"/>
      <c r="AK1020" s="110"/>
      <c r="AL1020" s="110"/>
      <c r="AM1020" s="110"/>
      <c r="AN1020" s="110"/>
      <c r="AO1020" s="110"/>
      <c r="AP1020" s="110"/>
      <c r="AQ1020" s="110"/>
      <c r="AR1020" s="110"/>
      <c r="AS1020" s="110"/>
      <c r="AT1020" s="110"/>
      <c r="AU1020" s="110"/>
      <c r="AV1020" s="110"/>
      <c r="AW1020" s="110"/>
      <c r="AX1020" s="110"/>
      <c r="AY1020" s="110"/>
      <c r="AZ1020" s="110"/>
      <c r="BA1020" s="110"/>
      <c r="BB1020" s="110"/>
      <c r="BC1020" s="110"/>
      <c r="BD1020" s="110"/>
      <c r="BE1020" s="110"/>
      <c r="BF1020" s="110"/>
      <c r="BG1020" s="110"/>
      <c r="BH1020" s="110"/>
      <c r="BI1020" s="110"/>
      <c r="BJ1020" s="110"/>
      <c r="BK1020" s="110"/>
      <c r="BL1020" s="110"/>
    </row>
    <row r="1021" spans="1:64" ht="12.75">
      <c r="A1021" s="63">
        <v>43</v>
      </c>
      <c r="B1021" s="2" t="s">
        <v>809</v>
      </c>
      <c r="C1021" s="109" t="s">
        <v>57</v>
      </c>
      <c r="D1021" s="3">
        <v>1</v>
      </c>
      <c r="E1021" s="4"/>
      <c r="F1021" s="5">
        <v>0.08</v>
      </c>
      <c r="G1021" s="6">
        <f t="shared" si="80"/>
        <v>0</v>
      </c>
      <c r="H1021" s="4">
        <f t="shared" si="79"/>
        <v>0</v>
      </c>
      <c r="I1021" s="4">
        <f t="shared" si="81"/>
        <v>0</v>
      </c>
      <c r="J1021" s="68"/>
      <c r="K1021" s="63"/>
      <c r="L1021" s="63"/>
      <c r="M1021" s="168"/>
      <c r="N1021" s="84"/>
      <c r="O1021" s="84"/>
      <c r="P1021" s="84"/>
      <c r="Q1021" s="84"/>
      <c r="R1021" s="84"/>
      <c r="S1021" s="84"/>
      <c r="T1021" s="84"/>
      <c r="U1021" s="84"/>
      <c r="V1021" s="84"/>
      <c r="W1021" s="84"/>
      <c r="X1021" s="84"/>
      <c r="Y1021" s="84"/>
      <c r="Z1021" s="84"/>
      <c r="AA1021" s="84"/>
      <c r="AB1021" s="84"/>
      <c r="AC1021" s="84"/>
      <c r="AD1021" s="84"/>
      <c r="AE1021" s="84"/>
      <c r="AF1021" s="84"/>
      <c r="AG1021" s="84"/>
      <c r="AH1021" s="84"/>
      <c r="AI1021" s="84"/>
      <c r="AJ1021" s="84"/>
      <c r="AK1021" s="84"/>
      <c r="AL1021" s="84"/>
      <c r="AM1021" s="84"/>
      <c r="AN1021" s="84"/>
      <c r="AO1021" s="84"/>
      <c r="AP1021" s="84"/>
      <c r="AQ1021" s="84"/>
      <c r="AR1021" s="84"/>
      <c r="AS1021" s="84"/>
      <c r="AT1021" s="84"/>
      <c r="AU1021" s="84"/>
      <c r="AV1021" s="84"/>
      <c r="AW1021" s="84"/>
      <c r="AX1021" s="84"/>
      <c r="AY1021" s="84"/>
      <c r="AZ1021" s="84"/>
      <c r="BA1021" s="84"/>
      <c r="BB1021" s="84"/>
      <c r="BC1021" s="84"/>
      <c r="BD1021" s="84"/>
      <c r="BE1021" s="84"/>
      <c r="BF1021" s="84"/>
      <c r="BG1021" s="84"/>
      <c r="BH1021" s="84"/>
      <c r="BI1021" s="84"/>
      <c r="BJ1021" s="84"/>
      <c r="BK1021" s="84"/>
      <c r="BL1021" s="84"/>
    </row>
    <row r="1022" spans="1:13" ht="12.75">
      <c r="A1022" s="63">
        <v>44</v>
      </c>
      <c r="B1022" s="2" t="s">
        <v>810</v>
      </c>
      <c r="C1022" s="109" t="s">
        <v>57</v>
      </c>
      <c r="D1022" s="3">
        <v>10</v>
      </c>
      <c r="E1022" s="4"/>
      <c r="F1022" s="5">
        <v>0.08</v>
      </c>
      <c r="G1022" s="6">
        <f t="shared" si="80"/>
        <v>0</v>
      </c>
      <c r="H1022" s="4">
        <f t="shared" si="79"/>
        <v>0</v>
      </c>
      <c r="I1022" s="4">
        <f t="shared" si="81"/>
        <v>0</v>
      </c>
      <c r="J1022" s="68"/>
      <c r="K1022" s="63"/>
      <c r="L1022" s="63"/>
      <c r="M1022" s="168"/>
    </row>
    <row r="1023" spans="1:64" ht="12.75">
      <c r="A1023" s="63">
        <v>45</v>
      </c>
      <c r="B1023" s="2" t="s">
        <v>811</v>
      </c>
      <c r="C1023" s="109" t="s">
        <v>57</v>
      </c>
      <c r="D1023" s="3">
        <v>1</v>
      </c>
      <c r="E1023" s="4"/>
      <c r="F1023" s="5">
        <v>0.08</v>
      </c>
      <c r="G1023" s="6">
        <f t="shared" si="80"/>
        <v>0</v>
      </c>
      <c r="H1023" s="4">
        <f t="shared" si="79"/>
        <v>0</v>
      </c>
      <c r="I1023" s="4">
        <f t="shared" si="81"/>
        <v>0</v>
      </c>
      <c r="J1023" s="68"/>
      <c r="K1023" s="63"/>
      <c r="L1023" s="63"/>
      <c r="M1023" s="168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AX1023" s="7"/>
      <c r="AY1023" s="7"/>
      <c r="AZ1023" s="7"/>
      <c r="BA1023" s="7"/>
      <c r="BB1023" s="7"/>
      <c r="BC1023" s="7"/>
      <c r="BD1023" s="7"/>
      <c r="BE1023" s="7"/>
      <c r="BF1023" s="7"/>
      <c r="BG1023" s="7"/>
      <c r="BH1023" s="7"/>
      <c r="BI1023" s="7"/>
      <c r="BJ1023" s="7"/>
      <c r="BK1023" s="7"/>
      <c r="BL1023" s="7"/>
    </row>
    <row r="1024" spans="1:64" ht="12.75">
      <c r="A1024" s="63">
        <v>46</v>
      </c>
      <c r="B1024" s="2" t="s">
        <v>812</v>
      </c>
      <c r="C1024" s="109" t="s">
        <v>57</v>
      </c>
      <c r="D1024" s="3">
        <v>2</v>
      </c>
      <c r="E1024" s="4"/>
      <c r="F1024" s="5">
        <v>0.08</v>
      </c>
      <c r="G1024" s="6">
        <f t="shared" si="80"/>
        <v>0</v>
      </c>
      <c r="H1024" s="4">
        <f t="shared" si="79"/>
        <v>0</v>
      </c>
      <c r="I1024" s="4">
        <f t="shared" si="81"/>
        <v>0</v>
      </c>
      <c r="J1024" s="68"/>
      <c r="K1024" s="63"/>
      <c r="L1024" s="63"/>
      <c r="M1024" s="168"/>
      <c r="N1024" s="40"/>
      <c r="O1024" s="40"/>
      <c r="P1024" s="40"/>
      <c r="Q1024" s="40"/>
      <c r="R1024" s="40"/>
      <c r="S1024" s="40"/>
      <c r="T1024" s="40"/>
      <c r="U1024" s="40"/>
      <c r="V1024" s="40"/>
      <c r="W1024" s="40"/>
      <c r="X1024" s="40"/>
      <c r="Y1024" s="40"/>
      <c r="Z1024" s="40"/>
      <c r="AA1024" s="40"/>
      <c r="AB1024" s="40"/>
      <c r="AC1024" s="40"/>
      <c r="AD1024" s="40"/>
      <c r="AE1024" s="40"/>
      <c r="AF1024" s="40"/>
      <c r="AG1024" s="40"/>
      <c r="AH1024" s="40"/>
      <c r="AI1024" s="40"/>
      <c r="AJ1024" s="40"/>
      <c r="AK1024" s="40"/>
      <c r="AL1024" s="40"/>
      <c r="AM1024" s="40"/>
      <c r="AN1024" s="40"/>
      <c r="AO1024" s="40"/>
      <c r="AP1024" s="40"/>
      <c r="AQ1024" s="40"/>
      <c r="AR1024" s="40"/>
      <c r="AS1024" s="40"/>
      <c r="AT1024" s="40"/>
      <c r="AU1024" s="40"/>
      <c r="AV1024" s="40"/>
      <c r="AW1024" s="40"/>
      <c r="AX1024" s="40"/>
      <c r="AY1024" s="40"/>
      <c r="AZ1024" s="40"/>
      <c r="BA1024" s="40"/>
      <c r="BB1024" s="40"/>
      <c r="BC1024" s="40"/>
      <c r="BD1024" s="40"/>
      <c r="BE1024" s="40"/>
      <c r="BF1024" s="40"/>
      <c r="BG1024" s="40"/>
      <c r="BH1024" s="40"/>
      <c r="BI1024" s="40"/>
      <c r="BJ1024" s="40"/>
      <c r="BK1024" s="40"/>
      <c r="BL1024" s="40"/>
    </row>
    <row r="1025" spans="1:64" ht="18.75" customHeight="1">
      <c r="A1025" s="63">
        <v>47</v>
      </c>
      <c r="B1025" s="2" t="s">
        <v>813</v>
      </c>
      <c r="C1025" s="109" t="s">
        <v>57</v>
      </c>
      <c r="D1025" s="3">
        <v>1</v>
      </c>
      <c r="E1025" s="4"/>
      <c r="F1025" s="5">
        <v>0.08</v>
      </c>
      <c r="G1025" s="6">
        <f t="shared" si="80"/>
        <v>0</v>
      </c>
      <c r="H1025" s="4">
        <f t="shared" si="79"/>
        <v>0</v>
      </c>
      <c r="I1025" s="4">
        <f t="shared" si="81"/>
        <v>0</v>
      </c>
      <c r="J1025" s="68"/>
      <c r="K1025" s="63"/>
      <c r="L1025" s="63"/>
      <c r="M1025" s="84"/>
      <c r="N1025" s="168"/>
      <c r="O1025" s="168"/>
      <c r="P1025" s="168"/>
      <c r="Q1025" s="168"/>
      <c r="R1025" s="168"/>
      <c r="S1025" s="168"/>
      <c r="T1025" s="168"/>
      <c r="U1025" s="168"/>
      <c r="V1025" s="168"/>
      <c r="W1025" s="168"/>
      <c r="X1025" s="168"/>
      <c r="Y1025" s="168"/>
      <c r="Z1025" s="168"/>
      <c r="AA1025" s="168"/>
      <c r="AB1025" s="168"/>
      <c r="AC1025" s="168"/>
      <c r="AD1025" s="168"/>
      <c r="AE1025" s="168"/>
      <c r="AF1025" s="168"/>
      <c r="AG1025" s="168"/>
      <c r="AH1025" s="168"/>
      <c r="AI1025" s="168"/>
      <c r="AJ1025" s="168"/>
      <c r="AK1025" s="168"/>
      <c r="AL1025" s="168"/>
      <c r="AM1025" s="168"/>
      <c r="AN1025" s="168"/>
      <c r="AO1025" s="168"/>
      <c r="AP1025" s="168"/>
      <c r="AQ1025" s="168"/>
      <c r="AR1025" s="168"/>
      <c r="AS1025" s="168"/>
      <c r="AT1025" s="168"/>
      <c r="AU1025" s="168"/>
      <c r="AV1025" s="168"/>
      <c r="AW1025" s="168"/>
      <c r="AX1025" s="168"/>
      <c r="AY1025" s="168"/>
      <c r="AZ1025" s="168"/>
      <c r="BA1025" s="168"/>
      <c r="BB1025" s="168"/>
      <c r="BC1025" s="168"/>
      <c r="BD1025" s="168"/>
      <c r="BE1025" s="168"/>
      <c r="BF1025" s="168"/>
      <c r="BG1025" s="168"/>
      <c r="BH1025" s="168"/>
      <c r="BI1025" s="168"/>
      <c r="BJ1025" s="168"/>
      <c r="BK1025" s="168"/>
      <c r="BL1025" s="168"/>
    </row>
    <row r="1026" spans="1:64" ht="18.75" customHeight="1">
      <c r="A1026" s="63">
        <v>48</v>
      </c>
      <c r="B1026" s="2" t="s">
        <v>814</v>
      </c>
      <c r="C1026" s="109" t="s">
        <v>57</v>
      </c>
      <c r="D1026" s="3">
        <v>1</v>
      </c>
      <c r="E1026" s="4"/>
      <c r="F1026" s="5">
        <v>0.08</v>
      </c>
      <c r="G1026" s="6">
        <f t="shared" si="80"/>
        <v>0</v>
      </c>
      <c r="H1026" s="4">
        <f t="shared" si="79"/>
        <v>0</v>
      </c>
      <c r="I1026" s="4">
        <f t="shared" si="81"/>
        <v>0</v>
      </c>
      <c r="J1026" s="68"/>
      <c r="K1026" s="63"/>
      <c r="L1026" s="63"/>
      <c r="M1026" s="84"/>
      <c r="N1026" s="168"/>
      <c r="O1026" s="168"/>
      <c r="P1026" s="168"/>
      <c r="Q1026" s="168"/>
      <c r="R1026" s="168"/>
      <c r="S1026" s="168"/>
      <c r="T1026" s="168"/>
      <c r="U1026" s="168"/>
      <c r="V1026" s="168"/>
      <c r="W1026" s="168"/>
      <c r="X1026" s="168"/>
      <c r="Y1026" s="168"/>
      <c r="Z1026" s="168"/>
      <c r="AA1026" s="168"/>
      <c r="AB1026" s="168"/>
      <c r="AC1026" s="168"/>
      <c r="AD1026" s="168"/>
      <c r="AE1026" s="168"/>
      <c r="AF1026" s="168"/>
      <c r="AG1026" s="168"/>
      <c r="AH1026" s="168"/>
      <c r="AI1026" s="168"/>
      <c r="AJ1026" s="168"/>
      <c r="AK1026" s="168"/>
      <c r="AL1026" s="168"/>
      <c r="AM1026" s="168"/>
      <c r="AN1026" s="168"/>
      <c r="AO1026" s="168"/>
      <c r="AP1026" s="168"/>
      <c r="AQ1026" s="168"/>
      <c r="AR1026" s="168"/>
      <c r="AS1026" s="168"/>
      <c r="AT1026" s="168"/>
      <c r="AU1026" s="168"/>
      <c r="AV1026" s="168"/>
      <c r="AW1026" s="168"/>
      <c r="AX1026" s="168"/>
      <c r="AY1026" s="168"/>
      <c r="AZ1026" s="168"/>
      <c r="BA1026" s="168"/>
      <c r="BB1026" s="168"/>
      <c r="BC1026" s="168"/>
      <c r="BD1026" s="168"/>
      <c r="BE1026" s="168"/>
      <c r="BF1026" s="168"/>
      <c r="BG1026" s="168"/>
      <c r="BH1026" s="168"/>
      <c r="BI1026" s="168"/>
      <c r="BJ1026" s="168"/>
      <c r="BK1026" s="168"/>
      <c r="BL1026" s="168"/>
    </row>
    <row r="1027" spans="1:64" ht="12.75">
      <c r="A1027" s="63">
        <v>49</v>
      </c>
      <c r="B1027" s="2" t="s">
        <v>815</v>
      </c>
      <c r="C1027" s="109" t="s">
        <v>57</v>
      </c>
      <c r="D1027" s="3">
        <v>1</v>
      </c>
      <c r="E1027" s="4"/>
      <c r="F1027" s="5">
        <v>0.08</v>
      </c>
      <c r="G1027" s="6">
        <f t="shared" si="80"/>
        <v>0</v>
      </c>
      <c r="H1027" s="4">
        <f t="shared" si="79"/>
        <v>0</v>
      </c>
      <c r="I1027" s="4">
        <f t="shared" si="81"/>
        <v>0</v>
      </c>
      <c r="J1027" s="68"/>
      <c r="K1027" s="63"/>
      <c r="L1027" s="63"/>
      <c r="M1027" s="7"/>
      <c r="N1027" s="168"/>
      <c r="O1027" s="168"/>
      <c r="P1027" s="168"/>
      <c r="Q1027" s="168"/>
      <c r="R1027" s="168"/>
      <c r="S1027" s="168"/>
      <c r="T1027" s="168"/>
      <c r="U1027" s="168"/>
      <c r="V1027" s="168"/>
      <c r="W1027" s="168"/>
      <c r="X1027" s="168"/>
      <c r="Y1027" s="168"/>
      <c r="Z1027" s="168"/>
      <c r="AA1027" s="168"/>
      <c r="AB1027" s="168"/>
      <c r="AC1027" s="168"/>
      <c r="AD1027" s="168"/>
      <c r="AE1027" s="168"/>
      <c r="AF1027" s="168"/>
      <c r="AG1027" s="168"/>
      <c r="AH1027" s="168"/>
      <c r="AI1027" s="168"/>
      <c r="AJ1027" s="168"/>
      <c r="AK1027" s="168"/>
      <c r="AL1027" s="168"/>
      <c r="AM1027" s="168"/>
      <c r="AN1027" s="168"/>
      <c r="AO1027" s="168"/>
      <c r="AP1027" s="168"/>
      <c r="AQ1027" s="168"/>
      <c r="AR1027" s="168"/>
      <c r="AS1027" s="168"/>
      <c r="AT1027" s="168"/>
      <c r="AU1027" s="168"/>
      <c r="AV1027" s="168"/>
      <c r="AW1027" s="168"/>
      <c r="AX1027" s="168"/>
      <c r="AY1027" s="168"/>
      <c r="AZ1027" s="168"/>
      <c r="BA1027" s="168"/>
      <c r="BB1027" s="168"/>
      <c r="BC1027" s="168"/>
      <c r="BD1027" s="168"/>
      <c r="BE1027" s="168"/>
      <c r="BF1027" s="168"/>
      <c r="BG1027" s="168"/>
      <c r="BH1027" s="168"/>
      <c r="BI1027" s="168"/>
      <c r="BJ1027" s="168"/>
      <c r="BK1027" s="168"/>
      <c r="BL1027" s="168"/>
    </row>
    <row r="1028" spans="1:64" ht="12.75">
      <c r="A1028" s="63">
        <v>50</v>
      </c>
      <c r="B1028" s="2" t="s">
        <v>816</v>
      </c>
      <c r="C1028" s="109" t="s">
        <v>57</v>
      </c>
      <c r="D1028" s="3">
        <v>1</v>
      </c>
      <c r="E1028" s="4"/>
      <c r="F1028" s="5">
        <v>0.08</v>
      </c>
      <c r="G1028" s="6">
        <f t="shared" si="80"/>
        <v>0</v>
      </c>
      <c r="H1028" s="4">
        <f t="shared" si="79"/>
        <v>0</v>
      </c>
      <c r="I1028" s="4">
        <f t="shared" si="81"/>
        <v>0</v>
      </c>
      <c r="J1028" s="68"/>
      <c r="K1028" s="63"/>
      <c r="L1028" s="63"/>
      <c r="M1028" s="7"/>
      <c r="N1028" s="168"/>
      <c r="O1028" s="168"/>
      <c r="P1028" s="168"/>
      <c r="Q1028" s="168"/>
      <c r="R1028" s="168"/>
      <c r="S1028" s="168"/>
      <c r="T1028" s="168"/>
      <c r="U1028" s="168"/>
      <c r="V1028" s="168"/>
      <c r="W1028" s="168"/>
      <c r="X1028" s="168"/>
      <c r="Y1028" s="168"/>
      <c r="Z1028" s="168"/>
      <c r="AA1028" s="168"/>
      <c r="AB1028" s="168"/>
      <c r="AC1028" s="168"/>
      <c r="AD1028" s="168"/>
      <c r="AE1028" s="168"/>
      <c r="AF1028" s="168"/>
      <c r="AG1028" s="168"/>
      <c r="AH1028" s="168"/>
      <c r="AI1028" s="168"/>
      <c r="AJ1028" s="168"/>
      <c r="AK1028" s="168"/>
      <c r="AL1028" s="168"/>
      <c r="AM1028" s="168"/>
      <c r="AN1028" s="168"/>
      <c r="AO1028" s="168"/>
      <c r="AP1028" s="168"/>
      <c r="AQ1028" s="168"/>
      <c r="AR1028" s="168"/>
      <c r="AS1028" s="168"/>
      <c r="AT1028" s="168"/>
      <c r="AU1028" s="168"/>
      <c r="AV1028" s="168"/>
      <c r="AW1028" s="168"/>
      <c r="AX1028" s="168"/>
      <c r="AY1028" s="168"/>
      <c r="AZ1028" s="168"/>
      <c r="BA1028" s="168"/>
      <c r="BB1028" s="168"/>
      <c r="BC1028" s="168"/>
      <c r="BD1028" s="168"/>
      <c r="BE1028" s="168"/>
      <c r="BF1028" s="168"/>
      <c r="BG1028" s="168"/>
      <c r="BH1028" s="168"/>
      <c r="BI1028" s="168"/>
      <c r="BJ1028" s="168"/>
      <c r="BK1028" s="168"/>
      <c r="BL1028" s="168"/>
    </row>
    <row r="1029" spans="1:64" ht="12.75">
      <c r="A1029" s="63">
        <v>51</v>
      </c>
      <c r="B1029" s="2" t="s">
        <v>817</v>
      </c>
      <c r="C1029" s="109" t="s">
        <v>57</v>
      </c>
      <c r="D1029" s="3">
        <v>1</v>
      </c>
      <c r="E1029" s="4"/>
      <c r="F1029" s="5">
        <v>0.08</v>
      </c>
      <c r="G1029" s="6">
        <f t="shared" si="80"/>
        <v>0</v>
      </c>
      <c r="H1029" s="4">
        <f t="shared" si="79"/>
        <v>0</v>
      </c>
      <c r="I1029" s="4">
        <f t="shared" si="81"/>
        <v>0</v>
      </c>
      <c r="J1029" s="68"/>
      <c r="K1029" s="63"/>
      <c r="L1029" s="63"/>
      <c r="M1029" s="7"/>
      <c r="N1029" s="168"/>
      <c r="O1029" s="168"/>
      <c r="P1029" s="168"/>
      <c r="Q1029" s="168"/>
      <c r="R1029" s="168"/>
      <c r="S1029" s="168"/>
      <c r="T1029" s="168"/>
      <c r="U1029" s="168"/>
      <c r="V1029" s="168"/>
      <c r="W1029" s="168"/>
      <c r="X1029" s="168"/>
      <c r="Y1029" s="168"/>
      <c r="Z1029" s="168"/>
      <c r="AA1029" s="168"/>
      <c r="AB1029" s="168"/>
      <c r="AC1029" s="168"/>
      <c r="AD1029" s="168"/>
      <c r="AE1029" s="168"/>
      <c r="AF1029" s="168"/>
      <c r="AG1029" s="168"/>
      <c r="AH1029" s="168"/>
      <c r="AI1029" s="168"/>
      <c r="AJ1029" s="168"/>
      <c r="AK1029" s="168"/>
      <c r="AL1029" s="168"/>
      <c r="AM1029" s="168"/>
      <c r="AN1029" s="168"/>
      <c r="AO1029" s="168"/>
      <c r="AP1029" s="168"/>
      <c r="AQ1029" s="168"/>
      <c r="AR1029" s="168"/>
      <c r="AS1029" s="168"/>
      <c r="AT1029" s="168"/>
      <c r="AU1029" s="168"/>
      <c r="AV1029" s="168"/>
      <c r="AW1029" s="168"/>
      <c r="AX1029" s="168"/>
      <c r="AY1029" s="168"/>
      <c r="AZ1029" s="168"/>
      <c r="BA1029" s="168"/>
      <c r="BB1029" s="168"/>
      <c r="BC1029" s="168"/>
      <c r="BD1029" s="168"/>
      <c r="BE1029" s="168"/>
      <c r="BF1029" s="168"/>
      <c r="BG1029" s="168"/>
      <c r="BH1029" s="168"/>
      <c r="BI1029" s="168"/>
      <c r="BJ1029" s="168"/>
      <c r="BK1029" s="168"/>
      <c r="BL1029" s="168"/>
    </row>
    <row r="1030" spans="1:64" ht="12.75">
      <c r="A1030" s="63">
        <v>52</v>
      </c>
      <c r="B1030" s="2" t="s">
        <v>818</v>
      </c>
      <c r="C1030" s="109" t="s">
        <v>57</v>
      </c>
      <c r="D1030" s="3">
        <v>1</v>
      </c>
      <c r="E1030" s="4"/>
      <c r="F1030" s="5">
        <v>0.08</v>
      </c>
      <c r="G1030" s="6">
        <f t="shared" si="80"/>
        <v>0</v>
      </c>
      <c r="H1030" s="4">
        <f t="shared" si="79"/>
        <v>0</v>
      </c>
      <c r="I1030" s="4">
        <f t="shared" si="81"/>
        <v>0</v>
      </c>
      <c r="J1030" s="68"/>
      <c r="K1030" s="63"/>
      <c r="L1030" s="63"/>
      <c r="M1030" s="7"/>
      <c r="N1030" s="84"/>
      <c r="O1030" s="84"/>
      <c r="P1030" s="84"/>
      <c r="Q1030" s="84"/>
      <c r="R1030" s="84"/>
      <c r="S1030" s="84"/>
      <c r="T1030" s="84"/>
      <c r="U1030" s="84"/>
      <c r="V1030" s="84"/>
      <c r="W1030" s="84"/>
      <c r="X1030" s="84"/>
      <c r="Y1030" s="84"/>
      <c r="Z1030" s="84"/>
      <c r="AA1030" s="84"/>
      <c r="AB1030" s="84"/>
      <c r="AC1030" s="84"/>
      <c r="AD1030" s="84"/>
      <c r="AE1030" s="84"/>
      <c r="AF1030" s="84"/>
      <c r="AG1030" s="84"/>
      <c r="AH1030" s="84"/>
      <c r="AI1030" s="84"/>
      <c r="AJ1030" s="84"/>
      <c r="AK1030" s="84"/>
      <c r="AL1030" s="84"/>
      <c r="AM1030" s="84"/>
      <c r="AN1030" s="84"/>
      <c r="AO1030" s="84"/>
      <c r="AP1030" s="84"/>
      <c r="AQ1030" s="84"/>
      <c r="AR1030" s="84"/>
      <c r="AS1030" s="84"/>
      <c r="AT1030" s="84"/>
      <c r="AU1030" s="84"/>
      <c r="AV1030" s="84"/>
      <c r="AW1030" s="84"/>
      <c r="AX1030" s="84"/>
      <c r="AY1030" s="84"/>
      <c r="AZ1030" s="84"/>
      <c r="BA1030" s="84"/>
      <c r="BB1030" s="84"/>
      <c r="BC1030" s="84"/>
      <c r="BD1030" s="84"/>
      <c r="BE1030" s="84"/>
      <c r="BF1030" s="84"/>
      <c r="BG1030" s="84"/>
      <c r="BH1030" s="84"/>
      <c r="BI1030" s="84"/>
      <c r="BJ1030" s="84"/>
      <c r="BK1030" s="84"/>
      <c r="BL1030" s="84"/>
    </row>
    <row r="1031" spans="1:64" ht="12.75">
      <c r="A1031" s="63">
        <v>53</v>
      </c>
      <c r="B1031" s="2" t="s">
        <v>819</v>
      </c>
      <c r="C1031" s="109" t="s">
        <v>57</v>
      </c>
      <c r="D1031" s="3">
        <v>1</v>
      </c>
      <c r="E1031" s="4"/>
      <c r="F1031" s="5">
        <v>0.08</v>
      </c>
      <c r="G1031" s="6">
        <f t="shared" si="80"/>
        <v>0</v>
      </c>
      <c r="H1031" s="4">
        <f t="shared" si="79"/>
        <v>0</v>
      </c>
      <c r="I1031" s="4">
        <f t="shared" si="81"/>
        <v>0</v>
      </c>
      <c r="J1031" s="68"/>
      <c r="K1031" s="63"/>
      <c r="L1031" s="63"/>
      <c r="M1031" s="168"/>
      <c r="N1031" s="84"/>
      <c r="O1031" s="84"/>
      <c r="P1031" s="84"/>
      <c r="Q1031" s="84"/>
      <c r="R1031" s="84"/>
      <c r="S1031" s="84"/>
      <c r="T1031" s="84"/>
      <c r="U1031" s="84"/>
      <c r="V1031" s="84"/>
      <c r="W1031" s="84"/>
      <c r="X1031" s="84"/>
      <c r="Y1031" s="84"/>
      <c r="Z1031" s="84"/>
      <c r="AA1031" s="84"/>
      <c r="AB1031" s="84"/>
      <c r="AC1031" s="84"/>
      <c r="AD1031" s="84"/>
      <c r="AE1031" s="84"/>
      <c r="AF1031" s="84"/>
      <c r="AG1031" s="84"/>
      <c r="AH1031" s="84"/>
      <c r="AI1031" s="84"/>
      <c r="AJ1031" s="84"/>
      <c r="AK1031" s="84"/>
      <c r="AL1031" s="84"/>
      <c r="AM1031" s="84"/>
      <c r="AN1031" s="84"/>
      <c r="AO1031" s="84"/>
      <c r="AP1031" s="84"/>
      <c r="AQ1031" s="84"/>
      <c r="AR1031" s="84"/>
      <c r="AS1031" s="84"/>
      <c r="AT1031" s="84"/>
      <c r="AU1031" s="84"/>
      <c r="AV1031" s="84"/>
      <c r="AW1031" s="84"/>
      <c r="AX1031" s="84"/>
      <c r="AY1031" s="84"/>
      <c r="AZ1031" s="84"/>
      <c r="BA1031" s="84"/>
      <c r="BB1031" s="84"/>
      <c r="BC1031" s="84"/>
      <c r="BD1031" s="84"/>
      <c r="BE1031" s="84"/>
      <c r="BF1031" s="84"/>
      <c r="BG1031" s="84"/>
      <c r="BH1031" s="84"/>
      <c r="BI1031" s="84"/>
      <c r="BJ1031" s="84"/>
      <c r="BK1031" s="84"/>
      <c r="BL1031" s="84"/>
    </row>
    <row r="1032" spans="1:64" ht="12.75">
      <c r="A1032" s="63">
        <v>54</v>
      </c>
      <c r="B1032" s="2" t="s">
        <v>820</v>
      </c>
      <c r="C1032" s="109" t="s">
        <v>57</v>
      </c>
      <c r="D1032" s="3">
        <v>1</v>
      </c>
      <c r="E1032" s="4"/>
      <c r="F1032" s="5">
        <v>0.08</v>
      </c>
      <c r="G1032" s="6">
        <f t="shared" si="80"/>
        <v>0</v>
      </c>
      <c r="H1032" s="4">
        <f t="shared" si="79"/>
        <v>0</v>
      </c>
      <c r="I1032" s="4">
        <f t="shared" si="81"/>
        <v>0</v>
      </c>
      <c r="J1032" s="68"/>
      <c r="K1032" s="63"/>
      <c r="L1032" s="63"/>
      <c r="M1032" s="168"/>
      <c r="N1032" s="84"/>
      <c r="O1032" s="84"/>
      <c r="P1032" s="84"/>
      <c r="Q1032" s="84"/>
      <c r="R1032" s="84"/>
      <c r="S1032" s="84"/>
      <c r="T1032" s="84"/>
      <c r="U1032" s="84"/>
      <c r="V1032" s="84"/>
      <c r="W1032" s="84"/>
      <c r="X1032" s="84"/>
      <c r="Y1032" s="84"/>
      <c r="Z1032" s="84"/>
      <c r="AA1032" s="84"/>
      <c r="AB1032" s="84"/>
      <c r="AC1032" s="84"/>
      <c r="AD1032" s="84"/>
      <c r="AE1032" s="84"/>
      <c r="AF1032" s="84"/>
      <c r="AG1032" s="84"/>
      <c r="AH1032" s="84"/>
      <c r="AI1032" s="84"/>
      <c r="AJ1032" s="84"/>
      <c r="AK1032" s="84"/>
      <c r="AL1032" s="84"/>
      <c r="AM1032" s="84"/>
      <c r="AN1032" s="84"/>
      <c r="AO1032" s="84"/>
      <c r="AP1032" s="84"/>
      <c r="AQ1032" s="84"/>
      <c r="AR1032" s="84"/>
      <c r="AS1032" s="84"/>
      <c r="AT1032" s="84"/>
      <c r="AU1032" s="84"/>
      <c r="AV1032" s="84"/>
      <c r="AW1032" s="84"/>
      <c r="AX1032" s="84"/>
      <c r="AY1032" s="84"/>
      <c r="AZ1032" s="84"/>
      <c r="BA1032" s="84"/>
      <c r="BB1032" s="84"/>
      <c r="BC1032" s="84"/>
      <c r="BD1032" s="84"/>
      <c r="BE1032" s="84"/>
      <c r="BF1032" s="84"/>
      <c r="BG1032" s="84"/>
      <c r="BH1032" s="84"/>
      <c r="BI1032" s="84"/>
      <c r="BJ1032" s="84"/>
      <c r="BK1032" s="84"/>
      <c r="BL1032" s="84"/>
    </row>
    <row r="1033" spans="1:64" ht="12.75">
      <c r="A1033" s="63">
        <v>55</v>
      </c>
      <c r="B1033" s="2" t="s">
        <v>821</v>
      </c>
      <c r="C1033" s="109" t="s">
        <v>57</v>
      </c>
      <c r="D1033" s="3">
        <v>1</v>
      </c>
      <c r="E1033" s="4"/>
      <c r="F1033" s="5">
        <v>0.08</v>
      </c>
      <c r="G1033" s="6">
        <f t="shared" si="80"/>
        <v>0</v>
      </c>
      <c r="H1033" s="4">
        <f t="shared" si="79"/>
        <v>0</v>
      </c>
      <c r="I1033" s="4">
        <f t="shared" si="81"/>
        <v>0</v>
      </c>
      <c r="J1033" s="68"/>
      <c r="K1033" s="63"/>
      <c r="L1033" s="63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AX1033" s="7"/>
      <c r="AY1033" s="7"/>
      <c r="AZ1033" s="7"/>
      <c r="BA1033" s="7"/>
      <c r="BB1033" s="7"/>
      <c r="BC1033" s="7"/>
      <c r="BD1033" s="7"/>
      <c r="BE1033" s="7"/>
      <c r="BF1033" s="7"/>
      <c r="BG1033" s="7"/>
      <c r="BH1033" s="7"/>
      <c r="BI1033" s="7"/>
      <c r="BJ1033" s="7"/>
      <c r="BK1033" s="7"/>
      <c r="BL1033" s="7"/>
    </row>
    <row r="1034" spans="1:64" ht="12.75">
      <c r="A1034" s="63">
        <v>56</v>
      </c>
      <c r="B1034" s="2" t="s">
        <v>822</v>
      </c>
      <c r="C1034" s="109" t="s">
        <v>57</v>
      </c>
      <c r="D1034" s="3">
        <v>1</v>
      </c>
      <c r="E1034" s="4"/>
      <c r="F1034" s="5">
        <v>0.08</v>
      </c>
      <c r="G1034" s="6">
        <f t="shared" si="80"/>
        <v>0</v>
      </c>
      <c r="H1034" s="4">
        <f t="shared" si="79"/>
        <v>0</v>
      </c>
      <c r="I1034" s="4">
        <f t="shared" si="81"/>
        <v>0</v>
      </c>
      <c r="J1034" s="68"/>
      <c r="K1034" s="63"/>
      <c r="L1034" s="63"/>
      <c r="M1034" s="168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AX1034" s="7"/>
      <c r="AY1034" s="7"/>
      <c r="AZ1034" s="7"/>
      <c r="BA1034" s="7"/>
      <c r="BB1034" s="7"/>
      <c r="BC1034" s="7"/>
      <c r="BD1034" s="7"/>
      <c r="BE1034" s="7"/>
      <c r="BF1034" s="7"/>
      <c r="BG1034" s="7"/>
      <c r="BH1034" s="7"/>
      <c r="BI1034" s="7"/>
      <c r="BJ1034" s="7"/>
      <c r="BK1034" s="7"/>
      <c r="BL1034" s="7"/>
    </row>
    <row r="1035" spans="1:64" ht="12.75">
      <c r="A1035" s="63">
        <v>57</v>
      </c>
      <c r="B1035" s="2" t="s">
        <v>823</v>
      </c>
      <c r="C1035" s="109" t="s">
        <v>57</v>
      </c>
      <c r="D1035" s="3">
        <v>4</v>
      </c>
      <c r="E1035" s="4"/>
      <c r="F1035" s="5">
        <v>0.08</v>
      </c>
      <c r="G1035" s="6">
        <f t="shared" si="80"/>
        <v>0</v>
      </c>
      <c r="H1035" s="4">
        <f t="shared" si="79"/>
        <v>0</v>
      </c>
      <c r="I1035" s="4">
        <f t="shared" si="81"/>
        <v>0</v>
      </c>
      <c r="J1035" s="68"/>
      <c r="K1035" s="63"/>
      <c r="L1035" s="63"/>
      <c r="M1035" s="114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AX1035" s="7"/>
      <c r="AY1035" s="7"/>
      <c r="AZ1035" s="7"/>
      <c r="BA1035" s="7"/>
      <c r="BB1035" s="7"/>
      <c r="BC1035" s="7"/>
      <c r="BD1035" s="7"/>
      <c r="BE1035" s="7"/>
      <c r="BF1035" s="7"/>
      <c r="BG1035" s="7"/>
      <c r="BH1035" s="7"/>
      <c r="BI1035" s="7"/>
      <c r="BJ1035" s="7"/>
      <c r="BK1035" s="7"/>
      <c r="BL1035" s="7"/>
    </row>
    <row r="1036" spans="1:64" ht="12.75">
      <c r="A1036" s="63">
        <v>58</v>
      </c>
      <c r="B1036" s="2" t="s">
        <v>824</v>
      </c>
      <c r="C1036" s="109" t="s">
        <v>57</v>
      </c>
      <c r="D1036" s="3">
        <v>40</v>
      </c>
      <c r="E1036" s="4"/>
      <c r="F1036" s="5">
        <v>0.08</v>
      </c>
      <c r="G1036" s="6">
        <f t="shared" si="80"/>
        <v>0</v>
      </c>
      <c r="H1036" s="4">
        <f t="shared" si="79"/>
        <v>0</v>
      </c>
      <c r="I1036" s="4">
        <f t="shared" si="81"/>
        <v>0</v>
      </c>
      <c r="J1036" s="68"/>
      <c r="K1036" s="63"/>
      <c r="L1036" s="63"/>
      <c r="M1036" s="7"/>
      <c r="N1036" s="168"/>
      <c r="O1036" s="168"/>
      <c r="P1036" s="168"/>
      <c r="Q1036" s="168"/>
      <c r="R1036" s="168"/>
      <c r="S1036" s="168"/>
      <c r="T1036" s="168"/>
      <c r="U1036" s="168"/>
      <c r="V1036" s="168"/>
      <c r="W1036" s="168"/>
      <c r="X1036" s="168"/>
      <c r="Y1036" s="168"/>
      <c r="Z1036" s="168"/>
      <c r="AA1036" s="168"/>
      <c r="AB1036" s="168"/>
      <c r="AC1036" s="168"/>
      <c r="AD1036" s="168"/>
      <c r="AE1036" s="168"/>
      <c r="AF1036" s="168"/>
      <c r="AG1036" s="168"/>
      <c r="AH1036" s="168"/>
      <c r="AI1036" s="168"/>
      <c r="AJ1036" s="168"/>
      <c r="AK1036" s="168"/>
      <c r="AL1036" s="168"/>
      <c r="AM1036" s="168"/>
      <c r="AN1036" s="168"/>
      <c r="AO1036" s="168"/>
      <c r="AP1036" s="168"/>
      <c r="AQ1036" s="168"/>
      <c r="AR1036" s="168"/>
      <c r="AS1036" s="168"/>
      <c r="AT1036" s="168"/>
      <c r="AU1036" s="168"/>
      <c r="AV1036" s="168"/>
      <c r="AW1036" s="168"/>
      <c r="AX1036" s="168"/>
      <c r="AY1036" s="168"/>
      <c r="AZ1036" s="168"/>
      <c r="BA1036" s="168"/>
      <c r="BB1036" s="168"/>
      <c r="BC1036" s="168"/>
      <c r="BD1036" s="168"/>
      <c r="BE1036" s="168"/>
      <c r="BF1036" s="168"/>
      <c r="BG1036" s="168"/>
      <c r="BH1036" s="168"/>
      <c r="BI1036" s="168"/>
      <c r="BJ1036" s="168"/>
      <c r="BK1036" s="168"/>
      <c r="BL1036" s="168"/>
    </row>
    <row r="1037" spans="1:64" ht="25.5">
      <c r="A1037" s="63">
        <v>59</v>
      </c>
      <c r="B1037" s="2" t="s">
        <v>825</v>
      </c>
      <c r="C1037" s="109" t="s">
        <v>57</v>
      </c>
      <c r="D1037" s="3">
        <v>1</v>
      </c>
      <c r="E1037" s="4"/>
      <c r="F1037" s="5">
        <v>0.08</v>
      </c>
      <c r="G1037" s="6">
        <f t="shared" si="80"/>
        <v>0</v>
      </c>
      <c r="H1037" s="4">
        <f t="shared" si="79"/>
        <v>0</v>
      </c>
      <c r="I1037" s="4">
        <f t="shared" si="81"/>
        <v>0</v>
      </c>
      <c r="J1037" s="68"/>
      <c r="K1037" s="63"/>
      <c r="L1037" s="63"/>
      <c r="M1037" s="7"/>
      <c r="N1037" s="168"/>
      <c r="O1037" s="168"/>
      <c r="P1037" s="168"/>
      <c r="Q1037" s="168"/>
      <c r="R1037" s="168"/>
      <c r="S1037" s="168"/>
      <c r="T1037" s="168"/>
      <c r="U1037" s="168"/>
      <c r="V1037" s="168"/>
      <c r="W1037" s="168"/>
      <c r="X1037" s="168"/>
      <c r="Y1037" s="168"/>
      <c r="Z1037" s="168"/>
      <c r="AA1037" s="168"/>
      <c r="AB1037" s="168"/>
      <c r="AC1037" s="168"/>
      <c r="AD1037" s="168"/>
      <c r="AE1037" s="168"/>
      <c r="AF1037" s="168"/>
      <c r="AG1037" s="168"/>
      <c r="AH1037" s="168"/>
      <c r="AI1037" s="168"/>
      <c r="AJ1037" s="168"/>
      <c r="AK1037" s="168"/>
      <c r="AL1037" s="168"/>
      <c r="AM1037" s="168"/>
      <c r="AN1037" s="168"/>
      <c r="AO1037" s="168"/>
      <c r="AP1037" s="168"/>
      <c r="AQ1037" s="168"/>
      <c r="AR1037" s="168"/>
      <c r="AS1037" s="168"/>
      <c r="AT1037" s="168"/>
      <c r="AU1037" s="168"/>
      <c r="AV1037" s="168"/>
      <c r="AW1037" s="168"/>
      <c r="AX1037" s="168"/>
      <c r="AY1037" s="168"/>
      <c r="AZ1037" s="168"/>
      <c r="BA1037" s="168"/>
      <c r="BB1037" s="168"/>
      <c r="BC1037" s="168"/>
      <c r="BD1037" s="168"/>
      <c r="BE1037" s="168"/>
      <c r="BF1037" s="168"/>
      <c r="BG1037" s="168"/>
      <c r="BH1037" s="168"/>
      <c r="BI1037" s="168"/>
      <c r="BJ1037" s="168"/>
      <c r="BK1037" s="168"/>
      <c r="BL1037" s="168"/>
    </row>
    <row r="1038" spans="1:64" ht="25.5">
      <c r="A1038" s="63">
        <v>60</v>
      </c>
      <c r="B1038" s="2" t="s">
        <v>826</v>
      </c>
      <c r="C1038" s="109" t="s">
        <v>57</v>
      </c>
      <c r="D1038" s="3">
        <v>4</v>
      </c>
      <c r="E1038" s="4"/>
      <c r="F1038" s="5">
        <v>0.08</v>
      </c>
      <c r="G1038" s="6">
        <f t="shared" si="80"/>
        <v>0</v>
      </c>
      <c r="H1038" s="4">
        <f t="shared" si="79"/>
        <v>0</v>
      </c>
      <c r="I1038" s="4">
        <f t="shared" si="81"/>
        <v>0</v>
      </c>
      <c r="J1038" s="68"/>
      <c r="K1038" s="63"/>
      <c r="L1038" s="63"/>
      <c r="M1038" s="110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AX1038" s="7"/>
      <c r="AY1038" s="7"/>
      <c r="AZ1038" s="7"/>
      <c r="BA1038" s="7"/>
      <c r="BB1038" s="7"/>
      <c r="BC1038" s="7"/>
      <c r="BD1038" s="7"/>
      <c r="BE1038" s="7"/>
      <c r="BF1038" s="7"/>
      <c r="BG1038" s="7"/>
      <c r="BH1038" s="7"/>
      <c r="BI1038" s="7"/>
      <c r="BJ1038" s="7"/>
      <c r="BK1038" s="7"/>
      <c r="BL1038" s="7"/>
    </row>
    <row r="1039" spans="1:64" ht="12.75">
      <c r="A1039" s="63">
        <v>61</v>
      </c>
      <c r="B1039" s="2" t="s">
        <v>827</v>
      </c>
      <c r="C1039" s="109" t="s">
        <v>57</v>
      </c>
      <c r="D1039" s="3">
        <v>1</v>
      </c>
      <c r="E1039" s="4"/>
      <c r="F1039" s="5">
        <v>0.08</v>
      </c>
      <c r="G1039" s="6">
        <f t="shared" si="80"/>
        <v>0</v>
      </c>
      <c r="H1039" s="4">
        <f t="shared" si="79"/>
        <v>0</v>
      </c>
      <c r="I1039" s="4">
        <f t="shared" si="81"/>
        <v>0</v>
      </c>
      <c r="J1039" s="68"/>
      <c r="K1039" s="63"/>
      <c r="L1039" s="63"/>
      <c r="M1039" s="7"/>
      <c r="N1039" s="168"/>
      <c r="O1039" s="168"/>
      <c r="P1039" s="168"/>
      <c r="Q1039" s="168"/>
      <c r="R1039" s="168"/>
      <c r="S1039" s="168"/>
      <c r="T1039" s="168"/>
      <c r="U1039" s="168"/>
      <c r="V1039" s="168"/>
      <c r="W1039" s="168"/>
      <c r="X1039" s="168"/>
      <c r="Y1039" s="168"/>
      <c r="Z1039" s="168"/>
      <c r="AA1039" s="168"/>
      <c r="AB1039" s="168"/>
      <c r="AC1039" s="168"/>
      <c r="AD1039" s="168"/>
      <c r="AE1039" s="168"/>
      <c r="AF1039" s="168"/>
      <c r="AG1039" s="168"/>
      <c r="AH1039" s="168"/>
      <c r="AI1039" s="168"/>
      <c r="AJ1039" s="168"/>
      <c r="AK1039" s="168"/>
      <c r="AL1039" s="168"/>
      <c r="AM1039" s="168"/>
      <c r="AN1039" s="168"/>
      <c r="AO1039" s="168"/>
      <c r="AP1039" s="168"/>
      <c r="AQ1039" s="168"/>
      <c r="AR1039" s="168"/>
      <c r="AS1039" s="168"/>
      <c r="AT1039" s="168"/>
      <c r="AU1039" s="168"/>
      <c r="AV1039" s="168"/>
      <c r="AW1039" s="168"/>
      <c r="AX1039" s="168"/>
      <c r="AY1039" s="168"/>
      <c r="AZ1039" s="168"/>
      <c r="BA1039" s="168"/>
      <c r="BB1039" s="168"/>
      <c r="BC1039" s="168"/>
      <c r="BD1039" s="168"/>
      <c r="BE1039" s="168"/>
      <c r="BF1039" s="168"/>
      <c r="BG1039" s="168"/>
      <c r="BH1039" s="168"/>
      <c r="BI1039" s="168"/>
      <c r="BJ1039" s="168"/>
      <c r="BK1039" s="168"/>
      <c r="BL1039" s="168"/>
    </row>
    <row r="1040" spans="1:64" ht="12.75">
      <c r="A1040" s="63">
        <v>62</v>
      </c>
      <c r="B1040" s="2" t="s">
        <v>828</v>
      </c>
      <c r="C1040" s="109" t="s">
        <v>57</v>
      </c>
      <c r="D1040" s="3">
        <v>1</v>
      </c>
      <c r="E1040" s="4"/>
      <c r="F1040" s="5">
        <v>0.08</v>
      </c>
      <c r="G1040" s="6">
        <f t="shared" si="80"/>
        <v>0</v>
      </c>
      <c r="H1040" s="4">
        <f t="shared" si="79"/>
        <v>0</v>
      </c>
      <c r="I1040" s="4">
        <f t="shared" si="81"/>
        <v>0</v>
      </c>
      <c r="J1040" s="68"/>
      <c r="K1040" s="63"/>
      <c r="L1040" s="63"/>
      <c r="M1040" s="7"/>
      <c r="N1040" s="114"/>
      <c r="O1040" s="114"/>
      <c r="P1040" s="114"/>
      <c r="Q1040" s="114"/>
      <c r="R1040" s="114"/>
      <c r="S1040" s="114"/>
      <c r="T1040" s="114"/>
      <c r="U1040" s="114"/>
      <c r="V1040" s="114"/>
      <c r="W1040" s="114"/>
      <c r="X1040" s="114"/>
      <c r="Y1040" s="114"/>
      <c r="Z1040" s="114"/>
      <c r="AA1040" s="114"/>
      <c r="AB1040" s="114"/>
      <c r="AC1040" s="114"/>
      <c r="AD1040" s="114"/>
      <c r="AE1040" s="114"/>
      <c r="AF1040" s="114"/>
      <c r="AG1040" s="114"/>
      <c r="AH1040" s="114"/>
      <c r="AI1040" s="114"/>
      <c r="AJ1040" s="114"/>
      <c r="AK1040" s="114"/>
      <c r="AL1040" s="114"/>
      <c r="AM1040" s="114"/>
      <c r="AN1040" s="114"/>
      <c r="AO1040" s="114"/>
      <c r="AP1040" s="114"/>
      <c r="AQ1040" s="114"/>
      <c r="AR1040" s="114"/>
      <c r="AS1040" s="114"/>
      <c r="AT1040" s="114"/>
      <c r="AU1040" s="114"/>
      <c r="AV1040" s="114"/>
      <c r="AW1040" s="114"/>
      <c r="AX1040" s="114"/>
      <c r="AY1040" s="114"/>
      <c r="AZ1040" s="114"/>
      <c r="BA1040" s="114"/>
      <c r="BB1040" s="114"/>
      <c r="BC1040" s="114"/>
      <c r="BD1040" s="114"/>
      <c r="BE1040" s="114"/>
      <c r="BF1040" s="114"/>
      <c r="BG1040" s="114"/>
      <c r="BH1040" s="114"/>
      <c r="BI1040" s="114"/>
      <c r="BJ1040" s="114"/>
      <c r="BK1040" s="114"/>
      <c r="BL1040" s="114"/>
    </row>
    <row r="1041" spans="1:64" ht="12.75">
      <c r="A1041" s="63">
        <v>63</v>
      </c>
      <c r="B1041" s="2" t="s">
        <v>829</v>
      </c>
      <c r="C1041" s="109" t="s">
        <v>57</v>
      </c>
      <c r="D1041" s="3">
        <v>1</v>
      </c>
      <c r="E1041" s="4"/>
      <c r="F1041" s="5">
        <v>0.08</v>
      </c>
      <c r="G1041" s="6">
        <f t="shared" si="80"/>
        <v>0</v>
      </c>
      <c r="H1041" s="4">
        <f t="shared" si="79"/>
        <v>0</v>
      </c>
      <c r="I1041" s="4">
        <f t="shared" si="81"/>
        <v>0</v>
      </c>
      <c r="J1041" s="68"/>
      <c r="K1041" s="63"/>
      <c r="L1041" s="63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AX1041" s="7"/>
      <c r="AY1041" s="7"/>
      <c r="AZ1041" s="7"/>
      <c r="BA1041" s="7"/>
      <c r="BB1041" s="7"/>
      <c r="BC1041" s="7"/>
      <c r="BD1041" s="7"/>
      <c r="BE1041" s="7"/>
      <c r="BF1041" s="7"/>
      <c r="BG1041" s="7"/>
      <c r="BH1041" s="7"/>
      <c r="BI1041" s="7"/>
      <c r="BJ1041" s="7"/>
      <c r="BK1041" s="7"/>
      <c r="BL1041" s="7"/>
    </row>
    <row r="1042" spans="1:64" ht="25.5">
      <c r="A1042" s="63">
        <v>64</v>
      </c>
      <c r="B1042" s="2" t="s">
        <v>830</v>
      </c>
      <c r="C1042" s="109" t="s">
        <v>57</v>
      </c>
      <c r="D1042" s="3">
        <v>1</v>
      </c>
      <c r="E1042" s="4"/>
      <c r="F1042" s="5">
        <v>0.08</v>
      </c>
      <c r="G1042" s="6">
        <f t="shared" si="80"/>
        <v>0</v>
      </c>
      <c r="H1042" s="4">
        <f t="shared" si="79"/>
        <v>0</v>
      </c>
      <c r="I1042" s="4">
        <f t="shared" si="81"/>
        <v>0</v>
      </c>
      <c r="J1042" s="68"/>
      <c r="K1042" s="63"/>
      <c r="L1042" s="63"/>
      <c r="M1042" s="40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AX1042" s="7"/>
      <c r="AY1042" s="7"/>
      <c r="AZ1042" s="7"/>
      <c r="BA1042" s="7"/>
      <c r="BB1042" s="7"/>
      <c r="BC1042" s="7"/>
      <c r="BD1042" s="7"/>
      <c r="BE1042" s="7"/>
      <c r="BF1042" s="7"/>
      <c r="BG1042" s="7"/>
      <c r="BH1042" s="7"/>
      <c r="BI1042" s="7"/>
      <c r="BJ1042" s="7"/>
      <c r="BK1042" s="7"/>
      <c r="BL1042" s="7"/>
    </row>
    <row r="1043" spans="1:64" ht="12.75">
      <c r="A1043" s="63">
        <v>65</v>
      </c>
      <c r="B1043" s="2" t="s">
        <v>831</v>
      </c>
      <c r="C1043" s="109" t="s">
        <v>57</v>
      </c>
      <c r="D1043" s="3">
        <v>1</v>
      </c>
      <c r="E1043" s="4"/>
      <c r="F1043" s="5">
        <v>0.08</v>
      </c>
      <c r="G1043" s="6">
        <f>E1043*F1043+E1043</f>
        <v>0</v>
      </c>
      <c r="H1043" s="4">
        <f t="shared" si="79"/>
        <v>0</v>
      </c>
      <c r="I1043" s="4">
        <f aca="true" t="shared" si="82" ref="I1043:I1048">D1043*G1043</f>
        <v>0</v>
      </c>
      <c r="J1043" s="68"/>
      <c r="K1043" s="63"/>
      <c r="L1043" s="63"/>
      <c r="M1043" s="7"/>
      <c r="N1043" s="110"/>
      <c r="O1043" s="110"/>
      <c r="P1043" s="110"/>
      <c r="Q1043" s="110"/>
      <c r="R1043" s="110"/>
      <c r="S1043" s="110"/>
      <c r="T1043" s="110"/>
      <c r="U1043" s="110"/>
      <c r="V1043" s="110"/>
      <c r="W1043" s="110"/>
      <c r="X1043" s="110"/>
      <c r="Y1043" s="110"/>
      <c r="Z1043" s="110"/>
      <c r="AA1043" s="110"/>
      <c r="AB1043" s="110"/>
      <c r="AC1043" s="110"/>
      <c r="AD1043" s="110"/>
      <c r="AE1043" s="110"/>
      <c r="AF1043" s="110"/>
      <c r="AG1043" s="110"/>
      <c r="AH1043" s="110"/>
      <c r="AI1043" s="110"/>
      <c r="AJ1043" s="110"/>
      <c r="AK1043" s="110"/>
      <c r="AL1043" s="110"/>
      <c r="AM1043" s="110"/>
      <c r="AN1043" s="110"/>
      <c r="AO1043" s="110"/>
      <c r="AP1043" s="110"/>
      <c r="AQ1043" s="110"/>
      <c r="AR1043" s="110"/>
      <c r="AS1043" s="110"/>
      <c r="AT1043" s="110"/>
      <c r="AU1043" s="110"/>
      <c r="AV1043" s="110"/>
      <c r="AW1043" s="110"/>
      <c r="AX1043" s="110"/>
      <c r="AY1043" s="110"/>
      <c r="AZ1043" s="110"/>
      <c r="BA1043" s="110"/>
      <c r="BB1043" s="110"/>
      <c r="BC1043" s="110"/>
      <c r="BD1043" s="110"/>
      <c r="BE1043" s="110"/>
      <c r="BF1043" s="110"/>
      <c r="BG1043" s="110"/>
      <c r="BH1043" s="110"/>
      <c r="BI1043" s="110"/>
      <c r="BJ1043" s="110"/>
      <c r="BK1043" s="110"/>
      <c r="BL1043" s="110"/>
    </row>
    <row r="1044" spans="1:64" ht="12.75">
      <c r="A1044" s="63">
        <v>66</v>
      </c>
      <c r="B1044" s="2" t="s">
        <v>832</v>
      </c>
      <c r="C1044" s="109" t="s">
        <v>57</v>
      </c>
      <c r="D1044" s="3">
        <v>6</v>
      </c>
      <c r="E1044" s="4"/>
      <c r="F1044" s="5">
        <v>0.08</v>
      </c>
      <c r="G1044" s="6">
        <f>E1044*F1044+E1044</f>
        <v>0</v>
      </c>
      <c r="H1044" s="4">
        <f t="shared" si="79"/>
        <v>0</v>
      </c>
      <c r="I1044" s="4">
        <f t="shared" si="82"/>
        <v>0</v>
      </c>
      <c r="J1044" s="68"/>
      <c r="K1044" s="63"/>
      <c r="L1044" s="63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AX1044" s="7"/>
      <c r="AY1044" s="7"/>
      <c r="AZ1044" s="7"/>
      <c r="BA1044" s="7"/>
      <c r="BB1044" s="7"/>
      <c r="BC1044" s="7"/>
      <c r="BD1044" s="7"/>
      <c r="BE1044" s="7"/>
      <c r="BF1044" s="7"/>
      <c r="BG1044" s="7"/>
      <c r="BH1044" s="7"/>
      <c r="BI1044" s="7"/>
      <c r="BJ1044" s="7"/>
      <c r="BK1044" s="7"/>
      <c r="BL1044" s="7"/>
    </row>
    <row r="1045" spans="1:64" ht="12.75">
      <c r="A1045" s="63">
        <v>67</v>
      </c>
      <c r="B1045" s="2" t="s">
        <v>833</v>
      </c>
      <c r="C1045" s="109" t="s">
        <v>57</v>
      </c>
      <c r="D1045" s="3">
        <v>2</v>
      </c>
      <c r="E1045" s="4"/>
      <c r="F1045" s="5">
        <v>0.08</v>
      </c>
      <c r="G1045" s="6">
        <f>E1045*F1045+E1045</f>
        <v>0</v>
      </c>
      <c r="H1045" s="4">
        <f t="shared" si="79"/>
        <v>0</v>
      </c>
      <c r="I1045" s="4">
        <f t="shared" si="82"/>
        <v>0</v>
      </c>
      <c r="J1045" s="68"/>
      <c r="K1045" s="63"/>
      <c r="L1045" s="63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AX1045" s="7"/>
      <c r="AY1045" s="7"/>
      <c r="AZ1045" s="7"/>
      <c r="BA1045" s="7"/>
      <c r="BB1045" s="7"/>
      <c r="BC1045" s="7"/>
      <c r="BD1045" s="7"/>
      <c r="BE1045" s="7"/>
      <c r="BF1045" s="7"/>
      <c r="BG1045" s="7"/>
      <c r="BH1045" s="7"/>
      <c r="BI1045" s="7"/>
      <c r="BJ1045" s="7"/>
      <c r="BK1045" s="7"/>
      <c r="BL1045" s="7"/>
    </row>
    <row r="1046" spans="1:64" ht="12.75">
      <c r="A1046" s="63">
        <v>68</v>
      </c>
      <c r="B1046" s="2" t="s">
        <v>834</v>
      </c>
      <c r="C1046" s="109" t="s">
        <v>57</v>
      </c>
      <c r="D1046" s="3">
        <v>1</v>
      </c>
      <c r="E1046" s="4"/>
      <c r="F1046" s="5">
        <v>0.08</v>
      </c>
      <c r="G1046" s="6">
        <f>E1046*F1046+E1046</f>
        <v>0</v>
      </c>
      <c r="H1046" s="4">
        <f t="shared" si="79"/>
        <v>0</v>
      </c>
      <c r="I1046" s="4">
        <f t="shared" si="82"/>
        <v>0</v>
      </c>
      <c r="J1046" s="68"/>
      <c r="K1046" s="63"/>
      <c r="L1046" s="63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AX1046" s="7"/>
      <c r="AY1046" s="7"/>
      <c r="AZ1046" s="7"/>
      <c r="BA1046" s="7"/>
      <c r="BB1046" s="7"/>
      <c r="BC1046" s="7"/>
      <c r="BD1046" s="7"/>
      <c r="BE1046" s="7"/>
      <c r="BF1046" s="7"/>
      <c r="BG1046" s="7"/>
      <c r="BH1046" s="7"/>
      <c r="BI1046" s="7"/>
      <c r="BJ1046" s="7"/>
      <c r="BK1046" s="7"/>
      <c r="BL1046" s="7"/>
    </row>
    <row r="1047" spans="1:64" ht="12.75">
      <c r="A1047" s="63">
        <v>69</v>
      </c>
      <c r="B1047" s="2" t="s">
        <v>835</v>
      </c>
      <c r="C1047" s="109" t="s">
        <v>57</v>
      </c>
      <c r="D1047" s="3">
        <v>1</v>
      </c>
      <c r="E1047" s="4"/>
      <c r="F1047" s="5">
        <v>0.08</v>
      </c>
      <c r="G1047" s="6">
        <f>E1047*F1047+E1047</f>
        <v>0</v>
      </c>
      <c r="H1047" s="4">
        <f t="shared" si="79"/>
        <v>0</v>
      </c>
      <c r="I1047" s="4">
        <f t="shared" si="82"/>
        <v>0</v>
      </c>
      <c r="J1047" s="68"/>
      <c r="K1047" s="63"/>
      <c r="L1047" s="63"/>
      <c r="M1047" s="7"/>
      <c r="N1047" s="40"/>
      <c r="O1047" s="40"/>
      <c r="P1047" s="40"/>
      <c r="Q1047" s="40"/>
      <c r="R1047" s="40"/>
      <c r="S1047" s="40"/>
      <c r="T1047" s="40"/>
      <c r="U1047" s="40"/>
      <c r="V1047" s="40"/>
      <c r="W1047" s="40"/>
      <c r="X1047" s="40"/>
      <c r="Y1047" s="40"/>
      <c r="Z1047" s="40"/>
      <c r="AA1047" s="40"/>
      <c r="AB1047" s="40"/>
      <c r="AC1047" s="40"/>
      <c r="AD1047" s="40"/>
      <c r="AE1047" s="40"/>
      <c r="AF1047" s="40"/>
      <c r="AG1047" s="40"/>
      <c r="AH1047" s="40"/>
      <c r="AI1047" s="40"/>
      <c r="AJ1047" s="40"/>
      <c r="AK1047" s="40"/>
      <c r="AL1047" s="40"/>
      <c r="AM1047" s="40"/>
      <c r="AN1047" s="40"/>
      <c r="AO1047" s="40"/>
      <c r="AP1047" s="40"/>
      <c r="AQ1047" s="40"/>
      <c r="AR1047" s="40"/>
      <c r="AS1047" s="40"/>
      <c r="AT1047" s="40"/>
      <c r="AU1047" s="40"/>
      <c r="AV1047" s="40"/>
      <c r="AW1047" s="40"/>
      <c r="AX1047" s="40"/>
      <c r="AY1047" s="40"/>
      <c r="AZ1047" s="40"/>
      <c r="BA1047" s="40"/>
      <c r="BB1047" s="40"/>
      <c r="BC1047" s="40"/>
      <c r="BD1047" s="40"/>
      <c r="BE1047" s="40"/>
      <c r="BF1047" s="40"/>
      <c r="BG1047" s="40"/>
      <c r="BH1047" s="40"/>
      <c r="BI1047" s="40"/>
      <c r="BJ1047" s="40"/>
      <c r="BK1047" s="40"/>
      <c r="BL1047" s="40"/>
    </row>
    <row r="1048" spans="1:64" ht="12.75">
      <c r="A1048" s="63">
        <v>70</v>
      </c>
      <c r="B1048" s="2" t="s">
        <v>836</v>
      </c>
      <c r="C1048" s="109" t="s">
        <v>57</v>
      </c>
      <c r="D1048" s="3">
        <v>1</v>
      </c>
      <c r="E1048" s="4"/>
      <c r="F1048" s="5">
        <v>0.08</v>
      </c>
      <c r="G1048" s="6">
        <f>E1048*F1048+E1048</f>
        <v>0</v>
      </c>
      <c r="H1048" s="4">
        <f t="shared" si="79"/>
        <v>0</v>
      </c>
      <c r="I1048" s="4">
        <f t="shared" si="82"/>
        <v>0</v>
      </c>
      <c r="J1048" s="68"/>
      <c r="K1048" s="63"/>
      <c r="L1048" s="63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AX1048" s="7"/>
      <c r="AY1048" s="7"/>
      <c r="AZ1048" s="7"/>
      <c r="BA1048" s="7"/>
      <c r="BB1048" s="7"/>
      <c r="BC1048" s="7"/>
      <c r="BD1048" s="7"/>
      <c r="BE1048" s="7"/>
      <c r="BF1048" s="7"/>
      <c r="BG1048" s="7"/>
      <c r="BH1048" s="7"/>
      <c r="BI1048" s="7"/>
      <c r="BJ1048" s="7"/>
      <c r="BK1048" s="7"/>
      <c r="BL1048" s="7"/>
    </row>
    <row r="1049" spans="1:64" ht="12.75">
      <c r="A1049" s="30"/>
      <c r="B1049" s="69"/>
      <c r="C1049" s="30"/>
      <c r="D1049" s="31"/>
      <c r="E1049" s="32"/>
      <c r="F1049" s="43" t="s">
        <v>31</v>
      </c>
      <c r="G1049" s="43"/>
      <c r="H1049" s="44">
        <f>SUM(H979:H1048)</f>
        <v>0</v>
      </c>
      <c r="I1049" s="44">
        <f>SUM(I979:I1048)</f>
        <v>0</v>
      </c>
      <c r="J1049" s="68">
        <f>H1049*3%</f>
        <v>0</v>
      </c>
      <c r="K1049" s="63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  <c r="AX1049" s="7"/>
      <c r="AY1049" s="7"/>
      <c r="AZ1049" s="7"/>
      <c r="BA1049" s="7"/>
      <c r="BB1049" s="7"/>
      <c r="BC1049" s="7"/>
      <c r="BD1049" s="7"/>
      <c r="BE1049" s="7"/>
      <c r="BF1049" s="7"/>
      <c r="BG1049" s="7"/>
      <c r="BH1049" s="7"/>
      <c r="BI1049" s="7"/>
      <c r="BJ1049" s="7"/>
      <c r="BK1049" s="7"/>
      <c r="BL1049" s="7"/>
    </row>
    <row r="1050" spans="10:64" ht="12.75">
      <c r="J1050" s="34"/>
      <c r="K1050" s="30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AX1050" s="7"/>
      <c r="AY1050" s="7"/>
      <c r="AZ1050" s="7"/>
      <c r="BA1050" s="7"/>
      <c r="BB1050" s="7"/>
      <c r="BC1050" s="7"/>
      <c r="BD1050" s="7"/>
      <c r="BE1050" s="7"/>
      <c r="BF1050" s="7"/>
      <c r="BG1050" s="7"/>
      <c r="BH1050" s="7"/>
      <c r="BI1050" s="7"/>
      <c r="BJ1050" s="7"/>
      <c r="BK1050" s="7"/>
      <c r="BL1050" s="7"/>
    </row>
    <row r="1051" spans="12:64" ht="12.75"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  <c r="AX1051" s="7"/>
      <c r="AY1051" s="7"/>
      <c r="AZ1051" s="7"/>
      <c r="BA1051" s="7"/>
      <c r="BB1051" s="7"/>
      <c r="BC1051" s="7"/>
      <c r="BD1051" s="7"/>
      <c r="BE1051" s="7"/>
      <c r="BF1051" s="7"/>
      <c r="BG1051" s="7"/>
      <c r="BH1051" s="7"/>
      <c r="BI1051" s="7"/>
      <c r="BJ1051" s="7"/>
      <c r="BK1051" s="7"/>
      <c r="BL1051" s="7"/>
    </row>
    <row r="1052" spans="12:64" ht="12.75"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AX1052" s="7"/>
      <c r="AY1052" s="7"/>
      <c r="AZ1052" s="7"/>
      <c r="BA1052" s="7"/>
      <c r="BB1052" s="7"/>
      <c r="BC1052" s="7"/>
      <c r="BD1052" s="7"/>
      <c r="BE1052" s="7"/>
      <c r="BF1052" s="7"/>
      <c r="BG1052" s="7"/>
      <c r="BH1052" s="7"/>
      <c r="BI1052" s="7"/>
      <c r="BJ1052" s="7"/>
      <c r="BK1052" s="7"/>
      <c r="BL1052" s="7"/>
    </row>
    <row r="1053" spans="1:64" ht="12.75">
      <c r="A1053" s="56" t="s">
        <v>837</v>
      </c>
      <c r="B1053" s="56"/>
      <c r="C1053" s="57"/>
      <c r="D1053" s="58"/>
      <c r="E1053" s="11"/>
      <c r="F1053" s="59"/>
      <c r="G1053" s="59"/>
      <c r="H1053" s="11"/>
      <c r="I1053" s="11"/>
      <c r="J1053" s="60"/>
      <c r="K1053" s="5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  <c r="AX1053" s="7"/>
      <c r="AY1053" s="7"/>
      <c r="AZ1053" s="7"/>
      <c r="BA1053" s="7"/>
      <c r="BB1053" s="7"/>
      <c r="BC1053" s="7"/>
      <c r="BD1053" s="7"/>
      <c r="BE1053" s="7"/>
      <c r="BF1053" s="7"/>
      <c r="BG1053" s="7"/>
      <c r="BH1053" s="7"/>
      <c r="BI1053" s="7"/>
      <c r="BJ1053" s="7"/>
      <c r="BK1053" s="7"/>
      <c r="BL1053" s="7"/>
    </row>
    <row r="1054" spans="1:64" ht="38.25">
      <c r="A1054" s="35" t="s">
        <v>1</v>
      </c>
      <c r="B1054" s="35" t="s">
        <v>2</v>
      </c>
      <c r="C1054" s="35" t="s">
        <v>3</v>
      </c>
      <c r="D1054" s="36" t="s">
        <v>4</v>
      </c>
      <c r="E1054" s="37" t="s">
        <v>5</v>
      </c>
      <c r="F1054" s="38" t="s">
        <v>6</v>
      </c>
      <c r="G1054" s="37" t="s">
        <v>7</v>
      </c>
      <c r="H1054" s="37" t="s">
        <v>8</v>
      </c>
      <c r="I1054" s="37" t="s">
        <v>9</v>
      </c>
      <c r="J1054" s="39" t="s">
        <v>10</v>
      </c>
      <c r="K1054" s="35" t="s">
        <v>11</v>
      </c>
      <c r="L1054" s="35" t="s">
        <v>12</v>
      </c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AX1054" s="7"/>
      <c r="AY1054" s="7"/>
      <c r="AZ1054" s="7"/>
      <c r="BA1054" s="7"/>
      <c r="BB1054" s="7"/>
      <c r="BC1054" s="7"/>
      <c r="BD1054" s="7"/>
      <c r="BE1054" s="7"/>
      <c r="BF1054" s="7"/>
      <c r="BG1054" s="7"/>
      <c r="BH1054" s="7"/>
      <c r="BI1054" s="7"/>
      <c r="BJ1054" s="7"/>
      <c r="BK1054" s="7"/>
      <c r="BL1054" s="7"/>
    </row>
    <row r="1055" spans="1:64" ht="12.75">
      <c r="A1055" s="126">
        <v>1</v>
      </c>
      <c r="B1055" s="8" t="s">
        <v>838</v>
      </c>
      <c r="C1055" s="9" t="s">
        <v>57</v>
      </c>
      <c r="D1055" s="237">
        <v>400</v>
      </c>
      <c r="E1055" s="238"/>
      <c r="F1055" s="239">
        <v>0.08</v>
      </c>
      <c r="G1055" s="240">
        <f>E1055*F1055+E1055</f>
        <v>0</v>
      </c>
      <c r="H1055" s="240">
        <f>D1055*E1055</f>
        <v>0</v>
      </c>
      <c r="I1055" s="241">
        <f>D1055*G1055</f>
        <v>0</v>
      </c>
      <c r="J1055" s="95"/>
      <c r="K1055" s="126"/>
      <c r="L1055" s="126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  <c r="AX1055" s="7"/>
      <c r="AY1055" s="7"/>
      <c r="AZ1055" s="7"/>
      <c r="BA1055" s="7"/>
      <c r="BB1055" s="7"/>
      <c r="BC1055" s="7"/>
      <c r="BD1055" s="7"/>
      <c r="BE1055" s="7"/>
      <c r="BF1055" s="7"/>
      <c r="BG1055" s="7"/>
      <c r="BH1055" s="7"/>
      <c r="BI1055" s="7"/>
      <c r="BJ1055" s="7"/>
      <c r="BK1055" s="7"/>
      <c r="BL1055" s="7"/>
    </row>
    <row r="1056" spans="1:64" ht="12.75">
      <c r="A1056" s="7"/>
      <c r="B1056" s="7"/>
      <c r="C1056" s="7"/>
      <c r="D1056" s="41"/>
      <c r="E1056" s="42"/>
      <c r="F1056" s="38" t="s">
        <v>31</v>
      </c>
      <c r="G1056" s="38"/>
      <c r="H1056" s="61">
        <f>SUM(H1055)</f>
        <v>0</v>
      </c>
      <c r="I1056" s="61">
        <f>SUM(I1055)</f>
        <v>0</v>
      </c>
      <c r="J1056" s="45">
        <f>H1056*3%</f>
        <v>0</v>
      </c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AX1056" s="7"/>
      <c r="AY1056" s="7"/>
      <c r="AZ1056" s="7"/>
      <c r="BA1056" s="7"/>
      <c r="BB1056" s="7"/>
      <c r="BC1056" s="7"/>
      <c r="BD1056" s="7"/>
      <c r="BE1056" s="7"/>
      <c r="BF1056" s="7"/>
      <c r="BG1056" s="7"/>
      <c r="BH1056" s="7"/>
      <c r="BI1056" s="7"/>
      <c r="BJ1056" s="7"/>
      <c r="BK1056" s="7"/>
      <c r="BL1056" s="7"/>
    </row>
    <row r="1057" spans="12:64" ht="12.75"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  <c r="AX1057" s="7"/>
      <c r="AY1057" s="7"/>
      <c r="AZ1057" s="7"/>
      <c r="BA1057" s="7"/>
      <c r="BB1057" s="7"/>
      <c r="BC1057" s="7"/>
      <c r="BD1057" s="7"/>
      <c r="BE1057" s="7"/>
      <c r="BF1057" s="7"/>
      <c r="BG1057" s="7"/>
      <c r="BH1057" s="7"/>
      <c r="BI1057" s="7"/>
      <c r="BJ1057" s="7"/>
      <c r="BK1057" s="7"/>
      <c r="BL1057" s="7"/>
    </row>
    <row r="1058" spans="12:64" ht="12.75"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  <c r="AX1058" s="7"/>
      <c r="AY1058" s="7"/>
      <c r="AZ1058" s="7"/>
      <c r="BA1058" s="7"/>
      <c r="BB1058" s="7"/>
      <c r="BC1058" s="7"/>
      <c r="BD1058" s="7"/>
      <c r="BE1058" s="7"/>
      <c r="BF1058" s="7"/>
      <c r="BG1058" s="7"/>
      <c r="BH1058" s="7"/>
      <c r="BI1058" s="7"/>
      <c r="BJ1058" s="7"/>
      <c r="BK1058" s="7"/>
      <c r="BL1058" s="7"/>
    </row>
    <row r="1059" spans="1:64" ht="12.75">
      <c r="A1059" s="120" t="s">
        <v>839</v>
      </c>
      <c r="B1059" s="120"/>
      <c r="C1059" s="121"/>
      <c r="D1059" s="122"/>
      <c r="E1059" s="123"/>
      <c r="F1059" s="124"/>
      <c r="G1059" s="124"/>
      <c r="H1059" s="123"/>
      <c r="I1059" s="123"/>
      <c r="J1059" s="125"/>
      <c r="K1059" s="121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  <c r="AX1059" s="7"/>
      <c r="AY1059" s="7"/>
      <c r="AZ1059" s="7"/>
      <c r="BA1059" s="7"/>
      <c r="BB1059" s="7"/>
      <c r="BC1059" s="7"/>
      <c r="BD1059" s="7"/>
      <c r="BE1059" s="7"/>
      <c r="BF1059" s="7"/>
      <c r="BG1059" s="7"/>
      <c r="BH1059" s="7"/>
      <c r="BI1059" s="7"/>
      <c r="BJ1059" s="7"/>
      <c r="BK1059" s="7"/>
      <c r="BL1059" s="7"/>
    </row>
    <row r="1060" spans="1:64" ht="38.25">
      <c r="A1060" s="35" t="s">
        <v>1</v>
      </c>
      <c r="B1060" s="35" t="s">
        <v>2</v>
      </c>
      <c r="C1060" s="35" t="s">
        <v>3</v>
      </c>
      <c r="D1060" s="36" t="s">
        <v>4</v>
      </c>
      <c r="E1060" s="37" t="s">
        <v>5</v>
      </c>
      <c r="F1060" s="38" t="s">
        <v>6</v>
      </c>
      <c r="G1060" s="37" t="s">
        <v>7</v>
      </c>
      <c r="H1060" s="37" t="s">
        <v>8</v>
      </c>
      <c r="I1060" s="37" t="s">
        <v>9</v>
      </c>
      <c r="J1060" s="39" t="s">
        <v>840</v>
      </c>
      <c r="K1060" s="35" t="s">
        <v>11</v>
      </c>
      <c r="L1060" s="35" t="s">
        <v>12</v>
      </c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  <c r="AX1060" s="7"/>
      <c r="AY1060" s="7"/>
      <c r="AZ1060" s="7"/>
      <c r="BA1060" s="7"/>
      <c r="BB1060" s="7"/>
      <c r="BC1060" s="7"/>
      <c r="BD1060" s="7"/>
      <c r="BE1060" s="7"/>
      <c r="BF1060" s="7"/>
      <c r="BG1060" s="7"/>
      <c r="BH1060" s="7"/>
      <c r="BI1060" s="7"/>
      <c r="BJ1060" s="7"/>
      <c r="BK1060" s="7"/>
      <c r="BL1060" s="7"/>
    </row>
    <row r="1061" spans="1:64" ht="12.75">
      <c r="A1061" s="126">
        <v>1</v>
      </c>
      <c r="B1061" s="275" t="s">
        <v>841</v>
      </c>
      <c r="C1061" s="276" t="s">
        <v>842</v>
      </c>
      <c r="D1061" s="277">
        <v>1200</v>
      </c>
      <c r="E1061" s="278"/>
      <c r="F1061" s="239">
        <v>0.08</v>
      </c>
      <c r="G1061" s="240">
        <f aca="true" t="shared" si="83" ref="G1061:G1084">E1061*F1061+E1061</f>
        <v>0</v>
      </c>
      <c r="H1061" s="279">
        <f aca="true" t="shared" si="84" ref="H1061:H1084">D1061*E1061</f>
        <v>0</v>
      </c>
      <c r="I1061" s="280">
        <f aca="true" t="shared" si="85" ref="I1061:I1084">D1061*G1061</f>
        <v>0</v>
      </c>
      <c r="J1061" s="95"/>
      <c r="K1061" s="174"/>
      <c r="L1061" s="174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  <c r="AX1061" s="7"/>
      <c r="AY1061" s="7"/>
      <c r="AZ1061" s="7"/>
      <c r="BA1061" s="7"/>
      <c r="BB1061" s="7"/>
      <c r="BC1061" s="7"/>
      <c r="BD1061" s="7"/>
      <c r="BE1061" s="7"/>
      <c r="BF1061" s="7"/>
      <c r="BG1061" s="7"/>
      <c r="BH1061" s="7"/>
      <c r="BI1061" s="7"/>
      <c r="BJ1061" s="7"/>
      <c r="BK1061" s="7"/>
      <c r="BL1061" s="7"/>
    </row>
    <row r="1062" spans="1:64" ht="12.75">
      <c r="A1062" s="126">
        <v>2</v>
      </c>
      <c r="B1062" s="281" t="s">
        <v>843</v>
      </c>
      <c r="C1062" s="282" t="s">
        <v>842</v>
      </c>
      <c r="D1062" s="283">
        <v>100</v>
      </c>
      <c r="E1062" s="284"/>
      <c r="F1062" s="239">
        <v>0.08</v>
      </c>
      <c r="G1062" s="240">
        <f t="shared" si="83"/>
        <v>0</v>
      </c>
      <c r="H1062" s="285">
        <f t="shared" si="84"/>
        <v>0</v>
      </c>
      <c r="I1062" s="280">
        <f t="shared" si="85"/>
        <v>0</v>
      </c>
      <c r="J1062" s="95"/>
      <c r="K1062" s="174"/>
      <c r="L1062" s="174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  <c r="AX1062" s="7"/>
      <c r="AY1062" s="7"/>
      <c r="AZ1062" s="7"/>
      <c r="BA1062" s="7"/>
      <c r="BB1062" s="7"/>
      <c r="BC1062" s="7"/>
      <c r="BD1062" s="7"/>
      <c r="BE1062" s="7"/>
      <c r="BF1062" s="7"/>
      <c r="BG1062" s="7"/>
      <c r="BH1062" s="7"/>
      <c r="BI1062" s="7"/>
      <c r="BJ1062" s="7"/>
      <c r="BK1062" s="7"/>
      <c r="BL1062" s="7"/>
    </row>
    <row r="1063" spans="1:64" ht="12.75">
      <c r="A1063" s="126">
        <v>3</v>
      </c>
      <c r="B1063" s="286" t="s">
        <v>844</v>
      </c>
      <c r="C1063" s="282" t="s">
        <v>845</v>
      </c>
      <c r="D1063" s="283">
        <v>2</v>
      </c>
      <c r="E1063" s="284"/>
      <c r="F1063" s="239">
        <v>0.08</v>
      </c>
      <c r="G1063" s="240">
        <f t="shared" si="83"/>
        <v>0</v>
      </c>
      <c r="H1063" s="285">
        <f t="shared" si="84"/>
        <v>0</v>
      </c>
      <c r="I1063" s="280">
        <f t="shared" si="85"/>
        <v>0</v>
      </c>
      <c r="J1063" s="95"/>
      <c r="K1063" s="174"/>
      <c r="L1063" s="174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  <c r="AX1063" s="7"/>
      <c r="AY1063" s="7"/>
      <c r="AZ1063" s="7"/>
      <c r="BA1063" s="7"/>
      <c r="BB1063" s="7"/>
      <c r="BC1063" s="7"/>
      <c r="BD1063" s="7"/>
      <c r="BE1063" s="7"/>
      <c r="BF1063" s="7"/>
      <c r="BG1063" s="7"/>
      <c r="BH1063" s="7"/>
      <c r="BI1063" s="7"/>
      <c r="BJ1063" s="7"/>
      <c r="BK1063" s="7"/>
      <c r="BL1063" s="7"/>
    </row>
    <row r="1064" spans="1:64" ht="12.75">
      <c r="A1064" s="126">
        <v>4</v>
      </c>
      <c r="B1064" s="281" t="s">
        <v>846</v>
      </c>
      <c r="C1064" s="282" t="s">
        <v>845</v>
      </c>
      <c r="D1064" s="283">
        <v>3</v>
      </c>
      <c r="E1064" s="284"/>
      <c r="F1064" s="239">
        <v>0.08</v>
      </c>
      <c r="G1064" s="240">
        <f t="shared" si="83"/>
        <v>0</v>
      </c>
      <c r="H1064" s="285">
        <f t="shared" si="84"/>
        <v>0</v>
      </c>
      <c r="I1064" s="280">
        <f t="shared" si="85"/>
        <v>0</v>
      </c>
      <c r="J1064" s="95"/>
      <c r="K1064" s="174"/>
      <c r="L1064" s="174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  <c r="AX1064" s="7"/>
      <c r="AY1064" s="7"/>
      <c r="AZ1064" s="7"/>
      <c r="BA1064" s="7"/>
      <c r="BB1064" s="7"/>
      <c r="BC1064" s="7"/>
      <c r="BD1064" s="7"/>
      <c r="BE1064" s="7"/>
      <c r="BF1064" s="7"/>
      <c r="BG1064" s="7"/>
      <c r="BH1064" s="7"/>
      <c r="BI1064" s="7"/>
      <c r="BJ1064" s="7"/>
      <c r="BK1064" s="7"/>
      <c r="BL1064" s="7"/>
    </row>
    <row r="1065" spans="1:64" ht="12.75">
      <c r="A1065" s="126">
        <v>5</v>
      </c>
      <c r="B1065" s="281" t="s">
        <v>847</v>
      </c>
      <c r="C1065" s="282" t="s">
        <v>845</v>
      </c>
      <c r="D1065" s="283">
        <v>420</v>
      </c>
      <c r="E1065" s="284"/>
      <c r="F1065" s="239">
        <v>0.08</v>
      </c>
      <c r="G1065" s="240">
        <f t="shared" si="83"/>
        <v>0</v>
      </c>
      <c r="H1065" s="285">
        <f t="shared" si="84"/>
        <v>0</v>
      </c>
      <c r="I1065" s="280">
        <f t="shared" si="85"/>
        <v>0</v>
      </c>
      <c r="J1065" s="95"/>
      <c r="K1065" s="174"/>
      <c r="L1065" s="174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  <c r="AX1065" s="7"/>
      <c r="AY1065" s="7"/>
      <c r="AZ1065" s="7"/>
      <c r="BA1065" s="7"/>
      <c r="BB1065" s="7"/>
      <c r="BC1065" s="7"/>
      <c r="BD1065" s="7"/>
      <c r="BE1065" s="7"/>
      <c r="BF1065" s="7"/>
      <c r="BG1065" s="7"/>
      <c r="BH1065" s="7"/>
      <c r="BI1065" s="7"/>
      <c r="BJ1065" s="7"/>
      <c r="BK1065" s="7"/>
      <c r="BL1065" s="7"/>
    </row>
    <row r="1066" spans="1:64" ht="12.75">
      <c r="A1066" s="126">
        <v>6</v>
      </c>
      <c r="B1066" s="281" t="s">
        <v>848</v>
      </c>
      <c r="C1066" s="282" t="s">
        <v>845</v>
      </c>
      <c r="D1066" s="283">
        <v>2</v>
      </c>
      <c r="E1066" s="284"/>
      <c r="F1066" s="239">
        <v>0.08</v>
      </c>
      <c r="G1066" s="240">
        <f t="shared" si="83"/>
        <v>0</v>
      </c>
      <c r="H1066" s="285">
        <f t="shared" si="84"/>
        <v>0</v>
      </c>
      <c r="I1066" s="280">
        <f t="shared" si="85"/>
        <v>0</v>
      </c>
      <c r="J1066" s="95"/>
      <c r="K1066" s="174"/>
      <c r="L1066" s="174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X1066" s="7"/>
      <c r="AY1066" s="7"/>
      <c r="AZ1066" s="7"/>
      <c r="BA1066" s="7"/>
      <c r="BB1066" s="7"/>
      <c r="BC1066" s="7"/>
      <c r="BD1066" s="7"/>
      <c r="BE1066" s="7"/>
      <c r="BF1066" s="7"/>
      <c r="BG1066" s="7"/>
      <c r="BH1066" s="7"/>
      <c r="BI1066" s="7"/>
      <c r="BJ1066" s="7"/>
      <c r="BK1066" s="7"/>
      <c r="BL1066" s="7"/>
    </row>
    <row r="1067" spans="1:64" ht="12.75">
      <c r="A1067" s="126">
        <v>7</v>
      </c>
      <c r="B1067" s="281" t="s">
        <v>849</v>
      </c>
      <c r="C1067" s="282" t="s">
        <v>842</v>
      </c>
      <c r="D1067" s="283">
        <v>5</v>
      </c>
      <c r="E1067" s="284"/>
      <c r="F1067" s="239">
        <v>0.08</v>
      </c>
      <c r="G1067" s="240">
        <f t="shared" si="83"/>
        <v>0</v>
      </c>
      <c r="H1067" s="285">
        <f t="shared" si="84"/>
        <v>0</v>
      </c>
      <c r="I1067" s="280">
        <f t="shared" si="85"/>
        <v>0</v>
      </c>
      <c r="J1067" s="95"/>
      <c r="K1067" s="174"/>
      <c r="L1067" s="174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X1067" s="7"/>
      <c r="AY1067" s="7"/>
      <c r="AZ1067" s="7"/>
      <c r="BA1067" s="7"/>
      <c r="BB1067" s="7"/>
      <c r="BC1067" s="7"/>
      <c r="BD1067" s="7"/>
      <c r="BE1067" s="7"/>
      <c r="BF1067" s="7"/>
      <c r="BG1067" s="7"/>
      <c r="BH1067" s="7"/>
      <c r="BI1067" s="7"/>
      <c r="BJ1067" s="7"/>
      <c r="BK1067" s="7"/>
      <c r="BL1067" s="7"/>
    </row>
    <row r="1068" spans="1:64" ht="12.75">
      <c r="A1068" s="126">
        <v>8</v>
      </c>
      <c r="B1068" s="281" t="s">
        <v>850</v>
      </c>
      <c r="C1068" s="282" t="s">
        <v>842</v>
      </c>
      <c r="D1068" s="283">
        <v>300</v>
      </c>
      <c r="E1068" s="284"/>
      <c r="F1068" s="239">
        <v>0.08</v>
      </c>
      <c r="G1068" s="240">
        <f t="shared" si="83"/>
        <v>0</v>
      </c>
      <c r="H1068" s="285">
        <f t="shared" si="84"/>
        <v>0</v>
      </c>
      <c r="I1068" s="280">
        <f t="shared" si="85"/>
        <v>0</v>
      </c>
      <c r="J1068" s="95"/>
      <c r="K1068" s="174"/>
      <c r="L1068" s="174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  <c r="AX1068" s="7"/>
      <c r="AY1068" s="7"/>
      <c r="AZ1068" s="7"/>
      <c r="BA1068" s="7"/>
      <c r="BB1068" s="7"/>
      <c r="BC1068" s="7"/>
      <c r="BD1068" s="7"/>
      <c r="BE1068" s="7"/>
      <c r="BF1068" s="7"/>
      <c r="BG1068" s="7"/>
      <c r="BH1068" s="7"/>
      <c r="BI1068" s="7"/>
      <c r="BJ1068" s="7"/>
      <c r="BK1068" s="7"/>
      <c r="BL1068" s="7"/>
    </row>
    <row r="1069" spans="1:64" ht="12.75">
      <c r="A1069" s="126">
        <v>9</v>
      </c>
      <c r="B1069" s="281" t="s">
        <v>851</v>
      </c>
      <c r="C1069" s="282" t="s">
        <v>506</v>
      </c>
      <c r="D1069" s="283">
        <v>1</v>
      </c>
      <c r="E1069" s="284"/>
      <c r="F1069" s="239">
        <v>0.08</v>
      </c>
      <c r="G1069" s="240">
        <f t="shared" si="83"/>
        <v>0</v>
      </c>
      <c r="H1069" s="285">
        <f t="shared" si="84"/>
        <v>0</v>
      </c>
      <c r="I1069" s="280">
        <f t="shared" si="85"/>
        <v>0</v>
      </c>
      <c r="J1069" s="95"/>
      <c r="K1069" s="174"/>
      <c r="L1069" s="174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  <c r="AW1069" s="7"/>
      <c r="AX1069" s="7"/>
      <c r="AY1069" s="7"/>
      <c r="AZ1069" s="7"/>
      <c r="BA1069" s="7"/>
      <c r="BB1069" s="7"/>
      <c r="BC1069" s="7"/>
      <c r="BD1069" s="7"/>
      <c r="BE1069" s="7"/>
      <c r="BF1069" s="7"/>
      <c r="BG1069" s="7"/>
      <c r="BH1069" s="7"/>
      <c r="BI1069" s="7"/>
      <c r="BJ1069" s="7"/>
      <c r="BK1069" s="7"/>
      <c r="BL1069" s="7"/>
    </row>
    <row r="1070" spans="1:64" ht="12.75">
      <c r="A1070" s="126">
        <v>10</v>
      </c>
      <c r="B1070" s="286" t="s">
        <v>852</v>
      </c>
      <c r="C1070" s="282" t="s">
        <v>845</v>
      </c>
      <c r="D1070" s="283">
        <v>5</v>
      </c>
      <c r="E1070" s="284"/>
      <c r="F1070" s="239">
        <v>0.08</v>
      </c>
      <c r="G1070" s="240">
        <f t="shared" si="83"/>
        <v>0</v>
      </c>
      <c r="H1070" s="285">
        <f t="shared" si="84"/>
        <v>0</v>
      </c>
      <c r="I1070" s="280">
        <f t="shared" si="85"/>
        <v>0</v>
      </c>
      <c r="J1070" s="95"/>
      <c r="K1070" s="174"/>
      <c r="L1070" s="174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  <c r="AX1070" s="7"/>
      <c r="AY1070" s="7"/>
      <c r="AZ1070" s="7"/>
      <c r="BA1070" s="7"/>
      <c r="BB1070" s="7"/>
      <c r="BC1070" s="7"/>
      <c r="BD1070" s="7"/>
      <c r="BE1070" s="7"/>
      <c r="BF1070" s="7"/>
      <c r="BG1070" s="7"/>
      <c r="BH1070" s="7"/>
      <c r="BI1070" s="7"/>
      <c r="BJ1070" s="7"/>
      <c r="BK1070" s="7"/>
      <c r="BL1070" s="7"/>
    </row>
    <row r="1071" spans="1:64" ht="12.75">
      <c r="A1071" s="126">
        <v>11</v>
      </c>
      <c r="B1071" s="286" t="s">
        <v>853</v>
      </c>
      <c r="C1071" s="282" t="s">
        <v>842</v>
      </c>
      <c r="D1071" s="283">
        <v>1500</v>
      </c>
      <c r="E1071" s="284"/>
      <c r="F1071" s="239">
        <v>0.08</v>
      </c>
      <c r="G1071" s="240">
        <f t="shared" si="83"/>
        <v>0</v>
      </c>
      <c r="H1071" s="285">
        <f t="shared" si="84"/>
        <v>0</v>
      </c>
      <c r="I1071" s="280">
        <f t="shared" si="85"/>
        <v>0</v>
      </c>
      <c r="J1071" s="95"/>
      <c r="K1071" s="174"/>
      <c r="L1071" s="174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  <c r="AW1071" s="7"/>
      <c r="AX1071" s="7"/>
      <c r="AY1071" s="7"/>
      <c r="AZ1071" s="7"/>
      <c r="BA1071" s="7"/>
      <c r="BB1071" s="7"/>
      <c r="BC1071" s="7"/>
      <c r="BD1071" s="7"/>
      <c r="BE1071" s="7"/>
      <c r="BF1071" s="7"/>
      <c r="BG1071" s="7"/>
      <c r="BH1071" s="7"/>
      <c r="BI1071" s="7"/>
      <c r="BJ1071" s="7"/>
      <c r="BK1071" s="7"/>
      <c r="BL1071" s="7"/>
    </row>
    <row r="1072" spans="1:64" ht="12.75">
      <c r="A1072" s="126">
        <v>12</v>
      </c>
      <c r="B1072" s="287" t="s">
        <v>854</v>
      </c>
      <c r="C1072" s="288" t="s">
        <v>842</v>
      </c>
      <c r="D1072" s="283">
        <v>2000</v>
      </c>
      <c r="E1072" s="284"/>
      <c r="F1072" s="239">
        <v>0.08</v>
      </c>
      <c r="G1072" s="240">
        <f t="shared" si="83"/>
        <v>0</v>
      </c>
      <c r="H1072" s="285">
        <f t="shared" si="84"/>
        <v>0</v>
      </c>
      <c r="I1072" s="280">
        <f t="shared" si="85"/>
        <v>0</v>
      </c>
      <c r="J1072" s="95"/>
      <c r="K1072" s="174"/>
      <c r="L1072" s="174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  <c r="AX1072" s="7"/>
      <c r="AY1072" s="7"/>
      <c r="AZ1072" s="7"/>
      <c r="BA1072" s="7"/>
      <c r="BB1072" s="7"/>
      <c r="BC1072" s="7"/>
      <c r="BD1072" s="7"/>
      <c r="BE1072" s="7"/>
      <c r="BF1072" s="7"/>
      <c r="BG1072" s="7"/>
      <c r="BH1072" s="7"/>
      <c r="BI1072" s="7"/>
      <c r="BJ1072" s="7"/>
      <c r="BK1072" s="7"/>
      <c r="BL1072" s="7"/>
    </row>
    <row r="1073" spans="1:64" ht="12.75">
      <c r="A1073" s="126">
        <v>13</v>
      </c>
      <c r="B1073" s="281" t="s">
        <v>855</v>
      </c>
      <c r="C1073" s="282" t="s">
        <v>842</v>
      </c>
      <c r="D1073" s="283">
        <v>10</v>
      </c>
      <c r="E1073" s="284"/>
      <c r="F1073" s="239">
        <v>0.08</v>
      </c>
      <c r="G1073" s="240">
        <f t="shared" si="83"/>
        <v>0</v>
      </c>
      <c r="H1073" s="285">
        <f t="shared" si="84"/>
        <v>0</v>
      </c>
      <c r="I1073" s="280">
        <f t="shared" si="85"/>
        <v>0</v>
      </c>
      <c r="J1073" s="95"/>
      <c r="K1073" s="174"/>
      <c r="L1073" s="174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  <c r="AW1073" s="7"/>
      <c r="AX1073" s="7"/>
      <c r="AY1073" s="7"/>
      <c r="AZ1073" s="7"/>
      <c r="BA1073" s="7"/>
      <c r="BB1073" s="7"/>
      <c r="BC1073" s="7"/>
      <c r="BD1073" s="7"/>
      <c r="BE1073" s="7"/>
      <c r="BF1073" s="7"/>
      <c r="BG1073" s="7"/>
      <c r="BH1073" s="7"/>
      <c r="BI1073" s="7"/>
      <c r="BJ1073" s="7"/>
      <c r="BK1073" s="7"/>
      <c r="BL1073" s="7"/>
    </row>
    <row r="1074" spans="1:64" ht="12.75">
      <c r="A1074" s="126">
        <v>14</v>
      </c>
      <c r="B1074" s="281" t="s">
        <v>856</v>
      </c>
      <c r="C1074" s="282" t="s">
        <v>842</v>
      </c>
      <c r="D1074" s="283">
        <v>2000</v>
      </c>
      <c r="E1074" s="284"/>
      <c r="F1074" s="239">
        <v>0.08</v>
      </c>
      <c r="G1074" s="240">
        <f t="shared" si="83"/>
        <v>0</v>
      </c>
      <c r="H1074" s="285">
        <f t="shared" si="84"/>
        <v>0</v>
      </c>
      <c r="I1074" s="280">
        <f t="shared" si="85"/>
        <v>0</v>
      </c>
      <c r="J1074" s="95"/>
      <c r="K1074" s="174"/>
      <c r="L1074" s="174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  <c r="AW1074" s="7"/>
      <c r="AX1074" s="7"/>
      <c r="AY1074" s="7"/>
      <c r="AZ1074" s="7"/>
      <c r="BA1074" s="7"/>
      <c r="BB1074" s="7"/>
      <c r="BC1074" s="7"/>
      <c r="BD1074" s="7"/>
      <c r="BE1074" s="7"/>
      <c r="BF1074" s="7"/>
      <c r="BG1074" s="7"/>
      <c r="BH1074" s="7"/>
      <c r="BI1074" s="7"/>
      <c r="BJ1074" s="7"/>
      <c r="BK1074" s="7"/>
      <c r="BL1074" s="7"/>
    </row>
    <row r="1075" spans="1:64" ht="12.75">
      <c r="A1075" s="126">
        <v>15</v>
      </c>
      <c r="B1075" s="286" t="s">
        <v>857</v>
      </c>
      <c r="C1075" s="282" t="s">
        <v>842</v>
      </c>
      <c r="D1075" s="283">
        <v>200</v>
      </c>
      <c r="E1075" s="284"/>
      <c r="F1075" s="239">
        <v>0.08</v>
      </c>
      <c r="G1075" s="240">
        <f t="shared" si="83"/>
        <v>0</v>
      </c>
      <c r="H1075" s="285">
        <f t="shared" si="84"/>
        <v>0</v>
      </c>
      <c r="I1075" s="280">
        <f t="shared" si="85"/>
        <v>0</v>
      </c>
      <c r="J1075" s="95"/>
      <c r="K1075" s="174"/>
      <c r="L1075" s="174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  <c r="AW1075" s="7"/>
      <c r="AX1075" s="7"/>
      <c r="AY1075" s="7"/>
      <c r="AZ1075" s="7"/>
      <c r="BA1075" s="7"/>
      <c r="BB1075" s="7"/>
      <c r="BC1075" s="7"/>
      <c r="BD1075" s="7"/>
      <c r="BE1075" s="7"/>
      <c r="BF1075" s="7"/>
      <c r="BG1075" s="7"/>
      <c r="BH1075" s="7"/>
      <c r="BI1075" s="7"/>
      <c r="BJ1075" s="7"/>
      <c r="BK1075" s="7"/>
      <c r="BL1075" s="7"/>
    </row>
    <row r="1076" spans="1:64" ht="12.75">
      <c r="A1076" s="126">
        <v>16</v>
      </c>
      <c r="B1076" s="281" t="s">
        <v>858</v>
      </c>
      <c r="C1076" s="282" t="s">
        <v>842</v>
      </c>
      <c r="D1076" s="283">
        <v>500</v>
      </c>
      <c r="E1076" s="284"/>
      <c r="F1076" s="239">
        <v>0.08</v>
      </c>
      <c r="G1076" s="240">
        <f t="shared" si="83"/>
        <v>0</v>
      </c>
      <c r="H1076" s="285">
        <f t="shared" si="84"/>
        <v>0</v>
      </c>
      <c r="I1076" s="280">
        <f t="shared" si="85"/>
        <v>0</v>
      </c>
      <c r="J1076" s="95"/>
      <c r="K1076" s="174"/>
      <c r="L1076" s="174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  <c r="AW1076" s="7"/>
      <c r="AX1076" s="7"/>
      <c r="AY1076" s="7"/>
      <c r="AZ1076" s="7"/>
      <c r="BA1076" s="7"/>
      <c r="BB1076" s="7"/>
      <c r="BC1076" s="7"/>
      <c r="BD1076" s="7"/>
      <c r="BE1076" s="7"/>
      <c r="BF1076" s="7"/>
      <c r="BG1076" s="7"/>
      <c r="BH1076" s="7"/>
      <c r="BI1076" s="7"/>
      <c r="BJ1076" s="7"/>
      <c r="BK1076" s="7"/>
      <c r="BL1076" s="7"/>
    </row>
    <row r="1077" spans="1:64" ht="12.75">
      <c r="A1077" s="126">
        <v>17</v>
      </c>
      <c r="B1077" s="281" t="s">
        <v>859</v>
      </c>
      <c r="C1077" s="282" t="s">
        <v>842</v>
      </c>
      <c r="D1077" s="283">
        <v>600</v>
      </c>
      <c r="E1077" s="284"/>
      <c r="F1077" s="239">
        <v>0.08</v>
      </c>
      <c r="G1077" s="240">
        <f t="shared" si="83"/>
        <v>0</v>
      </c>
      <c r="H1077" s="285">
        <f t="shared" si="84"/>
        <v>0</v>
      </c>
      <c r="I1077" s="280">
        <f t="shared" si="85"/>
        <v>0</v>
      </c>
      <c r="J1077" s="95"/>
      <c r="K1077" s="174"/>
      <c r="L1077" s="174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  <c r="AW1077" s="7"/>
      <c r="AX1077" s="7"/>
      <c r="AY1077" s="7"/>
      <c r="AZ1077" s="7"/>
      <c r="BA1077" s="7"/>
      <c r="BB1077" s="7"/>
      <c r="BC1077" s="7"/>
      <c r="BD1077" s="7"/>
      <c r="BE1077" s="7"/>
      <c r="BF1077" s="7"/>
      <c r="BG1077" s="7"/>
      <c r="BH1077" s="7"/>
      <c r="BI1077" s="7"/>
      <c r="BJ1077" s="7"/>
      <c r="BK1077" s="7"/>
      <c r="BL1077" s="7"/>
    </row>
    <row r="1078" spans="1:64" ht="12.75">
      <c r="A1078" s="126">
        <v>18</v>
      </c>
      <c r="B1078" s="281" t="s">
        <v>860</v>
      </c>
      <c r="C1078" s="282" t="s">
        <v>842</v>
      </c>
      <c r="D1078" s="283">
        <v>25</v>
      </c>
      <c r="E1078" s="284"/>
      <c r="F1078" s="239">
        <v>0.08</v>
      </c>
      <c r="G1078" s="240">
        <f t="shared" si="83"/>
        <v>0</v>
      </c>
      <c r="H1078" s="285">
        <f t="shared" si="84"/>
        <v>0</v>
      </c>
      <c r="I1078" s="280">
        <f t="shared" si="85"/>
        <v>0</v>
      </c>
      <c r="J1078" s="95"/>
      <c r="K1078" s="174"/>
      <c r="L1078" s="174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  <c r="AW1078" s="7"/>
      <c r="AX1078" s="7"/>
      <c r="AY1078" s="7"/>
      <c r="AZ1078" s="7"/>
      <c r="BA1078" s="7"/>
      <c r="BB1078" s="7"/>
      <c r="BC1078" s="7"/>
      <c r="BD1078" s="7"/>
      <c r="BE1078" s="7"/>
      <c r="BF1078" s="7"/>
      <c r="BG1078" s="7"/>
      <c r="BH1078" s="7"/>
      <c r="BI1078" s="7"/>
      <c r="BJ1078" s="7"/>
      <c r="BK1078" s="7"/>
      <c r="BL1078" s="7"/>
    </row>
    <row r="1079" spans="1:64" ht="12.75">
      <c r="A1079" s="126">
        <v>19</v>
      </c>
      <c r="B1079" s="281" t="s">
        <v>861</v>
      </c>
      <c r="C1079" s="282" t="s">
        <v>842</v>
      </c>
      <c r="D1079" s="283">
        <v>25</v>
      </c>
      <c r="E1079" s="284"/>
      <c r="F1079" s="239">
        <v>0.08</v>
      </c>
      <c r="G1079" s="240">
        <f t="shared" si="83"/>
        <v>0</v>
      </c>
      <c r="H1079" s="285">
        <f t="shared" si="84"/>
        <v>0</v>
      </c>
      <c r="I1079" s="280">
        <f t="shared" si="85"/>
        <v>0</v>
      </c>
      <c r="J1079" s="95"/>
      <c r="K1079" s="174"/>
      <c r="L1079" s="174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  <c r="AW1079" s="7"/>
      <c r="AX1079" s="7"/>
      <c r="AY1079" s="7"/>
      <c r="AZ1079" s="7"/>
      <c r="BA1079" s="7"/>
      <c r="BB1079" s="7"/>
      <c r="BC1079" s="7"/>
      <c r="BD1079" s="7"/>
      <c r="BE1079" s="7"/>
      <c r="BF1079" s="7"/>
      <c r="BG1079" s="7"/>
      <c r="BH1079" s="7"/>
      <c r="BI1079" s="7"/>
      <c r="BJ1079" s="7"/>
      <c r="BK1079" s="7"/>
      <c r="BL1079" s="7"/>
    </row>
    <row r="1080" spans="1:64" ht="12.75">
      <c r="A1080" s="126">
        <v>20</v>
      </c>
      <c r="B1080" s="286" t="s">
        <v>862</v>
      </c>
      <c r="C1080" s="282" t="s">
        <v>842</v>
      </c>
      <c r="D1080" s="283">
        <v>100</v>
      </c>
      <c r="E1080" s="284"/>
      <c r="F1080" s="239">
        <v>0.08</v>
      </c>
      <c r="G1080" s="240">
        <f t="shared" si="83"/>
        <v>0</v>
      </c>
      <c r="H1080" s="285">
        <f t="shared" si="84"/>
        <v>0</v>
      </c>
      <c r="I1080" s="280">
        <f t="shared" si="85"/>
        <v>0</v>
      </c>
      <c r="J1080" s="95"/>
      <c r="K1080" s="174"/>
      <c r="L1080" s="174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  <c r="AX1080" s="7"/>
      <c r="AY1080" s="7"/>
      <c r="AZ1080" s="7"/>
      <c r="BA1080" s="7"/>
      <c r="BB1080" s="7"/>
      <c r="BC1080" s="7"/>
      <c r="BD1080" s="7"/>
      <c r="BE1080" s="7"/>
      <c r="BF1080" s="7"/>
      <c r="BG1080" s="7"/>
      <c r="BH1080" s="7"/>
      <c r="BI1080" s="7"/>
      <c r="BJ1080" s="7"/>
      <c r="BK1080" s="7"/>
      <c r="BL1080" s="7"/>
    </row>
    <row r="1081" spans="1:64" ht="12.75">
      <c r="A1081" s="126">
        <v>21</v>
      </c>
      <c r="B1081" s="281" t="s">
        <v>863</v>
      </c>
      <c r="C1081" s="282" t="s">
        <v>842</v>
      </c>
      <c r="D1081" s="283">
        <v>500</v>
      </c>
      <c r="E1081" s="284"/>
      <c r="F1081" s="239">
        <v>0.08</v>
      </c>
      <c r="G1081" s="240">
        <f t="shared" si="83"/>
        <v>0</v>
      </c>
      <c r="H1081" s="285">
        <f t="shared" si="84"/>
        <v>0</v>
      </c>
      <c r="I1081" s="280">
        <f t="shared" si="85"/>
        <v>0</v>
      </c>
      <c r="J1081" s="95"/>
      <c r="K1081" s="174"/>
      <c r="L1081" s="174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  <c r="AX1081" s="7"/>
      <c r="AY1081" s="7"/>
      <c r="AZ1081" s="7"/>
      <c r="BA1081" s="7"/>
      <c r="BB1081" s="7"/>
      <c r="BC1081" s="7"/>
      <c r="BD1081" s="7"/>
      <c r="BE1081" s="7"/>
      <c r="BF1081" s="7"/>
      <c r="BG1081" s="7"/>
      <c r="BH1081" s="7"/>
      <c r="BI1081" s="7"/>
      <c r="BJ1081" s="7"/>
      <c r="BK1081" s="7"/>
      <c r="BL1081" s="7"/>
    </row>
    <row r="1082" spans="1:64" ht="12.75">
      <c r="A1082" s="126">
        <v>22</v>
      </c>
      <c r="B1082" s="286" t="s">
        <v>864</v>
      </c>
      <c r="C1082" s="282" t="s">
        <v>845</v>
      </c>
      <c r="D1082" s="283">
        <v>10</v>
      </c>
      <c r="E1082" s="284"/>
      <c r="F1082" s="239">
        <v>0.08</v>
      </c>
      <c r="G1082" s="240">
        <f t="shared" si="83"/>
        <v>0</v>
      </c>
      <c r="H1082" s="285">
        <f t="shared" si="84"/>
        <v>0</v>
      </c>
      <c r="I1082" s="280">
        <f t="shared" si="85"/>
        <v>0</v>
      </c>
      <c r="J1082" s="95"/>
      <c r="K1082" s="174"/>
      <c r="L1082" s="174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  <c r="AW1082" s="7"/>
      <c r="AX1082" s="7"/>
      <c r="AY1082" s="7"/>
      <c r="AZ1082" s="7"/>
      <c r="BA1082" s="7"/>
      <c r="BB1082" s="7"/>
      <c r="BC1082" s="7"/>
      <c r="BD1082" s="7"/>
      <c r="BE1082" s="7"/>
      <c r="BF1082" s="7"/>
      <c r="BG1082" s="7"/>
      <c r="BH1082" s="7"/>
      <c r="BI1082" s="7"/>
      <c r="BJ1082" s="7"/>
      <c r="BK1082" s="7"/>
      <c r="BL1082" s="7"/>
    </row>
    <row r="1083" spans="1:64" ht="12.75">
      <c r="A1083" s="126">
        <v>23</v>
      </c>
      <c r="B1083" s="281" t="s">
        <v>865</v>
      </c>
      <c r="C1083" s="282" t="s">
        <v>842</v>
      </c>
      <c r="D1083" s="283">
        <v>10</v>
      </c>
      <c r="E1083" s="284"/>
      <c r="F1083" s="239">
        <v>0.08</v>
      </c>
      <c r="G1083" s="240">
        <f t="shared" si="83"/>
        <v>0</v>
      </c>
      <c r="H1083" s="285">
        <f t="shared" si="84"/>
        <v>0</v>
      </c>
      <c r="I1083" s="280">
        <f t="shared" si="85"/>
        <v>0</v>
      </c>
      <c r="J1083" s="95"/>
      <c r="K1083" s="174"/>
      <c r="L1083" s="174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  <c r="AX1083" s="7"/>
      <c r="AY1083" s="7"/>
      <c r="AZ1083" s="7"/>
      <c r="BA1083" s="7"/>
      <c r="BB1083" s="7"/>
      <c r="BC1083" s="7"/>
      <c r="BD1083" s="7"/>
      <c r="BE1083" s="7"/>
      <c r="BF1083" s="7"/>
      <c r="BG1083" s="7"/>
      <c r="BH1083" s="7"/>
      <c r="BI1083" s="7"/>
      <c r="BJ1083" s="7"/>
      <c r="BK1083" s="7"/>
      <c r="BL1083" s="7"/>
    </row>
    <row r="1084" spans="1:64" ht="12.75">
      <c r="A1084" s="126">
        <v>24</v>
      </c>
      <c r="B1084" s="281" t="s">
        <v>866</v>
      </c>
      <c r="C1084" s="282" t="s">
        <v>867</v>
      </c>
      <c r="D1084" s="283">
        <v>1</v>
      </c>
      <c r="E1084" s="284"/>
      <c r="F1084" s="239">
        <v>0.08</v>
      </c>
      <c r="G1084" s="240">
        <f t="shared" si="83"/>
        <v>0</v>
      </c>
      <c r="H1084" s="285">
        <f t="shared" si="84"/>
        <v>0</v>
      </c>
      <c r="I1084" s="280">
        <f t="shared" si="85"/>
        <v>0</v>
      </c>
      <c r="J1084" s="95"/>
      <c r="K1084" s="174"/>
      <c r="L1084" s="174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  <c r="AW1084" s="7"/>
      <c r="AX1084" s="7"/>
      <c r="AY1084" s="7"/>
      <c r="AZ1084" s="7"/>
      <c r="BA1084" s="7"/>
      <c r="BB1084" s="7"/>
      <c r="BC1084" s="7"/>
      <c r="BD1084" s="7"/>
      <c r="BE1084" s="7"/>
      <c r="BF1084" s="7"/>
      <c r="BG1084" s="7"/>
      <c r="BH1084" s="7"/>
      <c r="BI1084" s="7"/>
      <c r="BJ1084" s="7"/>
      <c r="BK1084" s="7"/>
      <c r="BL1084" s="7"/>
    </row>
    <row r="1085" spans="1:64" ht="12.75">
      <c r="A1085" s="206"/>
      <c r="B1085" s="207"/>
      <c r="C1085" s="208"/>
      <c r="D1085" s="209"/>
      <c r="E1085" s="210"/>
      <c r="F1085" s="38" t="s">
        <v>31</v>
      </c>
      <c r="G1085" s="38"/>
      <c r="H1085" s="97">
        <f>SUM(H1061:H1084)</f>
        <v>0</v>
      </c>
      <c r="I1085" s="97">
        <f>SUM(I1061:I1084)</f>
        <v>0</v>
      </c>
      <c r="J1085" s="211">
        <f>H1085*3%</f>
        <v>0</v>
      </c>
      <c r="K1085" s="212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  <c r="AW1085" s="7"/>
      <c r="AX1085" s="7"/>
      <c r="AY1085" s="7"/>
      <c r="AZ1085" s="7"/>
      <c r="BA1085" s="7"/>
      <c r="BB1085" s="7"/>
      <c r="BC1085" s="7"/>
      <c r="BD1085" s="7"/>
      <c r="BE1085" s="7"/>
      <c r="BF1085" s="7"/>
      <c r="BG1085" s="7"/>
      <c r="BH1085" s="7"/>
      <c r="BI1085" s="7"/>
      <c r="BJ1085" s="7"/>
      <c r="BK1085" s="7"/>
      <c r="BL1085" s="7"/>
    </row>
    <row r="1086" spans="12:64" ht="12.75"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  <c r="AX1086" s="7"/>
      <c r="AY1086" s="7"/>
      <c r="AZ1086" s="7"/>
      <c r="BA1086" s="7"/>
      <c r="BB1086" s="7"/>
      <c r="BC1086" s="7"/>
      <c r="BD1086" s="7"/>
      <c r="BE1086" s="7"/>
      <c r="BF1086" s="7"/>
      <c r="BG1086" s="7"/>
      <c r="BH1086" s="7"/>
      <c r="BI1086" s="7"/>
      <c r="BJ1086" s="7"/>
      <c r="BK1086" s="7"/>
      <c r="BL1086" s="7"/>
    </row>
    <row r="1087" spans="12:64" ht="12.75"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  <c r="AW1087" s="7"/>
      <c r="AX1087" s="7"/>
      <c r="AY1087" s="7"/>
      <c r="AZ1087" s="7"/>
      <c r="BA1087" s="7"/>
      <c r="BB1087" s="7"/>
      <c r="BC1087" s="7"/>
      <c r="BD1087" s="7"/>
      <c r="BE1087" s="7"/>
      <c r="BF1087" s="7"/>
      <c r="BG1087" s="7"/>
      <c r="BH1087" s="7"/>
      <c r="BI1087" s="7"/>
      <c r="BJ1087" s="7"/>
      <c r="BK1087" s="7"/>
      <c r="BL1087" s="7"/>
    </row>
    <row r="1088" spans="13:64" ht="12.75"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  <c r="AV1088" s="7"/>
      <c r="AW1088" s="7"/>
      <c r="AX1088" s="7"/>
      <c r="AY1088" s="7"/>
      <c r="AZ1088" s="7"/>
      <c r="BA1088" s="7"/>
      <c r="BB1088" s="7"/>
      <c r="BC1088" s="7"/>
      <c r="BD1088" s="7"/>
      <c r="BE1088" s="7"/>
      <c r="BF1088" s="7"/>
      <c r="BG1088" s="7"/>
      <c r="BH1088" s="7"/>
      <c r="BI1088" s="7"/>
      <c r="BJ1088" s="7"/>
      <c r="BK1088" s="7"/>
      <c r="BL1088" s="7"/>
    </row>
    <row r="1089" spans="1:64" ht="12.75">
      <c r="A1089" s="56" t="s">
        <v>868</v>
      </c>
      <c r="B1089" s="56"/>
      <c r="C1089" s="57"/>
      <c r="D1089" s="58"/>
      <c r="E1089" s="11"/>
      <c r="F1089" s="59"/>
      <c r="G1089" s="59"/>
      <c r="H1089" s="11"/>
      <c r="I1089" s="11"/>
      <c r="J1089" s="60"/>
      <c r="K1089" s="5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  <c r="AV1089" s="7"/>
      <c r="AW1089" s="7"/>
      <c r="AX1089" s="7"/>
      <c r="AY1089" s="7"/>
      <c r="AZ1089" s="7"/>
      <c r="BA1089" s="7"/>
      <c r="BB1089" s="7"/>
      <c r="BC1089" s="7"/>
      <c r="BD1089" s="7"/>
      <c r="BE1089" s="7"/>
      <c r="BF1089" s="7"/>
      <c r="BG1089" s="7"/>
      <c r="BH1089" s="7"/>
      <c r="BI1089" s="7"/>
      <c r="BJ1089" s="7"/>
      <c r="BK1089" s="7"/>
      <c r="BL1089" s="7"/>
    </row>
    <row r="1090" spans="1:64" ht="38.25">
      <c r="A1090" s="35" t="s">
        <v>1</v>
      </c>
      <c r="B1090" s="35" t="s">
        <v>2</v>
      </c>
      <c r="C1090" s="35" t="s">
        <v>3</v>
      </c>
      <c r="D1090" s="36" t="s">
        <v>4</v>
      </c>
      <c r="E1090" s="37" t="s">
        <v>5</v>
      </c>
      <c r="F1090" s="38" t="s">
        <v>6</v>
      </c>
      <c r="G1090" s="37" t="s">
        <v>7</v>
      </c>
      <c r="H1090" s="37" t="s">
        <v>8</v>
      </c>
      <c r="I1090" s="37" t="s">
        <v>9</v>
      </c>
      <c r="J1090" s="39" t="s">
        <v>840</v>
      </c>
      <c r="K1090" s="35" t="s">
        <v>11</v>
      </c>
      <c r="L1090" s="35" t="s">
        <v>12</v>
      </c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  <c r="AU1090" s="7"/>
      <c r="AV1090" s="7"/>
      <c r="AW1090" s="7"/>
      <c r="AX1090" s="7"/>
      <c r="AY1090" s="7"/>
      <c r="AZ1090" s="7"/>
      <c r="BA1090" s="7"/>
      <c r="BB1090" s="7"/>
      <c r="BC1090" s="7"/>
      <c r="BD1090" s="7"/>
      <c r="BE1090" s="7"/>
      <c r="BF1090" s="7"/>
      <c r="BG1090" s="7"/>
      <c r="BH1090" s="7"/>
      <c r="BI1090" s="7"/>
      <c r="BJ1090" s="7"/>
      <c r="BK1090" s="7"/>
      <c r="BL1090" s="7"/>
    </row>
    <row r="1091" spans="1:64" ht="12.75">
      <c r="A1091" s="126">
        <v>1</v>
      </c>
      <c r="B1091" s="242" t="s">
        <v>869</v>
      </c>
      <c r="C1091" s="9" t="s">
        <v>506</v>
      </c>
      <c r="D1091" s="9">
        <v>3</v>
      </c>
      <c r="E1091" s="238"/>
      <c r="F1091" s="239">
        <v>0.08</v>
      </c>
      <c r="G1091" s="240">
        <f>E1091*F1091+E1091</f>
        <v>0</v>
      </c>
      <c r="H1091" s="240">
        <f>D1091*E1091</f>
        <v>0</v>
      </c>
      <c r="I1091" s="241">
        <f>D1091*G1091</f>
        <v>0</v>
      </c>
      <c r="J1091" s="95"/>
      <c r="K1091" s="126"/>
      <c r="L1091" s="126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  <c r="AV1091" s="7"/>
      <c r="AW1091" s="7"/>
      <c r="AX1091" s="7"/>
      <c r="AY1091" s="7"/>
      <c r="AZ1091" s="7"/>
      <c r="BA1091" s="7"/>
      <c r="BB1091" s="7"/>
      <c r="BC1091" s="7"/>
      <c r="BD1091" s="7"/>
      <c r="BE1091" s="7"/>
      <c r="BF1091" s="7"/>
      <c r="BG1091" s="7"/>
      <c r="BH1091" s="7"/>
      <c r="BI1091" s="7"/>
      <c r="BJ1091" s="7"/>
      <c r="BK1091" s="7"/>
      <c r="BL1091" s="7"/>
    </row>
    <row r="1092" spans="1:64" ht="12.75">
      <c r="A1092" s="7"/>
      <c r="B1092" s="7"/>
      <c r="C1092" s="7"/>
      <c r="D1092" s="41"/>
      <c r="E1092" s="42"/>
      <c r="F1092" s="38" t="s">
        <v>31</v>
      </c>
      <c r="G1092" s="38"/>
      <c r="H1092" s="61">
        <f>SUM(H1091)</f>
        <v>0</v>
      </c>
      <c r="I1092" s="61">
        <f>SUM(I1091)</f>
        <v>0</v>
      </c>
      <c r="J1092" s="45">
        <f>H1092*3%</f>
        <v>0</v>
      </c>
      <c r="K1092" s="7"/>
      <c r="M1092" s="40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  <c r="AV1092" s="7"/>
      <c r="AW1092" s="7"/>
      <c r="AX1092" s="7"/>
      <c r="AY1092" s="7"/>
      <c r="AZ1092" s="7"/>
      <c r="BA1092" s="7"/>
      <c r="BB1092" s="7"/>
      <c r="BC1092" s="7"/>
      <c r="BD1092" s="7"/>
      <c r="BE1092" s="7"/>
      <c r="BF1092" s="7"/>
      <c r="BG1092" s="7"/>
      <c r="BH1092" s="7"/>
      <c r="BI1092" s="7"/>
      <c r="BJ1092" s="7"/>
      <c r="BK1092" s="7"/>
      <c r="BL1092" s="7"/>
    </row>
    <row r="1093" spans="13:64" ht="12.75"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  <c r="AU1093" s="7"/>
      <c r="AV1093" s="7"/>
      <c r="AW1093" s="7"/>
      <c r="AX1093" s="7"/>
      <c r="AY1093" s="7"/>
      <c r="AZ1093" s="7"/>
      <c r="BA1093" s="7"/>
      <c r="BB1093" s="7"/>
      <c r="BC1093" s="7"/>
      <c r="BD1093" s="7"/>
      <c r="BE1093" s="7"/>
      <c r="BF1093" s="7"/>
      <c r="BG1093" s="7"/>
      <c r="BH1093" s="7"/>
      <c r="BI1093" s="7"/>
      <c r="BJ1093" s="7"/>
      <c r="BK1093" s="7"/>
      <c r="BL1093" s="7"/>
    </row>
    <row r="1094" spans="13:64" ht="12.75"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  <c r="AU1094" s="7"/>
      <c r="AV1094" s="7"/>
      <c r="AW1094" s="7"/>
      <c r="AX1094" s="7"/>
      <c r="AY1094" s="7"/>
      <c r="AZ1094" s="7"/>
      <c r="BA1094" s="7"/>
      <c r="BB1094" s="7"/>
      <c r="BC1094" s="7"/>
      <c r="BD1094" s="7"/>
      <c r="BE1094" s="7"/>
      <c r="BF1094" s="7"/>
      <c r="BG1094" s="7"/>
      <c r="BH1094" s="7"/>
      <c r="BI1094" s="7"/>
      <c r="BJ1094" s="7"/>
      <c r="BK1094" s="7"/>
      <c r="BL1094" s="7"/>
    </row>
    <row r="1095" ht="12.75">
      <c r="M1095" s="7"/>
    </row>
    <row r="1096" spans="1:64" ht="12.75">
      <c r="A1096" s="7"/>
      <c r="B1096" s="7"/>
      <c r="C1096" s="7"/>
      <c r="D1096" s="41"/>
      <c r="E1096" s="42"/>
      <c r="F1096" s="46"/>
      <c r="G1096" s="46"/>
      <c r="H1096" s="42"/>
      <c r="I1096" s="42"/>
      <c r="J1096" s="45"/>
      <c r="K1096" s="7"/>
      <c r="L1096" s="7"/>
      <c r="M1096" s="168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  <c r="AU1096" s="7"/>
      <c r="AV1096" s="7"/>
      <c r="AW1096" s="7"/>
      <c r="AX1096" s="7"/>
      <c r="AY1096" s="7"/>
      <c r="AZ1096" s="7"/>
      <c r="BA1096" s="7"/>
      <c r="BB1096" s="7"/>
      <c r="BC1096" s="7"/>
      <c r="BD1096" s="7"/>
      <c r="BE1096" s="7"/>
      <c r="BF1096" s="7"/>
      <c r="BG1096" s="7"/>
      <c r="BH1096" s="7"/>
      <c r="BI1096" s="7"/>
      <c r="BJ1096" s="7"/>
      <c r="BK1096" s="7"/>
      <c r="BL1096" s="7"/>
    </row>
    <row r="1097" spans="1:64" ht="12.75">
      <c r="A1097" s="47" t="s">
        <v>870</v>
      </c>
      <c r="B1097" s="47"/>
      <c r="C1097" s="30"/>
      <c r="D1097" s="31"/>
      <c r="E1097" s="32"/>
      <c r="F1097" s="33"/>
      <c r="G1097" s="33"/>
      <c r="H1097" s="32"/>
      <c r="I1097" s="32"/>
      <c r="J1097" s="34"/>
      <c r="K1097" s="30"/>
      <c r="L1097" s="30"/>
      <c r="M1097" s="7"/>
      <c r="N1097" s="40"/>
      <c r="O1097" s="40"/>
      <c r="P1097" s="40"/>
      <c r="Q1097" s="40"/>
      <c r="R1097" s="40"/>
      <c r="S1097" s="40"/>
      <c r="T1097" s="40"/>
      <c r="U1097" s="40"/>
      <c r="V1097" s="40"/>
      <c r="W1097" s="40"/>
      <c r="X1097" s="40"/>
      <c r="Y1097" s="40"/>
      <c r="Z1097" s="40"/>
      <c r="AA1097" s="40"/>
      <c r="AB1097" s="40"/>
      <c r="AC1097" s="40"/>
      <c r="AD1097" s="40"/>
      <c r="AE1097" s="40"/>
      <c r="AF1097" s="40"/>
      <c r="AG1097" s="40"/>
      <c r="AH1097" s="40"/>
      <c r="AI1097" s="40"/>
      <c r="AJ1097" s="40"/>
      <c r="AK1097" s="40"/>
      <c r="AL1097" s="40"/>
      <c r="AM1097" s="40"/>
      <c r="AN1097" s="40"/>
      <c r="AO1097" s="40"/>
      <c r="AP1097" s="40"/>
      <c r="AQ1097" s="40"/>
      <c r="AR1097" s="40"/>
      <c r="AS1097" s="40"/>
      <c r="AT1097" s="40"/>
      <c r="AU1097" s="40"/>
      <c r="AV1097" s="40"/>
      <c r="AW1097" s="40"/>
      <c r="AX1097" s="40"/>
      <c r="AY1097" s="40"/>
      <c r="AZ1097" s="40"/>
      <c r="BA1097" s="40"/>
      <c r="BB1097" s="40"/>
      <c r="BC1097" s="40"/>
      <c r="BD1097" s="40"/>
      <c r="BE1097" s="40"/>
      <c r="BF1097" s="40"/>
      <c r="BG1097" s="40"/>
      <c r="BH1097" s="40"/>
      <c r="BI1097" s="40"/>
      <c r="BJ1097" s="40"/>
      <c r="BK1097" s="40"/>
      <c r="BL1097" s="40"/>
    </row>
    <row r="1098" spans="1:64" ht="38.25">
      <c r="A1098" s="35" t="s">
        <v>1</v>
      </c>
      <c r="B1098" s="35" t="s">
        <v>2</v>
      </c>
      <c r="C1098" s="35" t="s">
        <v>3</v>
      </c>
      <c r="D1098" s="36" t="s">
        <v>4</v>
      </c>
      <c r="E1098" s="37" t="s">
        <v>5</v>
      </c>
      <c r="F1098" s="38" t="s">
        <v>6</v>
      </c>
      <c r="G1098" s="37" t="s">
        <v>7</v>
      </c>
      <c r="H1098" s="37" t="s">
        <v>8</v>
      </c>
      <c r="I1098" s="37" t="s">
        <v>9</v>
      </c>
      <c r="J1098" s="39" t="s">
        <v>10</v>
      </c>
      <c r="K1098" s="35" t="s">
        <v>11</v>
      </c>
      <c r="L1098" s="35" t="s">
        <v>12</v>
      </c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  <c r="AU1098" s="7"/>
      <c r="AV1098" s="7"/>
      <c r="AW1098" s="7"/>
      <c r="AX1098" s="7"/>
      <c r="AY1098" s="7"/>
      <c r="AZ1098" s="7"/>
      <c r="BA1098" s="7"/>
      <c r="BB1098" s="7"/>
      <c r="BC1098" s="7"/>
      <c r="BD1098" s="7"/>
      <c r="BE1098" s="7"/>
      <c r="BF1098" s="7"/>
      <c r="BG1098" s="7"/>
      <c r="BH1098" s="7"/>
      <c r="BI1098" s="7"/>
      <c r="BJ1098" s="7"/>
      <c r="BK1098" s="7"/>
      <c r="BL1098" s="7"/>
    </row>
    <row r="1099" spans="1:64" ht="25.5">
      <c r="A1099" s="1">
        <v>1</v>
      </c>
      <c r="B1099" s="2" t="s">
        <v>871</v>
      </c>
      <c r="C1099" s="1" t="s">
        <v>116</v>
      </c>
      <c r="D1099" s="3">
        <v>400</v>
      </c>
      <c r="E1099" s="4"/>
      <c r="F1099" s="5">
        <v>0.08</v>
      </c>
      <c r="G1099" s="6">
        <f>E1099*F1099+E1099</f>
        <v>0</v>
      </c>
      <c r="H1099" s="4">
        <f>E1099*D1099</f>
        <v>0</v>
      </c>
      <c r="I1099" s="4">
        <f>D1099*G1099</f>
        <v>0</v>
      </c>
      <c r="J1099" s="28"/>
      <c r="K1099" s="1"/>
      <c r="L1099" s="1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  <c r="AR1099" s="7"/>
      <c r="AS1099" s="7"/>
      <c r="AT1099" s="7"/>
      <c r="AU1099" s="7"/>
      <c r="AV1099" s="7"/>
      <c r="AW1099" s="7"/>
      <c r="AX1099" s="7"/>
      <c r="AY1099" s="7"/>
      <c r="AZ1099" s="7"/>
      <c r="BA1099" s="7"/>
      <c r="BB1099" s="7"/>
      <c r="BC1099" s="7"/>
      <c r="BD1099" s="7"/>
      <c r="BE1099" s="7"/>
      <c r="BF1099" s="7"/>
      <c r="BG1099" s="7"/>
      <c r="BH1099" s="7"/>
      <c r="BI1099" s="7"/>
      <c r="BJ1099" s="7"/>
      <c r="BK1099" s="7"/>
      <c r="BL1099" s="7"/>
    </row>
    <row r="1100" spans="1:64" ht="12.75">
      <c r="A1100" s="7"/>
      <c r="B1100" s="7"/>
      <c r="C1100" s="7"/>
      <c r="D1100" s="41"/>
      <c r="E1100" s="42"/>
      <c r="F1100" s="43" t="s">
        <v>31</v>
      </c>
      <c r="G1100" s="43"/>
      <c r="H1100" s="44">
        <f>SUM(H1099:H1099)</f>
        <v>0</v>
      </c>
      <c r="I1100" s="44">
        <f>SUM(I1099:I1099)</f>
        <v>0</v>
      </c>
      <c r="J1100" s="45">
        <f>H1100*3%</f>
        <v>0</v>
      </c>
      <c r="K1100" s="7"/>
      <c r="L1100" s="7"/>
      <c r="M1100" s="40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  <c r="AR1100" s="7"/>
      <c r="AS1100" s="7"/>
      <c r="AT1100" s="7"/>
      <c r="AU1100" s="7"/>
      <c r="AV1100" s="7"/>
      <c r="AW1100" s="7"/>
      <c r="AX1100" s="7"/>
      <c r="AY1100" s="7"/>
      <c r="AZ1100" s="7"/>
      <c r="BA1100" s="7"/>
      <c r="BB1100" s="7"/>
      <c r="BC1100" s="7"/>
      <c r="BD1100" s="7"/>
      <c r="BE1100" s="7"/>
      <c r="BF1100" s="7"/>
      <c r="BG1100" s="7"/>
      <c r="BH1100" s="7"/>
      <c r="BI1100" s="7"/>
      <c r="BJ1100" s="7"/>
      <c r="BK1100" s="7"/>
      <c r="BL1100" s="7"/>
    </row>
    <row r="1101" spans="1:64" ht="12.75">
      <c r="A1101" s="7"/>
      <c r="B1101" s="7"/>
      <c r="C1101" s="7"/>
      <c r="D1101" s="41"/>
      <c r="E1101" s="42"/>
      <c r="F1101" s="46"/>
      <c r="G1101" s="46"/>
      <c r="H1101" s="42"/>
      <c r="I1101" s="42"/>
      <c r="J1101" s="45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  <c r="AU1101" s="7"/>
      <c r="AV1101" s="7"/>
      <c r="AW1101" s="7"/>
      <c r="AX1101" s="7"/>
      <c r="AY1101" s="7"/>
      <c r="AZ1101" s="7"/>
      <c r="BA1101" s="7"/>
      <c r="BB1101" s="7"/>
      <c r="BC1101" s="7"/>
      <c r="BD1101" s="7"/>
      <c r="BE1101" s="7"/>
      <c r="BF1101" s="7"/>
      <c r="BG1101" s="7"/>
      <c r="BH1101" s="7"/>
      <c r="BI1101" s="7"/>
      <c r="BJ1101" s="7"/>
      <c r="BK1101" s="7"/>
      <c r="BL1101" s="7"/>
    </row>
    <row r="1102" spans="1:13" ht="12.75">
      <c r="A1102" s="7"/>
      <c r="B1102" s="7"/>
      <c r="C1102" s="7"/>
      <c r="D1102" s="41"/>
      <c r="E1102" s="42"/>
      <c r="F1102" s="33"/>
      <c r="G1102" s="33"/>
      <c r="H1102" s="48"/>
      <c r="I1102" s="48"/>
      <c r="J1102" s="45"/>
      <c r="K1102" s="7"/>
      <c r="L1102" s="7"/>
      <c r="M1102" s="7"/>
    </row>
    <row r="1103" spans="1:64" ht="12.75">
      <c r="A1103" s="7"/>
      <c r="B1103" s="7"/>
      <c r="C1103" s="7"/>
      <c r="D1103" s="41"/>
      <c r="E1103" s="42"/>
      <c r="F1103" s="46"/>
      <c r="G1103" s="46"/>
      <c r="H1103" s="42"/>
      <c r="I1103" s="42"/>
      <c r="J1103" s="45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  <c r="AR1103" s="7"/>
      <c r="AS1103" s="7"/>
      <c r="AT1103" s="7"/>
      <c r="AU1103" s="7"/>
      <c r="AV1103" s="7"/>
      <c r="AW1103" s="7"/>
      <c r="AX1103" s="7"/>
      <c r="AY1103" s="7"/>
      <c r="AZ1103" s="7"/>
      <c r="BA1103" s="7"/>
      <c r="BB1103" s="7"/>
      <c r="BC1103" s="7"/>
      <c r="BD1103" s="7"/>
      <c r="BE1103" s="7"/>
      <c r="BF1103" s="7"/>
      <c r="BG1103" s="7"/>
      <c r="BH1103" s="7"/>
      <c r="BI1103" s="7"/>
      <c r="BJ1103" s="7"/>
      <c r="BK1103" s="7"/>
      <c r="BL1103" s="7"/>
    </row>
    <row r="1104" spans="1:64" ht="12.75">
      <c r="A1104" s="56" t="s">
        <v>872</v>
      </c>
      <c r="B1104" s="56"/>
      <c r="C1104" s="57"/>
      <c r="D1104" s="58"/>
      <c r="E1104" s="11"/>
      <c r="F1104" s="59"/>
      <c r="G1104" s="59"/>
      <c r="H1104" s="11"/>
      <c r="I1104" s="11"/>
      <c r="J1104" s="60"/>
      <c r="K1104" s="57"/>
      <c r="L1104" s="7"/>
      <c r="M1104" s="7"/>
      <c r="N1104" s="40"/>
      <c r="O1104" s="40"/>
      <c r="P1104" s="40"/>
      <c r="Q1104" s="40"/>
      <c r="R1104" s="40"/>
      <c r="S1104" s="40"/>
      <c r="T1104" s="40"/>
      <c r="U1104" s="40"/>
      <c r="V1104" s="40"/>
      <c r="W1104" s="40"/>
      <c r="X1104" s="40"/>
      <c r="Y1104" s="40"/>
      <c r="Z1104" s="40"/>
      <c r="AA1104" s="40"/>
      <c r="AB1104" s="40"/>
      <c r="AC1104" s="40"/>
      <c r="AD1104" s="40"/>
      <c r="AE1104" s="40"/>
      <c r="AF1104" s="40"/>
      <c r="AG1104" s="40"/>
      <c r="AH1104" s="40"/>
      <c r="AI1104" s="40"/>
      <c r="AJ1104" s="40"/>
      <c r="AK1104" s="40"/>
      <c r="AL1104" s="40"/>
      <c r="AM1104" s="40"/>
      <c r="AN1104" s="40"/>
      <c r="AO1104" s="40"/>
      <c r="AP1104" s="40"/>
      <c r="AQ1104" s="40"/>
      <c r="AR1104" s="40"/>
      <c r="AS1104" s="40"/>
      <c r="AT1104" s="40"/>
      <c r="AU1104" s="40"/>
      <c r="AV1104" s="40"/>
      <c r="AW1104" s="40"/>
      <c r="AX1104" s="40"/>
      <c r="AY1104" s="40"/>
      <c r="AZ1104" s="40"/>
      <c r="BA1104" s="40"/>
      <c r="BB1104" s="40"/>
      <c r="BC1104" s="40"/>
      <c r="BD1104" s="40"/>
      <c r="BE1104" s="40"/>
      <c r="BF1104" s="40"/>
      <c r="BG1104" s="40"/>
      <c r="BH1104" s="40"/>
      <c r="BI1104" s="40"/>
      <c r="BJ1104" s="40"/>
      <c r="BK1104" s="40"/>
      <c r="BL1104" s="40"/>
    </row>
    <row r="1105" spans="1:64" ht="38.25">
      <c r="A1105" s="35" t="s">
        <v>1</v>
      </c>
      <c r="B1105" s="35" t="s">
        <v>2</v>
      </c>
      <c r="C1105" s="35" t="s">
        <v>3</v>
      </c>
      <c r="D1105" s="36" t="s">
        <v>4</v>
      </c>
      <c r="E1105" s="37" t="s">
        <v>5</v>
      </c>
      <c r="F1105" s="38" t="s">
        <v>6</v>
      </c>
      <c r="G1105" s="37" t="s">
        <v>7</v>
      </c>
      <c r="H1105" s="37" t="s">
        <v>8</v>
      </c>
      <c r="I1105" s="37" t="s">
        <v>9</v>
      </c>
      <c r="J1105" s="39" t="s">
        <v>10</v>
      </c>
      <c r="K1105" s="35" t="s">
        <v>11</v>
      </c>
      <c r="L1105" s="35" t="s">
        <v>12</v>
      </c>
      <c r="N1105" s="168"/>
      <c r="O1105" s="168"/>
      <c r="P1105" s="168"/>
      <c r="Q1105" s="168"/>
      <c r="R1105" s="168"/>
      <c r="S1105" s="168"/>
      <c r="T1105" s="168"/>
      <c r="U1105" s="168"/>
      <c r="V1105" s="168"/>
      <c r="W1105" s="168"/>
      <c r="X1105" s="168"/>
      <c r="Y1105" s="168"/>
      <c r="Z1105" s="168"/>
      <c r="AA1105" s="168"/>
      <c r="AB1105" s="168"/>
      <c r="AC1105" s="168"/>
      <c r="AD1105" s="168"/>
      <c r="AE1105" s="168"/>
      <c r="AF1105" s="168"/>
      <c r="AG1105" s="168"/>
      <c r="AH1105" s="168"/>
      <c r="AI1105" s="168"/>
      <c r="AJ1105" s="168"/>
      <c r="AK1105" s="168"/>
      <c r="AL1105" s="168"/>
      <c r="AM1105" s="168"/>
      <c r="AN1105" s="168"/>
      <c r="AO1105" s="168"/>
      <c r="AP1105" s="168"/>
      <c r="AQ1105" s="168"/>
      <c r="AR1105" s="168"/>
      <c r="AS1105" s="168"/>
      <c r="AT1105" s="168"/>
      <c r="AU1105" s="168"/>
      <c r="AV1105" s="168"/>
      <c r="AW1105" s="168"/>
      <c r="AX1105" s="168"/>
      <c r="AY1105" s="168"/>
      <c r="AZ1105" s="168"/>
      <c r="BA1105" s="168"/>
      <c r="BB1105" s="168"/>
      <c r="BC1105" s="168"/>
      <c r="BD1105" s="168"/>
      <c r="BE1105" s="168"/>
      <c r="BF1105" s="168"/>
      <c r="BG1105" s="168"/>
      <c r="BH1105" s="168"/>
      <c r="BI1105" s="168"/>
      <c r="BJ1105" s="168"/>
      <c r="BK1105" s="168"/>
      <c r="BL1105" s="168"/>
    </row>
    <row r="1106" spans="1:64" ht="12.75">
      <c r="A1106" s="251">
        <v>1</v>
      </c>
      <c r="B1106" s="2" t="s">
        <v>873</v>
      </c>
      <c r="C1106" s="102" t="s">
        <v>57</v>
      </c>
      <c r="D1106" s="3">
        <v>1</v>
      </c>
      <c r="E1106" s="4"/>
      <c r="F1106" s="5">
        <v>0.08</v>
      </c>
      <c r="G1106" s="6">
        <f aca="true" t="shared" si="86" ref="G1106:G1115">E1106*F1106+E1106</f>
        <v>0</v>
      </c>
      <c r="H1106" s="4">
        <f>E1106*D1106</f>
        <v>0</v>
      </c>
      <c r="I1106" s="4">
        <f aca="true" t="shared" si="87" ref="I1106:I1115">D1106*G1106</f>
        <v>0</v>
      </c>
      <c r="J1106" s="28"/>
      <c r="K1106" s="1"/>
      <c r="L1106" s="1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  <c r="AU1106" s="7"/>
      <c r="AV1106" s="7"/>
      <c r="AW1106" s="7"/>
      <c r="AX1106" s="7"/>
      <c r="AY1106" s="7"/>
      <c r="AZ1106" s="7"/>
      <c r="BA1106" s="7"/>
      <c r="BB1106" s="7"/>
      <c r="BC1106" s="7"/>
      <c r="BD1106" s="7"/>
      <c r="BE1106" s="7"/>
      <c r="BF1106" s="7"/>
      <c r="BG1106" s="7"/>
      <c r="BH1106" s="7"/>
      <c r="BI1106" s="7"/>
      <c r="BJ1106" s="7"/>
      <c r="BK1106" s="7"/>
      <c r="BL1106" s="7"/>
    </row>
    <row r="1107" spans="1:12" ht="12.75">
      <c r="A1107" s="251">
        <v>2</v>
      </c>
      <c r="B1107" s="2" t="s">
        <v>874</v>
      </c>
      <c r="C1107" s="102" t="s">
        <v>57</v>
      </c>
      <c r="D1107" s="3">
        <v>1</v>
      </c>
      <c r="E1107" s="4"/>
      <c r="F1107" s="5">
        <v>0.08</v>
      </c>
      <c r="G1107" s="6">
        <f t="shared" si="86"/>
        <v>0</v>
      </c>
      <c r="H1107" s="4">
        <f>E1107*D1107</f>
        <v>0</v>
      </c>
      <c r="I1107" s="4">
        <f t="shared" si="87"/>
        <v>0</v>
      </c>
      <c r="J1107" s="28"/>
      <c r="K1107" s="1"/>
      <c r="L1107" s="1"/>
    </row>
    <row r="1108" spans="1:64" ht="12.75">
      <c r="A1108" s="251">
        <v>3</v>
      </c>
      <c r="B1108" s="2" t="s">
        <v>875</v>
      </c>
      <c r="C1108" s="102" t="s">
        <v>57</v>
      </c>
      <c r="D1108" s="3">
        <v>1</v>
      </c>
      <c r="E1108" s="4"/>
      <c r="F1108" s="5">
        <v>0.08</v>
      </c>
      <c r="G1108" s="6">
        <f t="shared" si="86"/>
        <v>0</v>
      </c>
      <c r="H1108" s="4">
        <f>E1108*D1108</f>
        <v>0</v>
      </c>
      <c r="I1108" s="4">
        <f t="shared" si="87"/>
        <v>0</v>
      </c>
      <c r="J1108" s="28"/>
      <c r="K1108" s="1"/>
      <c r="L1108" s="1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  <c r="AU1108" s="7"/>
      <c r="AV1108" s="7"/>
      <c r="AW1108" s="7"/>
      <c r="AX1108" s="7"/>
      <c r="AY1108" s="7"/>
      <c r="AZ1108" s="7"/>
      <c r="BA1108" s="7"/>
      <c r="BB1108" s="7"/>
      <c r="BC1108" s="7"/>
      <c r="BD1108" s="7"/>
      <c r="BE1108" s="7"/>
      <c r="BF1108" s="7"/>
      <c r="BG1108" s="7"/>
      <c r="BH1108" s="7"/>
      <c r="BI1108" s="7"/>
      <c r="BJ1108" s="7"/>
      <c r="BK1108" s="7"/>
      <c r="BL1108" s="7"/>
    </row>
    <row r="1109" spans="1:64" ht="12.75">
      <c r="A1109" s="251">
        <v>4</v>
      </c>
      <c r="B1109" s="2" t="s">
        <v>876</v>
      </c>
      <c r="C1109" s="102" t="s">
        <v>57</v>
      </c>
      <c r="D1109" s="3">
        <v>1</v>
      </c>
      <c r="E1109" s="4"/>
      <c r="F1109" s="5">
        <v>0.08</v>
      </c>
      <c r="G1109" s="6">
        <f t="shared" si="86"/>
        <v>0</v>
      </c>
      <c r="H1109" s="4">
        <f aca="true" t="shared" si="88" ref="H1109:H1115">D1109*E1109</f>
        <v>0</v>
      </c>
      <c r="I1109" s="4">
        <f t="shared" si="87"/>
        <v>0</v>
      </c>
      <c r="J1109" s="28"/>
      <c r="K1109" s="1"/>
      <c r="L1109" s="1"/>
      <c r="N1109" s="40"/>
      <c r="O1109" s="40"/>
      <c r="P1109" s="40"/>
      <c r="Q1109" s="40"/>
      <c r="R1109" s="40"/>
      <c r="S1109" s="40"/>
      <c r="T1109" s="40"/>
      <c r="U1109" s="40"/>
      <c r="V1109" s="40"/>
      <c r="W1109" s="40"/>
      <c r="X1109" s="40"/>
      <c r="Y1109" s="40"/>
      <c r="Z1109" s="40"/>
      <c r="AA1109" s="40"/>
      <c r="AB1109" s="40"/>
      <c r="AC1109" s="40"/>
      <c r="AD1109" s="40"/>
      <c r="AE1109" s="40"/>
      <c r="AF1109" s="40"/>
      <c r="AG1109" s="40"/>
      <c r="AH1109" s="40"/>
      <c r="AI1109" s="40"/>
      <c r="AJ1109" s="40"/>
      <c r="AK1109" s="40"/>
      <c r="AL1109" s="40"/>
      <c r="AM1109" s="40"/>
      <c r="AN1109" s="40"/>
      <c r="AO1109" s="40"/>
      <c r="AP1109" s="40"/>
      <c r="AQ1109" s="40"/>
      <c r="AR1109" s="40"/>
      <c r="AS1109" s="40"/>
      <c r="AT1109" s="40"/>
      <c r="AU1109" s="40"/>
      <c r="AV1109" s="40"/>
      <c r="AW1109" s="40"/>
      <c r="AX1109" s="40"/>
      <c r="AY1109" s="40"/>
      <c r="AZ1109" s="40"/>
      <c r="BA1109" s="40"/>
      <c r="BB1109" s="40"/>
      <c r="BC1109" s="40"/>
      <c r="BD1109" s="40"/>
      <c r="BE1109" s="40"/>
      <c r="BF1109" s="40"/>
      <c r="BG1109" s="40"/>
      <c r="BH1109" s="40"/>
      <c r="BI1109" s="40"/>
      <c r="BJ1109" s="40"/>
      <c r="BK1109" s="40"/>
      <c r="BL1109" s="40"/>
    </row>
    <row r="1110" spans="1:64" ht="12.75">
      <c r="A1110" s="251">
        <v>5</v>
      </c>
      <c r="B1110" s="2" t="s">
        <v>877</v>
      </c>
      <c r="C1110" s="1" t="s">
        <v>57</v>
      </c>
      <c r="D1110" s="3">
        <v>1</v>
      </c>
      <c r="E1110" s="4"/>
      <c r="F1110" s="5">
        <v>0.08</v>
      </c>
      <c r="G1110" s="6">
        <f t="shared" si="86"/>
        <v>0</v>
      </c>
      <c r="H1110" s="4">
        <f t="shared" si="88"/>
        <v>0</v>
      </c>
      <c r="I1110" s="4">
        <f t="shared" si="87"/>
        <v>0</v>
      </c>
      <c r="J1110" s="28"/>
      <c r="K1110" s="1"/>
      <c r="L1110" s="1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  <c r="AR1110" s="7"/>
      <c r="AS1110" s="7"/>
      <c r="AT1110" s="7"/>
      <c r="AU1110" s="7"/>
      <c r="AV1110" s="7"/>
      <c r="AW1110" s="7"/>
      <c r="AX1110" s="7"/>
      <c r="AY1110" s="7"/>
      <c r="AZ1110" s="7"/>
      <c r="BA1110" s="7"/>
      <c r="BB1110" s="7"/>
      <c r="BC1110" s="7"/>
      <c r="BD1110" s="7"/>
      <c r="BE1110" s="7"/>
      <c r="BF1110" s="7"/>
      <c r="BG1110" s="7"/>
      <c r="BH1110" s="7"/>
      <c r="BI1110" s="7"/>
      <c r="BJ1110" s="7"/>
      <c r="BK1110" s="7"/>
      <c r="BL1110" s="7"/>
    </row>
    <row r="1111" spans="1:64" ht="12.75">
      <c r="A1111" s="251">
        <v>6</v>
      </c>
      <c r="B1111" s="2" t="s">
        <v>878</v>
      </c>
      <c r="C1111" s="1" t="s">
        <v>57</v>
      </c>
      <c r="D1111" s="3">
        <v>1</v>
      </c>
      <c r="E1111" s="4"/>
      <c r="F1111" s="5">
        <v>0.08</v>
      </c>
      <c r="G1111" s="6">
        <f t="shared" si="86"/>
        <v>0</v>
      </c>
      <c r="H1111" s="4">
        <f t="shared" si="88"/>
        <v>0</v>
      </c>
      <c r="I1111" s="4">
        <f t="shared" si="87"/>
        <v>0</v>
      </c>
      <c r="J1111" s="28"/>
      <c r="K1111" s="1"/>
      <c r="L1111" s="1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  <c r="AR1111" s="7"/>
      <c r="AS1111" s="7"/>
      <c r="AT1111" s="7"/>
      <c r="AU1111" s="7"/>
      <c r="AV1111" s="7"/>
      <c r="AW1111" s="7"/>
      <c r="AX1111" s="7"/>
      <c r="AY1111" s="7"/>
      <c r="AZ1111" s="7"/>
      <c r="BA1111" s="7"/>
      <c r="BB1111" s="7"/>
      <c r="BC1111" s="7"/>
      <c r="BD1111" s="7"/>
      <c r="BE1111" s="7"/>
      <c r="BF1111" s="7"/>
      <c r="BG1111" s="7"/>
      <c r="BH1111" s="7"/>
      <c r="BI1111" s="7"/>
      <c r="BJ1111" s="7"/>
      <c r="BK1111" s="7"/>
      <c r="BL1111" s="7"/>
    </row>
    <row r="1112" spans="1:64" ht="12.75">
      <c r="A1112" s="251">
        <v>7</v>
      </c>
      <c r="B1112" s="2" t="s">
        <v>879</v>
      </c>
      <c r="C1112" s="1" t="s">
        <v>57</v>
      </c>
      <c r="D1112" s="3">
        <v>1</v>
      </c>
      <c r="E1112" s="4"/>
      <c r="F1112" s="5">
        <v>0.08</v>
      </c>
      <c r="G1112" s="6">
        <f t="shared" si="86"/>
        <v>0</v>
      </c>
      <c r="H1112" s="4">
        <f t="shared" si="88"/>
        <v>0</v>
      </c>
      <c r="I1112" s="4">
        <f t="shared" si="87"/>
        <v>0</v>
      </c>
      <c r="J1112" s="28"/>
      <c r="K1112" s="1"/>
      <c r="L1112" s="1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  <c r="AR1112" s="7"/>
      <c r="AS1112" s="7"/>
      <c r="AT1112" s="7"/>
      <c r="AU1112" s="7"/>
      <c r="AV1112" s="7"/>
      <c r="AW1112" s="7"/>
      <c r="AX1112" s="7"/>
      <c r="AY1112" s="7"/>
      <c r="AZ1112" s="7"/>
      <c r="BA1112" s="7"/>
      <c r="BB1112" s="7"/>
      <c r="BC1112" s="7"/>
      <c r="BD1112" s="7"/>
      <c r="BE1112" s="7"/>
      <c r="BF1112" s="7"/>
      <c r="BG1112" s="7"/>
      <c r="BH1112" s="7"/>
      <c r="BI1112" s="7"/>
      <c r="BJ1112" s="7"/>
      <c r="BK1112" s="7"/>
      <c r="BL1112" s="7"/>
    </row>
    <row r="1113" spans="1:64" ht="12.75">
      <c r="A1113" s="251">
        <v>8</v>
      </c>
      <c r="B1113" s="2" t="s">
        <v>880</v>
      </c>
      <c r="C1113" s="1" t="s">
        <v>57</v>
      </c>
      <c r="D1113" s="3">
        <v>3</v>
      </c>
      <c r="E1113" s="4"/>
      <c r="F1113" s="5">
        <v>0.08</v>
      </c>
      <c r="G1113" s="6">
        <f t="shared" si="86"/>
        <v>0</v>
      </c>
      <c r="H1113" s="4">
        <f t="shared" si="88"/>
        <v>0</v>
      </c>
      <c r="I1113" s="4">
        <f t="shared" si="87"/>
        <v>0</v>
      </c>
      <c r="J1113" s="28"/>
      <c r="K1113" s="1"/>
      <c r="L1113" s="1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  <c r="AR1113" s="7"/>
      <c r="AS1113" s="7"/>
      <c r="AT1113" s="7"/>
      <c r="AU1113" s="7"/>
      <c r="AV1113" s="7"/>
      <c r="AW1113" s="7"/>
      <c r="AX1113" s="7"/>
      <c r="AY1113" s="7"/>
      <c r="AZ1113" s="7"/>
      <c r="BA1113" s="7"/>
      <c r="BB1113" s="7"/>
      <c r="BC1113" s="7"/>
      <c r="BD1113" s="7"/>
      <c r="BE1113" s="7"/>
      <c r="BF1113" s="7"/>
      <c r="BG1113" s="7"/>
      <c r="BH1113" s="7"/>
      <c r="BI1113" s="7"/>
      <c r="BJ1113" s="7"/>
      <c r="BK1113" s="7"/>
      <c r="BL1113" s="7"/>
    </row>
    <row r="1114" spans="1:64" ht="25.5">
      <c r="A1114" s="251">
        <v>9</v>
      </c>
      <c r="B1114" s="2" t="s">
        <v>881</v>
      </c>
      <c r="C1114" s="1" t="s">
        <v>57</v>
      </c>
      <c r="D1114" s="3">
        <v>2</v>
      </c>
      <c r="E1114" s="4"/>
      <c r="F1114" s="5">
        <v>0.08</v>
      </c>
      <c r="G1114" s="6">
        <f t="shared" si="86"/>
        <v>0</v>
      </c>
      <c r="H1114" s="4">
        <f t="shared" si="88"/>
        <v>0</v>
      </c>
      <c r="I1114" s="4">
        <f t="shared" si="87"/>
        <v>0</v>
      </c>
      <c r="J1114" s="28"/>
      <c r="K1114" s="1"/>
      <c r="L1114" s="1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  <c r="AR1114" s="7"/>
      <c r="AS1114" s="7"/>
      <c r="AT1114" s="7"/>
      <c r="AU1114" s="7"/>
      <c r="AV1114" s="7"/>
      <c r="AW1114" s="7"/>
      <c r="AX1114" s="7"/>
      <c r="AY1114" s="7"/>
      <c r="AZ1114" s="7"/>
      <c r="BA1114" s="7"/>
      <c r="BB1114" s="7"/>
      <c r="BC1114" s="7"/>
      <c r="BD1114" s="7"/>
      <c r="BE1114" s="7"/>
      <c r="BF1114" s="7"/>
      <c r="BG1114" s="7"/>
      <c r="BH1114" s="7"/>
      <c r="BI1114" s="7"/>
      <c r="BJ1114" s="7"/>
      <c r="BK1114" s="7"/>
      <c r="BL1114" s="7"/>
    </row>
    <row r="1115" spans="1:64" ht="12.75">
      <c r="A1115" s="1">
        <v>10</v>
      </c>
      <c r="B1115" s="2" t="s">
        <v>882</v>
      </c>
      <c r="C1115" s="1" t="s">
        <v>57</v>
      </c>
      <c r="D1115" s="3">
        <v>60</v>
      </c>
      <c r="E1115" s="4"/>
      <c r="F1115" s="5">
        <v>0.08</v>
      </c>
      <c r="G1115" s="6">
        <f t="shared" si="86"/>
        <v>0</v>
      </c>
      <c r="H1115" s="4">
        <f t="shared" si="88"/>
        <v>0</v>
      </c>
      <c r="I1115" s="4">
        <f t="shared" si="87"/>
        <v>0</v>
      </c>
      <c r="J1115" s="28"/>
      <c r="K1115" s="1"/>
      <c r="L1115" s="1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  <c r="AR1115" s="7"/>
      <c r="AS1115" s="7"/>
      <c r="AT1115" s="7"/>
      <c r="AU1115" s="7"/>
      <c r="AV1115" s="7"/>
      <c r="AW1115" s="7"/>
      <c r="AX1115" s="7"/>
      <c r="AY1115" s="7"/>
      <c r="AZ1115" s="7"/>
      <c r="BA1115" s="7"/>
      <c r="BB1115" s="7"/>
      <c r="BC1115" s="7"/>
      <c r="BD1115" s="7"/>
      <c r="BE1115" s="7"/>
      <c r="BF1115" s="7"/>
      <c r="BG1115" s="7"/>
      <c r="BH1115" s="7"/>
      <c r="BI1115" s="7"/>
      <c r="BJ1115" s="7"/>
      <c r="BK1115" s="7"/>
      <c r="BL1115" s="7"/>
    </row>
    <row r="1116" spans="1:12" ht="12.75">
      <c r="A1116" s="7"/>
      <c r="B1116" s="7"/>
      <c r="C1116" s="7"/>
      <c r="D1116" s="41"/>
      <c r="E1116" s="42"/>
      <c r="F1116" s="43" t="s">
        <v>31</v>
      </c>
      <c r="G1116" s="43"/>
      <c r="H1116" s="44">
        <f>SUM(H1106:H1115)</f>
        <v>0</v>
      </c>
      <c r="I1116" s="44">
        <f>SUM(I1106:I1115)</f>
        <v>0</v>
      </c>
      <c r="J1116" s="45">
        <f>H1116*3%</f>
        <v>0</v>
      </c>
      <c r="K1116" s="7"/>
      <c r="L1116" s="7"/>
    </row>
    <row r="1118" spans="1:12" ht="12.75">
      <c r="A1118" s="56" t="s">
        <v>883</v>
      </c>
      <c r="B1118" s="56"/>
      <c r="C1118" s="57"/>
      <c r="D1118" s="58"/>
      <c r="E1118" s="11"/>
      <c r="F1118" s="59"/>
      <c r="G1118" s="59"/>
      <c r="H1118" s="11"/>
      <c r="I1118" s="11"/>
      <c r="J1118" s="60"/>
      <c r="K1118" s="57"/>
      <c r="L1118" s="7"/>
    </row>
    <row r="1119" spans="1:12" ht="38.25">
      <c r="A1119" s="35" t="s">
        <v>1</v>
      </c>
      <c r="B1119" s="35" t="s">
        <v>2</v>
      </c>
      <c r="C1119" s="35" t="s">
        <v>3</v>
      </c>
      <c r="D1119" s="36" t="s">
        <v>4</v>
      </c>
      <c r="E1119" s="37" t="s">
        <v>5</v>
      </c>
      <c r="F1119" s="38" t="s">
        <v>6</v>
      </c>
      <c r="G1119" s="37" t="s">
        <v>5</v>
      </c>
      <c r="H1119" s="37" t="s">
        <v>8</v>
      </c>
      <c r="I1119" s="37" t="s">
        <v>9</v>
      </c>
      <c r="J1119" s="39" t="s">
        <v>10</v>
      </c>
      <c r="K1119" s="35" t="s">
        <v>11</v>
      </c>
      <c r="L1119" s="35" t="s">
        <v>12</v>
      </c>
    </row>
    <row r="1120" spans="1:12" ht="12.75">
      <c r="A1120" s="1">
        <v>1</v>
      </c>
      <c r="B1120" s="107" t="s">
        <v>884</v>
      </c>
      <c r="C1120" s="109" t="s">
        <v>57</v>
      </c>
      <c r="D1120" s="65">
        <v>75</v>
      </c>
      <c r="E1120" s="66"/>
      <c r="F1120" s="5">
        <v>0.08</v>
      </c>
      <c r="G1120" s="6">
        <f>E1120*F1120+E1120</f>
        <v>0</v>
      </c>
      <c r="H1120" s="142">
        <f>E1120*D1120</f>
        <v>0</v>
      </c>
      <c r="I1120" s="4">
        <f>D1120*G1120</f>
        <v>0</v>
      </c>
      <c r="J1120" s="28"/>
      <c r="K1120" s="1"/>
      <c r="L1120" s="1"/>
    </row>
    <row r="1121" spans="1:12" ht="12.75">
      <c r="A1121" s="57"/>
      <c r="B1121" s="57"/>
      <c r="C1121" s="57"/>
      <c r="D1121" s="58"/>
      <c r="E1121" s="11"/>
      <c r="F1121" s="38" t="s">
        <v>31</v>
      </c>
      <c r="G1121" s="38"/>
      <c r="H1121" s="61">
        <f>SUM(H1120:H1120)</f>
        <v>0</v>
      </c>
      <c r="I1121" s="61">
        <f>SUM(I1120:I1120)</f>
        <v>0</v>
      </c>
      <c r="J1121" s="60">
        <f>H1121*3%</f>
        <v>0</v>
      </c>
      <c r="K1121" s="7"/>
      <c r="L1121" s="7"/>
    </row>
    <row r="1122" ht="19.5" customHeight="1"/>
    <row r="1123" spans="1:12" ht="12.75">
      <c r="A1123" s="47" t="s">
        <v>885</v>
      </c>
      <c r="B1123" s="47"/>
      <c r="C1123" s="30"/>
      <c r="D1123" s="31"/>
      <c r="E1123" s="32"/>
      <c r="F1123" s="62"/>
      <c r="G1123" s="62"/>
      <c r="H1123" s="32"/>
      <c r="I1123" s="32"/>
      <c r="J1123" s="34"/>
      <c r="K1123" s="30"/>
      <c r="L1123" s="84"/>
    </row>
    <row r="1124" spans="1:12" ht="38.25">
      <c r="A1124" s="35" t="s">
        <v>1</v>
      </c>
      <c r="B1124" s="35" t="s">
        <v>2</v>
      </c>
      <c r="C1124" s="35" t="s">
        <v>3</v>
      </c>
      <c r="D1124" s="36" t="s">
        <v>4</v>
      </c>
      <c r="E1124" s="37" t="s">
        <v>5</v>
      </c>
      <c r="F1124" s="38" t="s">
        <v>6</v>
      </c>
      <c r="G1124" s="37" t="s">
        <v>7</v>
      </c>
      <c r="H1124" s="37" t="s">
        <v>8</v>
      </c>
      <c r="I1124" s="37" t="s">
        <v>9</v>
      </c>
      <c r="J1124" s="39" t="s">
        <v>10</v>
      </c>
      <c r="K1124" s="35" t="s">
        <v>11</v>
      </c>
      <c r="L1124" s="35" t="s">
        <v>12</v>
      </c>
    </row>
    <row r="1125" spans="1:12" ht="12.75">
      <c r="A1125" s="63">
        <v>1</v>
      </c>
      <c r="B1125" s="64" t="s">
        <v>886</v>
      </c>
      <c r="C1125" s="17" t="s">
        <v>57</v>
      </c>
      <c r="D1125" s="65">
        <v>2</v>
      </c>
      <c r="E1125" s="66"/>
      <c r="F1125" s="67">
        <v>0.08</v>
      </c>
      <c r="G1125" s="6">
        <f>E1125*F1125+E1125</f>
        <v>0</v>
      </c>
      <c r="H1125" s="66">
        <f>E1125*D1125</f>
        <v>0</v>
      </c>
      <c r="I1125" s="13">
        <f>D1125*G1125</f>
        <v>0</v>
      </c>
      <c r="J1125" s="68"/>
      <c r="K1125" s="63"/>
      <c r="L1125" s="63"/>
    </row>
    <row r="1126" spans="1:12" ht="12.75">
      <c r="A1126" s="30"/>
      <c r="B1126" s="69"/>
      <c r="C1126" s="30"/>
      <c r="D1126" s="31"/>
      <c r="E1126" s="32"/>
      <c r="F1126" s="43" t="s">
        <v>31</v>
      </c>
      <c r="G1126" s="43"/>
      <c r="H1126" s="243">
        <f>SUM(H1125:H1125)</f>
        <v>0</v>
      </c>
      <c r="I1126" s="244">
        <f>SUM(I1125:I1125)</f>
        <v>0</v>
      </c>
      <c r="J1126" s="34">
        <f>H1126*3%</f>
        <v>0</v>
      </c>
      <c r="K1126" s="30"/>
      <c r="L1126" s="84"/>
    </row>
    <row r="1127" spans="1:12" ht="12.75">
      <c r="A1127" s="30"/>
      <c r="B1127" s="69"/>
      <c r="C1127" s="30"/>
      <c r="D1127" s="31"/>
      <c r="E1127" s="32"/>
      <c r="F1127" s="62"/>
      <c r="G1127" s="62"/>
      <c r="H1127" s="32"/>
      <c r="I1127" s="10"/>
      <c r="J1127" s="34"/>
      <c r="K1127" s="30"/>
      <c r="L1127" s="84"/>
    </row>
    <row r="1128" spans="1:12" ht="12.75">
      <c r="A1128" s="70" t="s">
        <v>887</v>
      </c>
      <c r="B1128" s="70"/>
      <c r="C1128" s="57"/>
      <c r="D1128" s="58"/>
      <c r="E1128" s="11"/>
      <c r="F1128" s="59"/>
      <c r="G1128" s="59"/>
      <c r="H1128" s="11"/>
      <c r="I1128" s="10"/>
      <c r="J1128" s="60"/>
      <c r="K1128" s="57"/>
      <c r="L1128" s="7"/>
    </row>
    <row r="1129" spans="1:12" ht="38.25">
      <c r="A1129" s="35" t="s">
        <v>1</v>
      </c>
      <c r="B1129" s="35" t="s">
        <v>2</v>
      </c>
      <c r="C1129" s="35" t="s">
        <v>3</v>
      </c>
      <c r="D1129" s="36" t="s">
        <v>4</v>
      </c>
      <c r="E1129" s="37" t="s">
        <v>5</v>
      </c>
      <c r="F1129" s="38" t="s">
        <v>6</v>
      </c>
      <c r="G1129" s="37" t="s">
        <v>7</v>
      </c>
      <c r="H1129" s="245" t="s">
        <v>8</v>
      </c>
      <c r="I1129" s="246" t="s">
        <v>9</v>
      </c>
      <c r="J1129" s="247" t="s">
        <v>10</v>
      </c>
      <c r="K1129" s="35" t="s">
        <v>11</v>
      </c>
      <c r="L1129" s="35" t="s">
        <v>12</v>
      </c>
    </row>
    <row r="1130" spans="1:12" ht="12.75">
      <c r="A1130" s="1">
        <v>1</v>
      </c>
      <c r="B1130" s="23" t="s">
        <v>888</v>
      </c>
      <c r="C1130" s="109" t="s">
        <v>57</v>
      </c>
      <c r="D1130" s="25">
        <v>5</v>
      </c>
      <c r="E1130" s="26"/>
      <c r="F1130" s="27">
        <v>0.08</v>
      </c>
      <c r="G1130" s="6">
        <f>E1130*F1130+E1130</f>
        <v>0</v>
      </c>
      <c r="H1130" s="173">
        <f>E1130*D1130</f>
        <v>0</v>
      </c>
      <c r="I1130" s="15">
        <f>D1130*G1130</f>
        <v>0</v>
      </c>
      <c r="J1130" s="39"/>
      <c r="K1130" s="35"/>
      <c r="L1130" s="35"/>
    </row>
    <row r="1131" spans="1:12" ht="12.75">
      <c r="A1131" s="1">
        <v>2</v>
      </c>
      <c r="B1131" s="127" t="s">
        <v>889</v>
      </c>
      <c r="C1131" s="109" t="s">
        <v>57</v>
      </c>
      <c r="D1131" s="128">
        <v>5</v>
      </c>
      <c r="E1131" s="129"/>
      <c r="F1131" s="172">
        <v>0.08</v>
      </c>
      <c r="G1131" s="6">
        <f>E1131*F1131+E1131</f>
        <v>0</v>
      </c>
      <c r="H1131" s="173">
        <f>E1131*D1131</f>
        <v>0</v>
      </c>
      <c r="I1131" s="4">
        <f>D1131*G1131</f>
        <v>0</v>
      </c>
      <c r="J1131" s="39"/>
      <c r="K1131" s="35"/>
      <c r="L1131" s="35"/>
    </row>
    <row r="1132" spans="1:12" ht="12.75">
      <c r="A1132" s="57"/>
      <c r="B1132" s="57"/>
      <c r="C1132" s="85"/>
      <c r="D1132" s="58"/>
      <c r="E1132" s="11"/>
      <c r="F1132" s="43" t="s">
        <v>31</v>
      </c>
      <c r="G1132" s="6"/>
      <c r="H1132" s="44">
        <f>SUM(H107:H107)</f>
        <v>0</v>
      </c>
      <c r="I1132" s="44">
        <f>SUM(I1130:I1131)</f>
        <v>0</v>
      </c>
      <c r="J1132" s="60">
        <f>H1132*3%</f>
        <v>0</v>
      </c>
      <c r="K1132" s="57"/>
      <c r="L1132" s="7"/>
    </row>
    <row r="1133" ht="12.75">
      <c r="G1133" s="6"/>
    </row>
    <row r="1134" ht="12.75">
      <c r="G1134" s="6"/>
    </row>
    <row r="1135" spans="1:7" ht="12.75">
      <c r="A1135" s="70" t="s">
        <v>890</v>
      </c>
      <c r="B1135" s="70"/>
      <c r="G1135" s="6"/>
    </row>
    <row r="1136" spans="1:12" ht="38.25">
      <c r="A1136" s="35" t="s">
        <v>1</v>
      </c>
      <c r="B1136" s="35" t="s">
        <v>2</v>
      </c>
      <c r="C1136" s="35" t="s">
        <v>3</v>
      </c>
      <c r="D1136" s="36" t="s">
        <v>4</v>
      </c>
      <c r="E1136" s="37" t="s">
        <v>5</v>
      </c>
      <c r="F1136" s="38" t="s">
        <v>6</v>
      </c>
      <c r="G1136" s="37" t="s">
        <v>7</v>
      </c>
      <c r="H1136" s="37" t="s">
        <v>8</v>
      </c>
      <c r="I1136" s="37" t="s">
        <v>9</v>
      </c>
      <c r="J1136" s="39" t="s">
        <v>10</v>
      </c>
      <c r="K1136" s="35" t="s">
        <v>11</v>
      </c>
      <c r="L1136" s="35" t="s">
        <v>12</v>
      </c>
    </row>
    <row r="1137" spans="1:12" ht="12.75">
      <c r="A1137" s="1">
        <v>1</v>
      </c>
      <c r="B1137" s="2" t="s">
        <v>891</v>
      </c>
      <c r="C1137" s="1" t="s">
        <v>57</v>
      </c>
      <c r="D1137" s="3">
        <v>1</v>
      </c>
      <c r="E1137" s="4"/>
      <c r="F1137" s="5">
        <v>0.08</v>
      </c>
      <c r="G1137" s="6">
        <f>E1137*F1137+E1137</f>
        <v>0</v>
      </c>
      <c r="H1137" s="4">
        <f>D1137*E1137</f>
        <v>0</v>
      </c>
      <c r="I1137" s="4">
        <f>D1137*G1137</f>
        <v>0</v>
      </c>
      <c r="J1137" s="28"/>
      <c r="K1137" s="1"/>
      <c r="L1137" s="1"/>
    </row>
    <row r="1138" spans="1:12" ht="12.75">
      <c r="A1138" s="1">
        <v>2</v>
      </c>
      <c r="B1138" s="2" t="s">
        <v>892</v>
      </c>
      <c r="C1138" s="1" t="s">
        <v>57</v>
      </c>
      <c r="D1138" s="3">
        <v>10</v>
      </c>
      <c r="E1138" s="4"/>
      <c r="F1138" s="5">
        <v>0.08</v>
      </c>
      <c r="G1138" s="6">
        <f>E1138*F1138+E1138</f>
        <v>0</v>
      </c>
      <c r="H1138" s="4">
        <f>D1138*E1138</f>
        <v>0</v>
      </c>
      <c r="I1138" s="4">
        <f>D1138*G1138</f>
        <v>0</v>
      </c>
      <c r="J1138" s="28"/>
      <c r="K1138" s="1"/>
      <c r="L1138" s="1"/>
    </row>
    <row r="1139" spans="1:12" ht="12.75">
      <c r="A1139" s="57"/>
      <c r="B1139" s="57"/>
      <c r="C1139" s="57"/>
      <c r="D1139" s="58"/>
      <c r="E1139" s="11"/>
      <c r="F1139" s="38" t="s">
        <v>31</v>
      </c>
      <c r="G1139" s="38"/>
      <c r="H1139" s="61">
        <f>SUM(H1137:H1138)</f>
        <v>0</v>
      </c>
      <c r="I1139" s="61">
        <f>SUM(I1137:I1138)</f>
        <v>0</v>
      </c>
      <c r="J1139" s="60">
        <f>H1139*3%</f>
        <v>0</v>
      </c>
      <c r="K1139" s="57"/>
      <c r="L1139" s="7"/>
    </row>
    <row r="1141" spans="1:12" ht="12.75">
      <c r="A1141" s="86" t="s">
        <v>893</v>
      </c>
      <c r="B1141" s="86"/>
      <c r="C1141" s="87"/>
      <c r="D1141" s="88"/>
      <c r="E1141" s="89"/>
      <c r="F1141" s="90"/>
      <c r="G1141" s="90"/>
      <c r="H1141" s="89"/>
      <c r="I1141" s="89"/>
      <c r="J1141" s="91"/>
      <c r="K1141" s="92"/>
      <c r="L1141" s="7"/>
    </row>
    <row r="1142" spans="1:12" ht="38.25">
      <c r="A1142" s="35" t="s">
        <v>1</v>
      </c>
      <c r="B1142" s="35" t="s">
        <v>2</v>
      </c>
      <c r="C1142" s="35" t="s">
        <v>3</v>
      </c>
      <c r="D1142" s="36" t="s">
        <v>4</v>
      </c>
      <c r="E1142" s="37" t="s">
        <v>5</v>
      </c>
      <c r="F1142" s="38" t="s">
        <v>6</v>
      </c>
      <c r="G1142" s="37" t="s">
        <v>7</v>
      </c>
      <c r="H1142" s="37" t="s">
        <v>8</v>
      </c>
      <c r="I1142" s="37" t="s">
        <v>9</v>
      </c>
      <c r="J1142" s="39" t="s">
        <v>10</v>
      </c>
      <c r="K1142" s="35" t="s">
        <v>11</v>
      </c>
      <c r="L1142" s="35" t="s">
        <v>12</v>
      </c>
    </row>
    <row r="1143" spans="1:12" ht="25.5">
      <c r="A1143" s="93">
        <v>1</v>
      </c>
      <c r="B1143" s="16" t="s">
        <v>894</v>
      </c>
      <c r="C1143" s="1" t="s">
        <v>57</v>
      </c>
      <c r="D1143" s="18">
        <v>30</v>
      </c>
      <c r="E1143" s="19"/>
      <c r="F1143" s="94">
        <v>0.08</v>
      </c>
      <c r="G1143" s="6">
        <f>E1143*F1143+E1143</f>
        <v>0</v>
      </c>
      <c r="H1143" s="19">
        <f>E1143*D1143</f>
        <v>0</v>
      </c>
      <c r="I1143" s="4">
        <f>D1143*G1143</f>
        <v>0</v>
      </c>
      <c r="J1143" s="95"/>
      <c r="K1143" s="93"/>
      <c r="L1143" s="93"/>
    </row>
    <row r="1144" spans="1:12" ht="25.5">
      <c r="A1144" s="93">
        <v>2</v>
      </c>
      <c r="B1144" s="16" t="s">
        <v>895</v>
      </c>
      <c r="C1144" s="17" t="s">
        <v>57</v>
      </c>
      <c r="D1144" s="18">
        <v>65</v>
      </c>
      <c r="E1144" s="19"/>
      <c r="F1144" s="5">
        <v>0.08</v>
      </c>
      <c r="G1144" s="6">
        <f>E1144*F1144+E1144</f>
        <v>0</v>
      </c>
      <c r="H1144" s="19">
        <f>E1144*D1144</f>
        <v>0</v>
      </c>
      <c r="I1144" s="4">
        <f>D1144*G1144</f>
        <v>0</v>
      </c>
      <c r="J1144" s="95"/>
      <c r="K1144" s="93"/>
      <c r="L1144" s="93"/>
    </row>
    <row r="1145" spans="1:12" ht="63.75" customHeight="1">
      <c r="A1145" s="93">
        <v>3</v>
      </c>
      <c r="B1145" s="16" t="s">
        <v>896</v>
      </c>
      <c r="C1145" s="1" t="s">
        <v>57</v>
      </c>
      <c r="D1145" s="18">
        <v>1</v>
      </c>
      <c r="E1145" s="19"/>
      <c r="F1145" s="94">
        <v>0.08</v>
      </c>
      <c r="G1145" s="6">
        <f>E1145*F1145+E1145</f>
        <v>0</v>
      </c>
      <c r="H1145" s="19">
        <f>E1145*D1145</f>
        <v>0</v>
      </c>
      <c r="I1145" s="4">
        <f>D1145*G1145</f>
        <v>0</v>
      </c>
      <c r="J1145" s="95"/>
      <c r="K1145" s="93"/>
      <c r="L1145" s="93"/>
    </row>
    <row r="1146" spans="1:12" ht="27" customHeight="1">
      <c r="A1146" s="93">
        <v>4</v>
      </c>
      <c r="B1146" s="16" t="s">
        <v>897</v>
      </c>
      <c r="C1146" s="17" t="s">
        <v>57</v>
      </c>
      <c r="D1146" s="18">
        <v>1</v>
      </c>
      <c r="E1146" s="19"/>
      <c r="F1146" s="5">
        <v>0.08</v>
      </c>
      <c r="G1146" s="6">
        <f>E1146*F1146+E1146</f>
        <v>0</v>
      </c>
      <c r="H1146" s="19">
        <f>E1146*D1146</f>
        <v>0</v>
      </c>
      <c r="I1146" s="4">
        <f>D1146*G1146</f>
        <v>0</v>
      </c>
      <c r="J1146" s="95"/>
      <c r="K1146" s="93"/>
      <c r="L1146" s="93"/>
    </row>
    <row r="1147" spans="1:12" ht="12.75">
      <c r="A1147" s="87"/>
      <c r="B1147" s="96"/>
      <c r="C1147" s="87"/>
      <c r="D1147" s="88"/>
      <c r="E1147" s="89"/>
      <c r="F1147" s="38" t="s">
        <v>31</v>
      </c>
      <c r="G1147" s="38"/>
      <c r="H1147" s="97">
        <f>SUM(H1143:H1146)</f>
        <v>0</v>
      </c>
      <c r="I1147" s="97">
        <f>SUM(I1143:I1146)</f>
        <v>0</v>
      </c>
      <c r="J1147" s="98">
        <f>H1147*3%</f>
        <v>0</v>
      </c>
      <c r="K1147" s="99"/>
      <c r="L1147" s="7"/>
    </row>
    <row r="1149" spans="1:12" ht="12.75">
      <c r="A1149" s="56" t="s">
        <v>898</v>
      </c>
      <c r="B1149" s="56"/>
      <c r="C1149" s="57"/>
      <c r="D1149" s="58"/>
      <c r="E1149" s="11"/>
      <c r="F1149" s="59"/>
      <c r="G1149" s="59"/>
      <c r="H1149" s="11"/>
      <c r="I1149" s="11"/>
      <c r="J1149" s="60"/>
      <c r="K1149" s="57"/>
      <c r="L1149" s="7"/>
    </row>
    <row r="1150" spans="1:12" ht="38.25">
      <c r="A1150" s="35" t="s">
        <v>1</v>
      </c>
      <c r="B1150" s="35" t="s">
        <v>2</v>
      </c>
      <c r="C1150" s="35" t="s">
        <v>3</v>
      </c>
      <c r="D1150" s="36" t="s">
        <v>4</v>
      </c>
      <c r="E1150" s="37" t="s">
        <v>5</v>
      </c>
      <c r="F1150" s="38" t="s">
        <v>6</v>
      </c>
      <c r="G1150" s="37" t="s">
        <v>7</v>
      </c>
      <c r="H1150" s="37" t="s">
        <v>8</v>
      </c>
      <c r="I1150" s="37" t="s">
        <v>9</v>
      </c>
      <c r="J1150" s="39" t="s">
        <v>10</v>
      </c>
      <c r="K1150" s="35" t="s">
        <v>11</v>
      </c>
      <c r="L1150" s="35" t="s">
        <v>12</v>
      </c>
    </row>
    <row r="1151" spans="1:12" ht="38.25">
      <c r="A1151" s="251">
        <v>1</v>
      </c>
      <c r="B1151" s="2" t="s">
        <v>899</v>
      </c>
      <c r="C1151" s="1" t="s">
        <v>57</v>
      </c>
      <c r="D1151" s="3">
        <v>1</v>
      </c>
      <c r="E1151" s="4"/>
      <c r="F1151" s="5">
        <v>0.08</v>
      </c>
      <c r="G1151" s="6">
        <f>E1151*F1151+E1151</f>
        <v>0</v>
      </c>
      <c r="H1151" s="4">
        <f>D1151*E1151</f>
        <v>0</v>
      </c>
      <c r="I1151" s="4">
        <f>D1151*G1151</f>
        <v>0</v>
      </c>
      <c r="J1151" s="28"/>
      <c r="K1151" s="1"/>
      <c r="L1151" s="1"/>
    </row>
    <row r="1152" spans="1:12" ht="12.75">
      <c r="A1152" s="57"/>
      <c r="B1152" s="57"/>
      <c r="C1152" s="57"/>
      <c r="D1152" s="58"/>
      <c r="E1152" s="11"/>
      <c r="F1152" s="38" t="s">
        <v>31</v>
      </c>
      <c r="G1152" s="38"/>
      <c r="H1152" s="61">
        <f>SUM(H1151:H1151)</f>
        <v>0</v>
      </c>
      <c r="I1152" s="61">
        <f>SUM(I1151:I1151)</f>
        <v>0</v>
      </c>
      <c r="J1152" s="60">
        <f>H1152*3%</f>
        <v>0</v>
      </c>
      <c r="K1152" s="57"/>
      <c r="L1152" s="7"/>
    </row>
    <row r="1153" spans="1:12" ht="12.75">
      <c r="A1153" s="57"/>
      <c r="B1153" s="57"/>
      <c r="C1153" s="57"/>
      <c r="D1153" s="58"/>
      <c r="E1153" s="11"/>
      <c r="F1153" s="118"/>
      <c r="G1153" s="118"/>
      <c r="H1153" s="248"/>
      <c r="I1153" s="248"/>
      <c r="J1153" s="60"/>
      <c r="K1153" s="57"/>
      <c r="L1153" s="7"/>
    </row>
    <row r="1154" spans="1:12" ht="12.75">
      <c r="A1154" s="57"/>
      <c r="B1154" s="57"/>
      <c r="C1154" s="57"/>
      <c r="D1154" s="58"/>
      <c r="E1154" s="11"/>
      <c r="F1154" s="118"/>
      <c r="G1154" s="118"/>
      <c r="H1154" s="248"/>
      <c r="I1154" s="248"/>
      <c r="J1154" s="60"/>
      <c r="K1154" s="57"/>
      <c r="L1154" s="7"/>
    </row>
    <row r="1155" spans="1:12" ht="12.75">
      <c r="A1155" s="57"/>
      <c r="B1155" s="57"/>
      <c r="C1155" s="57"/>
      <c r="D1155" s="58"/>
      <c r="E1155" s="11"/>
      <c r="F1155" s="118"/>
      <c r="G1155" s="118"/>
      <c r="H1155" s="248"/>
      <c r="I1155" s="248"/>
      <c r="J1155" s="60"/>
      <c r="K1155" s="57"/>
      <c r="L1155" s="7"/>
    </row>
    <row r="1156" spans="1:12" ht="12.75">
      <c r="A1156" s="70" t="s">
        <v>900</v>
      </c>
      <c r="B1156" s="70"/>
      <c r="C1156" s="57"/>
      <c r="D1156" s="58"/>
      <c r="E1156" s="11"/>
      <c r="F1156" s="59"/>
      <c r="G1156" s="59"/>
      <c r="H1156" s="11"/>
      <c r="I1156" s="11"/>
      <c r="J1156" s="60"/>
      <c r="K1156" s="100"/>
      <c r="L1156" s="7"/>
    </row>
    <row r="1157" spans="1:12" ht="38.25">
      <c r="A1157" s="35" t="s">
        <v>1</v>
      </c>
      <c r="B1157" s="35" t="s">
        <v>2</v>
      </c>
      <c r="C1157" s="35" t="s">
        <v>3</v>
      </c>
      <c r="D1157" s="36" t="s">
        <v>4</v>
      </c>
      <c r="E1157" s="37" t="s">
        <v>5</v>
      </c>
      <c r="F1157" s="38" t="s">
        <v>6</v>
      </c>
      <c r="G1157" s="37" t="s">
        <v>7</v>
      </c>
      <c r="H1157" s="37" t="s">
        <v>8</v>
      </c>
      <c r="I1157" s="37" t="s">
        <v>9</v>
      </c>
      <c r="J1157" s="39" t="s">
        <v>10</v>
      </c>
      <c r="K1157" s="35" t="s">
        <v>11</v>
      </c>
      <c r="L1157" s="35" t="s">
        <v>12</v>
      </c>
    </row>
    <row r="1158" spans="1:12" ht="12.75">
      <c r="A1158" s="1">
        <v>1</v>
      </c>
      <c r="B1158" s="101" t="s">
        <v>901</v>
      </c>
      <c r="C1158" s="102" t="s">
        <v>57</v>
      </c>
      <c r="D1158" s="3">
        <v>1</v>
      </c>
      <c r="E1158" s="4"/>
      <c r="F1158" s="5">
        <v>0.08</v>
      </c>
      <c r="G1158" s="6">
        <f>E1158*F1158+E1158</f>
        <v>0</v>
      </c>
      <c r="H1158" s="4">
        <f>D1158*E1158</f>
        <v>0</v>
      </c>
      <c r="I1158" s="4">
        <f>D1158*G1158</f>
        <v>0</v>
      </c>
      <c r="J1158" s="28"/>
      <c r="K1158" s="1"/>
      <c r="L1158" s="1"/>
    </row>
    <row r="1159" spans="1:12" ht="12.75">
      <c r="A1159" s="57"/>
      <c r="B1159" s="103"/>
      <c r="C1159" s="57"/>
      <c r="D1159" s="58"/>
      <c r="E1159" s="11"/>
      <c r="F1159" s="38" t="s">
        <v>31</v>
      </c>
      <c r="G1159" s="38"/>
      <c r="H1159" s="61">
        <f>SUM(H1158)</f>
        <v>0</v>
      </c>
      <c r="I1159" s="61">
        <f>SUM(I1158)</f>
        <v>0</v>
      </c>
      <c r="J1159" s="104">
        <f>H1159*3%</f>
        <v>0</v>
      </c>
      <c r="K1159" s="57"/>
      <c r="L1159" s="7"/>
    </row>
    <row r="1161" spans="1:12" ht="12.75">
      <c r="A1161" s="70" t="s">
        <v>902</v>
      </c>
      <c r="B1161" s="70"/>
      <c r="C1161" s="57"/>
      <c r="D1161" s="58"/>
      <c r="E1161" s="11"/>
      <c r="F1161" s="59"/>
      <c r="G1161" s="59"/>
      <c r="H1161" s="11"/>
      <c r="I1161" s="11"/>
      <c r="J1161" s="60"/>
      <c r="K1161" s="100"/>
      <c r="L1161" s="7"/>
    </row>
    <row r="1162" spans="1:12" ht="38.25">
      <c r="A1162" s="35" t="s">
        <v>1</v>
      </c>
      <c r="B1162" s="35" t="s">
        <v>2</v>
      </c>
      <c r="C1162" s="35" t="s">
        <v>3</v>
      </c>
      <c r="D1162" s="36" t="s">
        <v>4</v>
      </c>
      <c r="E1162" s="37" t="s">
        <v>5</v>
      </c>
      <c r="F1162" s="38" t="s">
        <v>6</v>
      </c>
      <c r="G1162" s="37" t="s">
        <v>7</v>
      </c>
      <c r="H1162" s="37" t="s">
        <v>8</v>
      </c>
      <c r="I1162" s="37" t="s">
        <v>9</v>
      </c>
      <c r="J1162" s="39" t="s">
        <v>10</v>
      </c>
      <c r="K1162" s="35" t="s">
        <v>11</v>
      </c>
      <c r="L1162" s="35" t="s">
        <v>12</v>
      </c>
    </row>
    <row r="1163" spans="1:12" ht="12.75">
      <c r="A1163" s="1">
        <v>1</v>
      </c>
      <c r="B1163" s="101" t="s">
        <v>903</v>
      </c>
      <c r="C1163" s="102" t="s">
        <v>57</v>
      </c>
      <c r="D1163" s="3">
        <v>20</v>
      </c>
      <c r="E1163" s="4"/>
      <c r="F1163" s="5">
        <v>0.08</v>
      </c>
      <c r="G1163" s="6">
        <f>E1163*F1163+E1163</f>
        <v>0</v>
      </c>
      <c r="H1163" s="4">
        <f>D1163*E1163</f>
        <v>0</v>
      </c>
      <c r="I1163" s="4">
        <f>D1163*G1163</f>
        <v>0</v>
      </c>
      <c r="J1163" s="28"/>
      <c r="K1163" s="1"/>
      <c r="L1163" s="1"/>
    </row>
    <row r="1164" spans="1:12" ht="12.75">
      <c r="A1164" s="57"/>
      <c r="B1164" s="103"/>
      <c r="C1164" s="57"/>
      <c r="D1164" s="58"/>
      <c r="E1164" s="11"/>
      <c r="F1164" s="38" t="s">
        <v>31</v>
      </c>
      <c r="G1164" s="38"/>
      <c r="H1164" s="61">
        <f>SUM(H1163:H1163)</f>
        <v>0</v>
      </c>
      <c r="I1164" s="61">
        <f>SUM(I1163:I1163)</f>
        <v>0</v>
      </c>
      <c r="J1164" s="104">
        <f>H1164*3%</f>
        <v>0</v>
      </c>
      <c r="K1164" s="57"/>
      <c r="L1164" s="7"/>
    </row>
    <row r="1165" spans="1:12" ht="12.75">
      <c r="A1165" s="57"/>
      <c r="B1165" s="105"/>
      <c r="C1165" s="57"/>
      <c r="D1165" s="58"/>
      <c r="E1165" s="11"/>
      <c r="F1165" s="59"/>
      <c r="G1165" s="59"/>
      <c r="H1165" s="11"/>
      <c r="I1165" s="11"/>
      <c r="J1165" s="60"/>
      <c r="K1165" s="100"/>
      <c r="L1165" s="7"/>
    </row>
    <row r="1166" spans="1:12" ht="12.75">
      <c r="A1166" s="70" t="s">
        <v>904</v>
      </c>
      <c r="B1166" s="70"/>
      <c r="C1166" s="57"/>
      <c r="D1166" s="58"/>
      <c r="E1166" s="11"/>
      <c r="F1166" s="59"/>
      <c r="G1166" s="59"/>
      <c r="H1166" s="11"/>
      <c r="I1166" s="11"/>
      <c r="J1166" s="60"/>
      <c r="K1166" s="100"/>
      <c r="L1166" s="7"/>
    </row>
    <row r="1167" spans="1:12" ht="38.25">
      <c r="A1167" s="35" t="s">
        <v>1</v>
      </c>
      <c r="B1167" s="35" t="s">
        <v>2</v>
      </c>
      <c r="C1167" s="35" t="s">
        <v>3</v>
      </c>
      <c r="D1167" s="36" t="s">
        <v>4</v>
      </c>
      <c r="E1167" s="37" t="s">
        <v>5</v>
      </c>
      <c r="F1167" s="38" t="s">
        <v>6</v>
      </c>
      <c r="G1167" s="37" t="s">
        <v>7</v>
      </c>
      <c r="H1167" s="37" t="s">
        <v>8</v>
      </c>
      <c r="I1167" s="37" t="s">
        <v>9</v>
      </c>
      <c r="J1167" s="39" t="s">
        <v>10</v>
      </c>
      <c r="K1167" s="35" t="s">
        <v>11</v>
      </c>
      <c r="L1167" s="35" t="s">
        <v>12</v>
      </c>
    </row>
    <row r="1168" spans="1:12" ht="12.75">
      <c r="A1168" s="1">
        <v>1</v>
      </c>
      <c r="B1168" s="101" t="s">
        <v>905</v>
      </c>
      <c r="C1168" s="102" t="s">
        <v>57</v>
      </c>
      <c r="D1168" s="3">
        <v>10</v>
      </c>
      <c r="E1168" s="4"/>
      <c r="F1168" s="5">
        <v>0.08</v>
      </c>
      <c r="G1168" s="6">
        <f>E1168*F1168+E1168</f>
        <v>0</v>
      </c>
      <c r="H1168" s="4">
        <f>D1168*E1168</f>
        <v>0</v>
      </c>
      <c r="I1168" s="4">
        <f>D1168*G1168</f>
        <v>0</v>
      </c>
      <c r="J1168" s="28"/>
      <c r="K1168" s="1"/>
      <c r="L1168" s="1"/>
    </row>
    <row r="1169" spans="1:12" ht="12.75">
      <c r="A1169" s="1">
        <v>2</v>
      </c>
      <c r="B1169" s="101" t="s">
        <v>906</v>
      </c>
      <c r="C1169" s="102" t="s">
        <v>57</v>
      </c>
      <c r="D1169" s="3">
        <v>1</v>
      </c>
      <c r="E1169" s="4"/>
      <c r="F1169" s="5">
        <v>0.08</v>
      </c>
      <c r="G1169" s="6">
        <f>E1169*F1169+E1169</f>
        <v>0</v>
      </c>
      <c r="H1169" s="4">
        <f>D1169*E1169</f>
        <v>0</v>
      </c>
      <c r="I1169" s="4">
        <f>D1169*G1169</f>
        <v>0</v>
      </c>
      <c r="J1169" s="28"/>
      <c r="K1169" s="1"/>
      <c r="L1169" s="1"/>
    </row>
    <row r="1170" spans="1:12" ht="12.75">
      <c r="A1170" s="57"/>
      <c r="B1170" s="103"/>
      <c r="C1170" s="57"/>
      <c r="D1170" s="58"/>
      <c r="E1170" s="11"/>
      <c r="F1170" s="38" t="s">
        <v>31</v>
      </c>
      <c r="G1170" s="38"/>
      <c r="H1170" s="61">
        <f>SUM(H1168:H1169)</f>
        <v>0</v>
      </c>
      <c r="I1170" s="61">
        <f>SUM(I1168:I1169)</f>
        <v>0</v>
      </c>
      <c r="J1170" s="104">
        <f>H1170*3%</f>
        <v>0</v>
      </c>
      <c r="K1170" s="57"/>
      <c r="L1170" s="7"/>
    </row>
    <row r="1171" spans="1:12" ht="12.75">
      <c r="A1171" s="57"/>
      <c r="B1171" s="105"/>
      <c r="C1171" s="57"/>
      <c r="D1171" s="58"/>
      <c r="E1171" s="11"/>
      <c r="F1171" s="59"/>
      <c r="G1171" s="59"/>
      <c r="H1171" s="11"/>
      <c r="I1171" s="11"/>
      <c r="J1171" s="60"/>
      <c r="K1171" s="100"/>
      <c r="L1171" s="7"/>
    </row>
    <row r="1172" ht="12.75">
      <c r="L1172" s="7"/>
    </row>
    <row r="1173" spans="1:12" ht="12.75">
      <c r="A1173" s="86" t="s">
        <v>907</v>
      </c>
      <c r="B1173" s="86"/>
      <c r="C1173" s="87"/>
      <c r="D1173" s="88"/>
      <c r="E1173" s="89"/>
      <c r="F1173" s="90"/>
      <c r="G1173" s="90"/>
      <c r="H1173" s="89"/>
      <c r="I1173" s="89"/>
      <c r="J1173" s="91"/>
      <c r="K1173" s="92"/>
      <c r="L1173" s="7"/>
    </row>
    <row r="1174" spans="1:12" ht="38.25">
      <c r="A1174" s="35" t="s">
        <v>1</v>
      </c>
      <c r="B1174" s="35" t="s">
        <v>2</v>
      </c>
      <c r="C1174" s="35" t="s">
        <v>3</v>
      </c>
      <c r="D1174" s="36" t="s">
        <v>4</v>
      </c>
      <c r="E1174" s="37" t="s">
        <v>5</v>
      </c>
      <c r="F1174" s="38" t="s">
        <v>6</v>
      </c>
      <c r="G1174" s="37" t="s">
        <v>7</v>
      </c>
      <c r="H1174" s="37" t="s">
        <v>8</v>
      </c>
      <c r="I1174" s="37" t="s">
        <v>9</v>
      </c>
      <c r="J1174" s="39" t="s">
        <v>10</v>
      </c>
      <c r="K1174" s="35" t="s">
        <v>11</v>
      </c>
      <c r="L1174" s="35" t="s">
        <v>12</v>
      </c>
    </row>
    <row r="1175" spans="1:12" ht="12.75">
      <c r="A1175" s="93">
        <v>1</v>
      </c>
      <c r="B1175" s="16" t="s">
        <v>908</v>
      </c>
      <c r="C1175" s="1" t="s">
        <v>57</v>
      </c>
      <c r="D1175" s="18">
        <v>60</v>
      </c>
      <c r="E1175" s="19"/>
      <c r="F1175" s="94">
        <v>0.08</v>
      </c>
      <c r="G1175" s="6">
        <f>E1175*F1175+E1175</f>
        <v>0</v>
      </c>
      <c r="H1175" s="19">
        <f>D1175*E1175</f>
        <v>0</v>
      </c>
      <c r="I1175" s="4">
        <f>D1175*G1175</f>
        <v>0</v>
      </c>
      <c r="J1175" s="95"/>
      <c r="K1175" s="93"/>
      <c r="L1175" s="93"/>
    </row>
    <row r="1176" spans="1:12" ht="12.75">
      <c r="A1176" s="87"/>
      <c r="B1176" s="106"/>
      <c r="C1176" s="87"/>
      <c r="D1176" s="88"/>
      <c r="E1176" s="89"/>
      <c r="F1176" s="38" t="s">
        <v>31</v>
      </c>
      <c r="G1176" s="38"/>
      <c r="H1176" s="97">
        <f>SUM(H1175)</f>
        <v>0</v>
      </c>
      <c r="I1176" s="97">
        <f>SUM(I1175)</f>
        <v>0</v>
      </c>
      <c r="J1176" s="91">
        <f>H1176*3%</f>
        <v>0</v>
      </c>
      <c r="K1176" s="87"/>
      <c r="L1176" s="7"/>
    </row>
    <row r="1178" ht="12.75">
      <c r="L1178" s="7"/>
    </row>
    <row r="1179" spans="1:12" ht="12.75">
      <c r="A1179" s="86" t="s">
        <v>909</v>
      </c>
      <c r="B1179" s="86"/>
      <c r="C1179" s="87"/>
      <c r="D1179" s="88"/>
      <c r="E1179" s="89"/>
      <c r="F1179" s="90"/>
      <c r="G1179" s="90"/>
      <c r="H1179" s="89"/>
      <c r="I1179" s="89"/>
      <c r="J1179" s="91"/>
      <c r="K1179" s="92"/>
      <c r="L1179" s="40"/>
    </row>
    <row r="1180" spans="1:12" ht="38.25">
      <c r="A1180" s="35" t="s">
        <v>1</v>
      </c>
      <c r="B1180" s="35" t="s">
        <v>2</v>
      </c>
      <c r="C1180" s="35" t="s">
        <v>3</v>
      </c>
      <c r="D1180" s="36" t="s">
        <v>4</v>
      </c>
      <c r="E1180" s="37" t="s">
        <v>5</v>
      </c>
      <c r="F1180" s="38" t="s">
        <v>6</v>
      </c>
      <c r="G1180" s="37" t="s">
        <v>7</v>
      </c>
      <c r="H1180" s="37" t="s">
        <v>8</v>
      </c>
      <c r="I1180" s="37" t="s">
        <v>9</v>
      </c>
      <c r="J1180" s="39" t="s">
        <v>10</v>
      </c>
      <c r="K1180" s="35" t="s">
        <v>11</v>
      </c>
      <c r="L1180" s="35" t="s">
        <v>12</v>
      </c>
    </row>
    <row r="1181" spans="1:12" ht="12.75">
      <c r="A1181" s="93">
        <v>1</v>
      </c>
      <c r="B1181" s="16" t="s">
        <v>910</v>
      </c>
      <c r="C1181" s="108" t="s">
        <v>911</v>
      </c>
      <c r="D1181" s="18">
        <v>24000</v>
      </c>
      <c r="E1181" s="19"/>
      <c r="F1181" s="94">
        <v>0.08</v>
      </c>
      <c r="G1181" s="6">
        <f>E1181*F1181+E1181</f>
        <v>0</v>
      </c>
      <c r="H1181" s="19">
        <f>E1181*D1181</f>
        <v>0</v>
      </c>
      <c r="I1181" s="4">
        <f>D1181*G1181</f>
        <v>0</v>
      </c>
      <c r="J1181" s="95"/>
      <c r="K1181" s="93"/>
      <c r="L1181" s="93"/>
    </row>
    <row r="1182" spans="1:12" ht="12.75">
      <c r="A1182" s="87"/>
      <c r="B1182" s="96"/>
      <c r="C1182" s="87"/>
      <c r="D1182" s="88"/>
      <c r="E1182" s="89"/>
      <c r="F1182" s="38" t="s">
        <v>31</v>
      </c>
      <c r="G1182" s="38"/>
      <c r="H1182" s="97">
        <f>SUM(H1181)</f>
        <v>0</v>
      </c>
      <c r="I1182" s="97">
        <f>SUM(I1181)</f>
        <v>0</v>
      </c>
      <c r="J1182" s="98">
        <f>H1182*3%</f>
        <v>0</v>
      </c>
      <c r="K1182" s="99"/>
      <c r="L1182" s="7"/>
    </row>
    <row r="1183" ht="12.75">
      <c r="L1183" s="7"/>
    </row>
    <row r="1184" spans="1:12" ht="12.75">
      <c r="A1184" s="86" t="s">
        <v>912</v>
      </c>
      <c r="B1184" s="86"/>
      <c r="C1184" s="87"/>
      <c r="D1184" s="88"/>
      <c r="E1184" s="89"/>
      <c r="F1184" s="90"/>
      <c r="G1184" s="90"/>
      <c r="H1184" s="89"/>
      <c r="I1184" s="89"/>
      <c r="J1184" s="91"/>
      <c r="K1184" s="92"/>
      <c r="L1184" s="7"/>
    </row>
    <row r="1185" spans="1:12" ht="38.25">
      <c r="A1185" s="35" t="s">
        <v>1</v>
      </c>
      <c r="B1185" s="35" t="s">
        <v>2</v>
      </c>
      <c r="C1185" s="35" t="s">
        <v>3</v>
      </c>
      <c r="D1185" s="36" t="s">
        <v>4</v>
      </c>
      <c r="E1185" s="37" t="s">
        <v>5</v>
      </c>
      <c r="F1185" s="38" t="s">
        <v>6</v>
      </c>
      <c r="G1185" s="37" t="s">
        <v>7</v>
      </c>
      <c r="H1185" s="37" t="s">
        <v>8</v>
      </c>
      <c r="I1185" s="37" t="s">
        <v>9</v>
      </c>
      <c r="J1185" s="39" t="s">
        <v>10</v>
      </c>
      <c r="K1185" s="35" t="s">
        <v>11</v>
      </c>
      <c r="L1185" s="35" t="s">
        <v>12</v>
      </c>
    </row>
    <row r="1186" spans="1:12" ht="12.75">
      <c r="A1186" s="93">
        <v>1</v>
      </c>
      <c r="B1186" s="16" t="s">
        <v>913</v>
      </c>
      <c r="C1186" s="109" t="s">
        <v>57</v>
      </c>
      <c r="D1186" s="18">
        <v>32</v>
      </c>
      <c r="E1186" s="19"/>
      <c r="F1186" s="5">
        <v>0.08</v>
      </c>
      <c r="G1186" s="6">
        <f>E1186*F1186+E1186</f>
        <v>0</v>
      </c>
      <c r="H1186" s="19">
        <f>D1186*E1186</f>
        <v>0</v>
      </c>
      <c r="I1186" s="4">
        <f>D1186*G1186</f>
        <v>0</v>
      </c>
      <c r="J1186" s="95"/>
      <c r="K1186" s="93"/>
      <c r="L1186" s="93"/>
    </row>
    <row r="1187" spans="1:12" ht="12.75">
      <c r="A1187" s="93">
        <v>2</v>
      </c>
      <c r="B1187" s="16" t="s">
        <v>914</v>
      </c>
      <c r="C1187" s="109" t="s">
        <v>57</v>
      </c>
      <c r="D1187" s="18">
        <v>25</v>
      </c>
      <c r="E1187" s="19"/>
      <c r="F1187" s="5">
        <v>0.08</v>
      </c>
      <c r="G1187" s="6">
        <f>E1187*F1187+E1187</f>
        <v>0</v>
      </c>
      <c r="H1187" s="19">
        <f>D1187*E1187</f>
        <v>0</v>
      </c>
      <c r="I1187" s="4">
        <f>D1187*G1187</f>
        <v>0</v>
      </c>
      <c r="J1187" s="95"/>
      <c r="K1187" s="93"/>
      <c r="L1187" s="93"/>
    </row>
    <row r="1188" spans="1:12" ht="12.75">
      <c r="A1188" s="1">
        <v>3</v>
      </c>
      <c r="B1188" s="2" t="s">
        <v>915</v>
      </c>
      <c r="C1188" s="109" t="s">
        <v>57</v>
      </c>
      <c r="D1188" s="3">
        <v>24</v>
      </c>
      <c r="E1188" s="4"/>
      <c r="F1188" s="5">
        <v>0.08</v>
      </c>
      <c r="G1188" s="6">
        <f>E1188*F1188+E1188</f>
        <v>0</v>
      </c>
      <c r="H1188" s="19">
        <f>D1188*E1188</f>
        <v>0</v>
      </c>
      <c r="I1188" s="4">
        <f>D1188*G1188</f>
        <v>0</v>
      </c>
      <c r="J1188" s="28"/>
      <c r="K1188" s="1"/>
      <c r="L1188" s="1"/>
    </row>
    <row r="1189" spans="1:12" ht="12.75">
      <c r="A1189" s="7"/>
      <c r="B1189" s="7"/>
      <c r="C1189" s="7"/>
      <c r="D1189" s="41"/>
      <c r="E1189" s="42"/>
      <c r="F1189" s="43" t="s">
        <v>31</v>
      </c>
      <c r="G1189" s="43"/>
      <c r="H1189" s="61">
        <f>SUM(H1186:H1188)</f>
        <v>0</v>
      </c>
      <c r="I1189" s="61">
        <f>SUM(I1186:I1188)</f>
        <v>0</v>
      </c>
      <c r="J1189" s="45">
        <f>H1189*3%</f>
        <v>0</v>
      </c>
      <c r="K1189" s="7"/>
      <c r="L1189" s="7"/>
    </row>
    <row r="1191" spans="1:12" ht="12.75">
      <c r="A1191" s="86" t="s">
        <v>916</v>
      </c>
      <c r="B1191" s="86"/>
      <c r="C1191" s="87"/>
      <c r="D1191" s="88"/>
      <c r="E1191" s="89"/>
      <c r="F1191" s="90"/>
      <c r="G1191" s="90"/>
      <c r="H1191" s="89"/>
      <c r="I1191" s="89"/>
      <c r="J1191" s="91"/>
      <c r="K1191" s="92"/>
      <c r="L1191" s="7"/>
    </row>
    <row r="1192" spans="1:12" ht="38.25">
      <c r="A1192" s="35" t="s">
        <v>1</v>
      </c>
      <c r="B1192" s="35" t="s">
        <v>2</v>
      </c>
      <c r="C1192" s="35" t="s">
        <v>3</v>
      </c>
      <c r="D1192" s="36" t="s">
        <v>4</v>
      </c>
      <c r="E1192" s="37" t="s">
        <v>5</v>
      </c>
      <c r="F1192" s="38" t="s">
        <v>6</v>
      </c>
      <c r="G1192" s="37" t="s">
        <v>7</v>
      </c>
      <c r="H1192" s="37" t="s">
        <v>8</v>
      </c>
      <c r="I1192" s="37" t="s">
        <v>9</v>
      </c>
      <c r="J1192" s="39" t="s">
        <v>10</v>
      </c>
      <c r="K1192" s="35" t="s">
        <v>11</v>
      </c>
      <c r="L1192" s="35" t="s">
        <v>12</v>
      </c>
    </row>
    <row r="1193" spans="1:12" ht="12.75">
      <c r="A1193" s="93">
        <v>1</v>
      </c>
      <c r="B1193" s="16" t="s">
        <v>917</v>
      </c>
      <c r="C1193" s="109" t="s">
        <v>57</v>
      </c>
      <c r="D1193" s="18">
        <v>1</v>
      </c>
      <c r="E1193" s="19"/>
      <c r="F1193" s="94">
        <v>0.08</v>
      </c>
      <c r="G1193" s="6">
        <f aca="true" t="shared" si="89" ref="G1193:G1198">E1193*F1193+E1193</f>
        <v>0</v>
      </c>
      <c r="H1193" s="19">
        <f>E1193*D1193</f>
        <v>0</v>
      </c>
      <c r="I1193" s="4">
        <f aca="true" t="shared" si="90" ref="I1193:I1198">D1193*G1193</f>
        <v>0</v>
      </c>
      <c r="J1193" s="95"/>
      <c r="K1193" s="93"/>
      <c r="L1193" s="93"/>
    </row>
    <row r="1194" spans="1:12" ht="12.75">
      <c r="A1194" s="63">
        <v>2</v>
      </c>
      <c r="B1194" s="107" t="s">
        <v>918</v>
      </c>
      <c r="C1194" s="1" t="s">
        <v>57</v>
      </c>
      <c r="D1194" s="65">
        <v>1</v>
      </c>
      <c r="E1194" s="66"/>
      <c r="F1194" s="5">
        <v>0.08</v>
      </c>
      <c r="G1194" s="6">
        <f t="shared" si="89"/>
        <v>0</v>
      </c>
      <c r="H1194" s="66">
        <f>D1194*E1194</f>
        <v>0</v>
      </c>
      <c r="I1194" s="4">
        <f t="shared" si="90"/>
        <v>0</v>
      </c>
      <c r="J1194" s="68"/>
      <c r="K1194" s="111"/>
      <c r="L1194" s="111"/>
    </row>
    <row r="1195" spans="1:12" ht="12.75">
      <c r="A1195" s="112">
        <v>3</v>
      </c>
      <c r="B1195" s="23" t="s">
        <v>919</v>
      </c>
      <c r="C1195" s="1" t="s">
        <v>57</v>
      </c>
      <c r="D1195" s="25">
        <v>1</v>
      </c>
      <c r="E1195" s="26"/>
      <c r="F1195" s="5">
        <v>0.08</v>
      </c>
      <c r="G1195" s="6">
        <f t="shared" si="89"/>
        <v>0</v>
      </c>
      <c r="H1195" s="66">
        <f>D1195*E1195</f>
        <v>0</v>
      </c>
      <c r="I1195" s="4">
        <f t="shared" si="90"/>
        <v>0</v>
      </c>
      <c r="J1195" s="28"/>
      <c r="K1195" s="113"/>
      <c r="L1195" s="113"/>
    </row>
    <row r="1196" spans="1:12" ht="25.5">
      <c r="A1196" s="112">
        <v>4</v>
      </c>
      <c r="B1196" s="23" t="s">
        <v>1065</v>
      </c>
      <c r="C1196" s="1" t="s">
        <v>57</v>
      </c>
      <c r="D1196" s="25">
        <v>1</v>
      </c>
      <c r="E1196" s="26"/>
      <c r="F1196" s="5">
        <v>0.08</v>
      </c>
      <c r="G1196" s="6">
        <f t="shared" si="89"/>
        <v>0</v>
      </c>
      <c r="H1196" s="66">
        <f>D1196*E1196</f>
        <v>0</v>
      </c>
      <c r="I1196" s="4">
        <f t="shared" si="90"/>
        <v>0</v>
      </c>
      <c r="J1196" s="28"/>
      <c r="K1196" s="113"/>
      <c r="L1196" s="113"/>
    </row>
    <row r="1197" spans="1:12" ht="12.75">
      <c r="A1197" s="112">
        <v>5</v>
      </c>
      <c r="B1197" s="23" t="s">
        <v>920</v>
      </c>
      <c r="C1197" s="1" t="s">
        <v>57</v>
      </c>
      <c r="D1197" s="25">
        <v>1</v>
      </c>
      <c r="E1197" s="26"/>
      <c r="F1197" s="5">
        <v>0.08</v>
      </c>
      <c r="G1197" s="6">
        <f t="shared" si="89"/>
        <v>0</v>
      </c>
      <c r="H1197" s="66">
        <f>D1197*E1197</f>
        <v>0</v>
      </c>
      <c r="I1197" s="4">
        <f t="shared" si="90"/>
        <v>0</v>
      </c>
      <c r="J1197" s="28"/>
      <c r="K1197" s="113"/>
      <c r="L1197" s="113"/>
    </row>
    <row r="1198" spans="1:12" ht="12.75">
      <c r="A1198" s="112">
        <v>6</v>
      </c>
      <c r="B1198" s="23" t="s">
        <v>921</v>
      </c>
      <c r="C1198" s="24" t="s">
        <v>57</v>
      </c>
      <c r="D1198" s="25">
        <v>1</v>
      </c>
      <c r="E1198" s="26"/>
      <c r="F1198" s="27">
        <v>0.08</v>
      </c>
      <c r="G1198" s="6">
        <f t="shared" si="89"/>
        <v>0</v>
      </c>
      <c r="H1198" s="26">
        <f>D1198*E1198</f>
        <v>0</v>
      </c>
      <c r="I1198" s="4">
        <f t="shared" si="90"/>
        <v>0</v>
      </c>
      <c r="J1198" s="28"/>
      <c r="K1198" s="113"/>
      <c r="L1198" s="113"/>
    </row>
    <row r="1199" spans="1:12" ht="12.75">
      <c r="A1199" s="114"/>
      <c r="B1199" s="115"/>
      <c r="C1199" s="115"/>
      <c r="D1199" s="116"/>
      <c r="E1199" s="117"/>
      <c r="F1199" s="38" t="s">
        <v>31</v>
      </c>
      <c r="G1199" s="38"/>
      <c r="H1199" s="97">
        <f>SUM(H1193:H1198)</f>
        <v>0</v>
      </c>
      <c r="I1199" s="97">
        <f>SUM(I1193:I1198)</f>
        <v>0</v>
      </c>
      <c r="J1199" s="45">
        <f>H1199*3%</f>
        <v>0</v>
      </c>
      <c r="K1199" s="115"/>
      <c r="L1199" s="40"/>
    </row>
    <row r="1200" spans="1:12" ht="12.75">
      <c r="A1200" s="114"/>
      <c r="B1200" s="115"/>
      <c r="C1200" s="115"/>
      <c r="D1200" s="116"/>
      <c r="E1200" s="117"/>
      <c r="F1200" s="118"/>
      <c r="G1200" s="118"/>
      <c r="H1200" s="119"/>
      <c r="I1200" s="119"/>
      <c r="J1200" s="91"/>
      <c r="K1200" s="115"/>
      <c r="L1200" s="7"/>
    </row>
    <row r="1201" spans="1:12" ht="12.75">
      <c r="A1201" s="120" t="s">
        <v>922</v>
      </c>
      <c r="B1201" s="120"/>
      <c r="C1201" s="121"/>
      <c r="D1201" s="122"/>
      <c r="E1201" s="123"/>
      <c r="F1201" s="124"/>
      <c r="G1201" s="124"/>
      <c r="H1201" s="123"/>
      <c r="I1201" s="123"/>
      <c r="J1201" s="125"/>
      <c r="K1201" s="121"/>
      <c r="L1201" s="7"/>
    </row>
    <row r="1202" spans="1:12" ht="38.25">
      <c r="A1202" s="35" t="s">
        <v>1</v>
      </c>
      <c r="B1202" s="35" t="s">
        <v>2</v>
      </c>
      <c r="C1202" s="35" t="s">
        <v>3</v>
      </c>
      <c r="D1202" s="36" t="s">
        <v>4</v>
      </c>
      <c r="E1202" s="37" t="s">
        <v>5</v>
      </c>
      <c r="F1202" s="38" t="s">
        <v>6</v>
      </c>
      <c r="G1202" s="37" t="s">
        <v>7</v>
      </c>
      <c r="H1202" s="37" t="s">
        <v>8</v>
      </c>
      <c r="I1202" s="37" t="s">
        <v>9</v>
      </c>
      <c r="J1202" s="39" t="s">
        <v>10</v>
      </c>
      <c r="K1202" s="35" t="s">
        <v>11</v>
      </c>
      <c r="L1202" s="35" t="s">
        <v>12</v>
      </c>
    </row>
    <row r="1203" spans="1:12" ht="12.75">
      <c r="A1203" s="126">
        <v>1</v>
      </c>
      <c r="B1203" s="127" t="s">
        <v>923</v>
      </c>
      <c r="C1203" s="109" t="s">
        <v>57</v>
      </c>
      <c r="D1203" s="128">
        <v>25</v>
      </c>
      <c r="E1203" s="129"/>
      <c r="F1203" s="5">
        <v>0.08</v>
      </c>
      <c r="G1203" s="6">
        <f>E1203*F1203+E1203</f>
        <v>0</v>
      </c>
      <c r="H1203" s="129">
        <f>D1203*E1203</f>
        <v>0</v>
      </c>
      <c r="I1203" s="4">
        <f>D1203*G1203</f>
        <v>0</v>
      </c>
      <c r="J1203" s="95"/>
      <c r="K1203" s="1"/>
      <c r="L1203" s="1"/>
    </row>
    <row r="1204" spans="1:12" ht="12.75">
      <c r="A1204" s="7"/>
      <c r="B1204" s="7"/>
      <c r="C1204" s="7"/>
      <c r="D1204" s="41"/>
      <c r="E1204" s="42"/>
      <c r="F1204" s="38" t="s">
        <v>31</v>
      </c>
      <c r="G1204" s="38"/>
      <c r="H1204" s="97">
        <f>SUM(H1203:H1203)</f>
        <v>0</v>
      </c>
      <c r="I1204" s="97">
        <f>SUM(I1203:I1203)</f>
        <v>0</v>
      </c>
      <c r="J1204" s="45">
        <f>H1204*3%</f>
        <v>0</v>
      </c>
      <c r="K1204" s="7"/>
      <c r="L1204" s="40"/>
    </row>
    <row r="1205" spans="1:12" ht="12.75">
      <c r="A1205" s="114"/>
      <c r="B1205" s="115"/>
      <c r="C1205" s="115"/>
      <c r="D1205" s="116"/>
      <c r="E1205" s="117"/>
      <c r="F1205" s="118"/>
      <c r="G1205" s="118"/>
      <c r="H1205" s="119"/>
      <c r="I1205" s="119"/>
      <c r="J1205" s="91"/>
      <c r="K1205" s="115"/>
      <c r="L1205" s="7"/>
    </row>
    <row r="1206" ht="12.75">
      <c r="L1206" s="7"/>
    </row>
    <row r="1207" ht="12.75">
      <c r="L1207" s="7"/>
    </row>
    <row r="1208" spans="1:12" ht="12.75">
      <c r="A1208" s="47" t="s">
        <v>924</v>
      </c>
      <c r="B1208" s="47"/>
      <c r="C1208" s="30"/>
      <c r="D1208" s="31"/>
      <c r="E1208" s="32"/>
      <c r="F1208" s="33"/>
      <c r="G1208" s="33"/>
      <c r="H1208" s="32"/>
      <c r="I1208" s="32"/>
      <c r="J1208" s="34"/>
      <c r="K1208" s="30"/>
      <c r="L1208" s="7"/>
    </row>
    <row r="1209" spans="1:12" ht="38.25">
      <c r="A1209" s="35" t="s">
        <v>1</v>
      </c>
      <c r="B1209" s="35" t="s">
        <v>2</v>
      </c>
      <c r="C1209" s="35" t="s">
        <v>3</v>
      </c>
      <c r="D1209" s="36" t="s">
        <v>4</v>
      </c>
      <c r="E1209" s="37" t="s">
        <v>5</v>
      </c>
      <c r="F1209" s="38" t="s">
        <v>6</v>
      </c>
      <c r="G1209" s="37" t="s">
        <v>7</v>
      </c>
      <c r="H1209" s="37" t="s">
        <v>8</v>
      </c>
      <c r="I1209" s="37" t="s">
        <v>9</v>
      </c>
      <c r="J1209" s="39" t="s">
        <v>10</v>
      </c>
      <c r="K1209" s="35" t="s">
        <v>11</v>
      </c>
      <c r="L1209" s="35" t="s">
        <v>12</v>
      </c>
    </row>
    <row r="1210" spans="1:12" ht="12.75">
      <c r="A1210" s="1">
        <v>1</v>
      </c>
      <c r="B1210" s="2" t="s">
        <v>925</v>
      </c>
      <c r="C1210" s="1" t="s">
        <v>926</v>
      </c>
      <c r="D1210" s="3">
        <v>1</v>
      </c>
      <c r="E1210" s="289"/>
      <c r="F1210" s="5">
        <v>0.08</v>
      </c>
      <c r="G1210" s="6">
        <f aca="true" t="shared" si="91" ref="G1210:G1217">E1210*F1210+E1210</f>
        <v>0</v>
      </c>
      <c r="H1210" s="4">
        <f aca="true" t="shared" si="92" ref="H1210:H1217">D1210*E1210</f>
        <v>0</v>
      </c>
      <c r="I1210" s="4">
        <f aca="true" t="shared" si="93" ref="I1210:I1217">D1210*G1210</f>
        <v>0</v>
      </c>
      <c r="J1210" s="28"/>
      <c r="K1210" s="1"/>
      <c r="L1210" s="1"/>
    </row>
    <row r="1211" spans="1:12" ht="12.75">
      <c r="A1211" s="1">
        <v>2</v>
      </c>
      <c r="B1211" s="2" t="s">
        <v>927</v>
      </c>
      <c r="C1211" s="1" t="s">
        <v>57</v>
      </c>
      <c r="D1211" s="3">
        <v>1</v>
      </c>
      <c r="E1211" s="289"/>
      <c r="F1211" s="5">
        <v>0.08</v>
      </c>
      <c r="G1211" s="6">
        <f t="shared" si="91"/>
        <v>0</v>
      </c>
      <c r="H1211" s="4">
        <f t="shared" si="92"/>
        <v>0</v>
      </c>
      <c r="I1211" s="4">
        <f t="shared" si="93"/>
        <v>0</v>
      </c>
      <c r="J1211" s="28"/>
      <c r="K1211" s="1"/>
      <c r="L1211" s="1"/>
    </row>
    <row r="1212" spans="1:12" ht="12.75">
      <c r="A1212" s="1">
        <v>3</v>
      </c>
      <c r="B1212" s="2" t="s">
        <v>928</v>
      </c>
      <c r="C1212" s="1" t="s">
        <v>57</v>
      </c>
      <c r="D1212" s="3">
        <v>1</v>
      </c>
      <c r="E1212" s="268"/>
      <c r="F1212" s="5">
        <v>0.08</v>
      </c>
      <c r="G1212" s="6">
        <f t="shared" si="91"/>
        <v>0</v>
      </c>
      <c r="H1212" s="4">
        <f t="shared" si="92"/>
        <v>0</v>
      </c>
      <c r="I1212" s="4">
        <f t="shared" si="93"/>
        <v>0</v>
      </c>
      <c r="J1212" s="28"/>
      <c r="K1212" s="1"/>
      <c r="L1212" s="1"/>
    </row>
    <row r="1213" spans="1:12" ht="12.75">
      <c r="A1213" s="1">
        <v>4</v>
      </c>
      <c r="B1213" s="2" t="s">
        <v>929</v>
      </c>
      <c r="C1213" s="1" t="s">
        <v>57</v>
      </c>
      <c r="D1213" s="3">
        <v>1</v>
      </c>
      <c r="E1213" s="6"/>
      <c r="F1213" s="5">
        <v>0.08</v>
      </c>
      <c r="G1213" s="6">
        <f t="shared" si="91"/>
        <v>0</v>
      </c>
      <c r="H1213" s="4">
        <f t="shared" si="92"/>
        <v>0</v>
      </c>
      <c r="I1213" s="4">
        <f t="shared" si="93"/>
        <v>0</v>
      </c>
      <c r="J1213" s="28"/>
      <c r="K1213" s="1"/>
      <c r="L1213" s="1"/>
    </row>
    <row r="1214" spans="1:12" ht="12.75">
      <c r="A1214" s="1">
        <v>5</v>
      </c>
      <c r="B1214" s="2" t="s">
        <v>930</v>
      </c>
      <c r="C1214" s="1" t="s">
        <v>57</v>
      </c>
      <c r="D1214" s="3">
        <v>1</v>
      </c>
      <c r="E1214" s="6"/>
      <c r="F1214" s="5">
        <v>0.08</v>
      </c>
      <c r="G1214" s="6">
        <f t="shared" si="91"/>
        <v>0</v>
      </c>
      <c r="H1214" s="4">
        <f t="shared" si="92"/>
        <v>0</v>
      </c>
      <c r="I1214" s="4">
        <f t="shared" si="93"/>
        <v>0</v>
      </c>
      <c r="J1214" s="28"/>
      <c r="K1214" s="1"/>
      <c r="L1214" s="1"/>
    </row>
    <row r="1215" spans="1:12" ht="12.75">
      <c r="A1215" s="1">
        <v>6</v>
      </c>
      <c r="B1215" s="2" t="s">
        <v>931</v>
      </c>
      <c r="C1215" s="1" t="s">
        <v>57</v>
      </c>
      <c r="D1215" s="3">
        <v>1</v>
      </c>
      <c r="E1215" s="6"/>
      <c r="F1215" s="5">
        <v>0.08</v>
      </c>
      <c r="G1215" s="6">
        <f t="shared" si="91"/>
        <v>0</v>
      </c>
      <c r="H1215" s="4">
        <f t="shared" si="92"/>
        <v>0</v>
      </c>
      <c r="I1215" s="4">
        <f t="shared" si="93"/>
        <v>0</v>
      </c>
      <c r="J1215" s="28"/>
      <c r="K1215" s="1"/>
      <c r="L1215" s="1"/>
    </row>
    <row r="1216" spans="1:12" ht="12.75">
      <c r="A1216" s="1">
        <v>7</v>
      </c>
      <c r="B1216" s="2" t="s">
        <v>932</v>
      </c>
      <c r="C1216" s="1" t="s">
        <v>57</v>
      </c>
      <c r="D1216" s="3">
        <v>1</v>
      </c>
      <c r="E1216" s="6"/>
      <c r="F1216" s="5">
        <v>0.08</v>
      </c>
      <c r="G1216" s="6">
        <f t="shared" si="91"/>
        <v>0</v>
      </c>
      <c r="H1216" s="4">
        <f t="shared" si="92"/>
        <v>0</v>
      </c>
      <c r="I1216" s="4">
        <f t="shared" si="93"/>
        <v>0</v>
      </c>
      <c r="J1216" s="28"/>
      <c r="K1216" s="1"/>
      <c r="L1216" s="1"/>
    </row>
    <row r="1217" spans="1:12" ht="12.75">
      <c r="A1217" s="1">
        <v>8</v>
      </c>
      <c r="B1217" s="2" t="s">
        <v>933</v>
      </c>
      <c r="C1217" s="1" t="s">
        <v>57</v>
      </c>
      <c r="D1217" s="3">
        <v>1</v>
      </c>
      <c r="E1217" s="6"/>
      <c r="F1217" s="5">
        <v>0.08</v>
      </c>
      <c r="G1217" s="6">
        <f t="shared" si="91"/>
        <v>0</v>
      </c>
      <c r="H1217" s="4">
        <f t="shared" si="92"/>
        <v>0</v>
      </c>
      <c r="I1217" s="4">
        <f t="shared" si="93"/>
        <v>0</v>
      </c>
      <c r="J1217" s="28"/>
      <c r="K1217" s="1"/>
      <c r="L1217" s="1"/>
    </row>
    <row r="1218" spans="1:12" ht="12.75">
      <c r="A1218" s="7"/>
      <c r="B1218" s="7"/>
      <c r="C1218" s="7"/>
      <c r="D1218" s="41"/>
      <c r="E1218" s="42"/>
      <c r="F1218" s="43" t="s">
        <v>31</v>
      </c>
      <c r="G1218" s="43"/>
      <c r="H1218" s="44">
        <f>SUM(H1210:H1217)</f>
        <v>0</v>
      </c>
      <c r="I1218" s="44">
        <f>SUM(I1210:I1217)</f>
        <v>0</v>
      </c>
      <c r="J1218" s="45">
        <f>H1218*3%</f>
        <v>0</v>
      </c>
      <c r="K1218" s="7"/>
      <c r="L1218" s="114"/>
    </row>
    <row r="1219" ht="12.75">
      <c r="L1219" s="7"/>
    </row>
    <row r="1220" ht="12.75">
      <c r="L1220" s="40"/>
    </row>
    <row r="1221" spans="1:12" ht="12.75">
      <c r="A1221" s="47" t="s">
        <v>934</v>
      </c>
      <c r="B1221" s="47"/>
      <c r="C1221" s="30"/>
      <c r="D1221" s="31"/>
      <c r="E1221" s="32"/>
      <c r="F1221" s="33"/>
      <c r="G1221" s="33"/>
      <c r="H1221" s="32"/>
      <c r="I1221" s="32"/>
      <c r="J1221" s="34"/>
      <c r="K1221" s="30"/>
      <c r="L1221" s="7"/>
    </row>
    <row r="1222" spans="1:12" ht="38.25">
      <c r="A1222" s="35" t="s">
        <v>1</v>
      </c>
      <c r="B1222" s="35" t="s">
        <v>2</v>
      </c>
      <c r="C1222" s="35" t="s">
        <v>3</v>
      </c>
      <c r="D1222" s="36" t="s">
        <v>4</v>
      </c>
      <c r="E1222" s="37" t="s">
        <v>5</v>
      </c>
      <c r="F1222" s="38" t="s">
        <v>6</v>
      </c>
      <c r="G1222" s="37" t="s">
        <v>7</v>
      </c>
      <c r="H1222" s="37" t="s">
        <v>8</v>
      </c>
      <c r="I1222" s="37" t="s">
        <v>9</v>
      </c>
      <c r="J1222" s="39" t="s">
        <v>10</v>
      </c>
      <c r="K1222" s="35" t="s">
        <v>11</v>
      </c>
      <c r="L1222" s="35" t="s">
        <v>12</v>
      </c>
    </row>
    <row r="1223" spans="1:12" ht="12.75">
      <c r="A1223" s="1">
        <v>1</v>
      </c>
      <c r="B1223" s="2" t="s">
        <v>935</v>
      </c>
      <c r="C1223" s="1" t="s">
        <v>57</v>
      </c>
      <c r="D1223" s="3">
        <v>3</v>
      </c>
      <c r="E1223" s="4"/>
      <c r="F1223" s="5">
        <v>0.08</v>
      </c>
      <c r="G1223" s="6">
        <f>E1223*F1223+E1223</f>
        <v>0</v>
      </c>
      <c r="H1223" s="4">
        <f>E1223*D1223</f>
        <v>0</v>
      </c>
      <c r="I1223" s="4">
        <f>D1223*G1223</f>
        <v>0</v>
      </c>
      <c r="J1223" s="28"/>
      <c r="K1223" s="1"/>
      <c r="L1223" s="1"/>
    </row>
    <row r="1224" spans="1:11" ht="12.75">
      <c r="A1224" s="7"/>
      <c r="B1224" s="7"/>
      <c r="C1224" s="7"/>
      <c r="D1224" s="41"/>
      <c r="E1224" s="42"/>
      <c r="F1224" s="43" t="s">
        <v>31</v>
      </c>
      <c r="G1224" s="43"/>
      <c r="H1224" s="44">
        <f>SUM(H1223:H1223)</f>
        <v>0</v>
      </c>
      <c r="I1224" s="44">
        <f>SUM(I1223:I1223)</f>
        <v>0</v>
      </c>
      <c r="J1224" s="45">
        <f>H1224*3%</f>
        <v>0</v>
      </c>
      <c r="K1224" s="7"/>
    </row>
    <row r="1225" spans="1:11" ht="12.75">
      <c r="A1225" s="7"/>
      <c r="B1225" s="7"/>
      <c r="C1225" s="7"/>
      <c r="D1225" s="41"/>
      <c r="E1225" s="42"/>
      <c r="F1225" s="46"/>
      <c r="G1225" s="46"/>
      <c r="H1225" s="42"/>
      <c r="I1225" s="42"/>
      <c r="J1225" s="45"/>
      <c r="K1225" s="7"/>
    </row>
    <row r="1226" spans="1:11" ht="12.75">
      <c r="A1226" s="47" t="s">
        <v>936</v>
      </c>
      <c r="B1226" s="47"/>
      <c r="C1226" s="30"/>
      <c r="D1226" s="31"/>
      <c r="E1226" s="32"/>
      <c r="F1226" s="33"/>
      <c r="G1226" s="33"/>
      <c r="H1226" s="32"/>
      <c r="I1226" s="32"/>
      <c r="J1226" s="34"/>
      <c r="K1226" s="30"/>
    </row>
    <row r="1227" spans="1:12" ht="38.25">
      <c r="A1227" s="35" t="s">
        <v>1</v>
      </c>
      <c r="B1227" s="35" t="s">
        <v>2</v>
      </c>
      <c r="C1227" s="35" t="s">
        <v>3</v>
      </c>
      <c r="D1227" s="36" t="s">
        <v>4</v>
      </c>
      <c r="E1227" s="37" t="s">
        <v>5</v>
      </c>
      <c r="F1227" s="38" t="s">
        <v>6</v>
      </c>
      <c r="G1227" s="37" t="s">
        <v>7</v>
      </c>
      <c r="H1227" s="37" t="s">
        <v>8</v>
      </c>
      <c r="I1227" s="37" t="s">
        <v>9</v>
      </c>
      <c r="J1227" s="39" t="s">
        <v>10</v>
      </c>
      <c r="K1227" s="35" t="s">
        <v>11</v>
      </c>
      <c r="L1227" s="35" t="s">
        <v>12</v>
      </c>
    </row>
    <row r="1228" spans="1:12" ht="12.75">
      <c r="A1228" s="251">
        <v>1</v>
      </c>
      <c r="B1228" s="2" t="s">
        <v>937</v>
      </c>
      <c r="C1228" s="1" t="s">
        <v>57</v>
      </c>
      <c r="D1228" s="3">
        <v>4</v>
      </c>
      <c r="E1228" s="4"/>
      <c r="F1228" s="5">
        <v>0.08</v>
      </c>
      <c r="G1228" s="6">
        <f>E1228*F1228+E1228</f>
        <v>0</v>
      </c>
      <c r="H1228" s="4">
        <f>D1228*E1228</f>
        <v>0</v>
      </c>
      <c r="I1228" s="4">
        <f>D1228*G1228</f>
        <v>0</v>
      </c>
      <c r="J1228" s="28"/>
      <c r="K1228" s="1"/>
      <c r="L1228" s="1"/>
    </row>
    <row r="1229" spans="1:11" ht="12.75">
      <c r="A1229" s="7"/>
      <c r="B1229" s="7"/>
      <c r="C1229" s="7"/>
      <c r="D1229" s="41"/>
      <c r="E1229" s="42"/>
      <c r="F1229" s="43" t="s">
        <v>31</v>
      </c>
      <c r="G1229" s="43"/>
      <c r="H1229" s="44">
        <f>SUM(H1228:H1228)</f>
        <v>0</v>
      </c>
      <c r="I1229" s="44">
        <f>SUM(I1228:I1228)</f>
        <v>0</v>
      </c>
      <c r="J1229" s="45">
        <f>H1229*3%</f>
        <v>0</v>
      </c>
      <c r="K1229" s="7"/>
    </row>
    <row r="1230" spans="1:11" ht="12.75">
      <c r="A1230" s="7"/>
      <c r="B1230" s="7"/>
      <c r="C1230" s="7"/>
      <c r="D1230" s="41"/>
      <c r="E1230" s="42"/>
      <c r="F1230" s="33"/>
      <c r="G1230" s="33"/>
      <c r="H1230" s="48"/>
      <c r="I1230" s="48"/>
      <c r="J1230" s="45"/>
      <c r="K1230" s="7"/>
    </row>
    <row r="1231" spans="1:11" ht="12.75">
      <c r="A1231" s="47" t="s">
        <v>938</v>
      </c>
      <c r="B1231" s="47"/>
      <c r="C1231" s="7"/>
      <c r="D1231" s="41"/>
      <c r="E1231" s="42"/>
      <c r="F1231" s="46"/>
      <c r="G1231" s="46"/>
      <c r="H1231" s="42"/>
      <c r="I1231" s="42"/>
      <c r="J1231" s="45"/>
      <c r="K1231" s="7"/>
    </row>
    <row r="1232" spans="1:12" ht="38.25">
      <c r="A1232" s="35" t="s">
        <v>1</v>
      </c>
      <c r="B1232" s="35" t="s">
        <v>2</v>
      </c>
      <c r="C1232" s="35" t="s">
        <v>3</v>
      </c>
      <c r="D1232" s="36" t="s">
        <v>4</v>
      </c>
      <c r="E1232" s="37" t="s">
        <v>5</v>
      </c>
      <c r="F1232" s="38" t="s">
        <v>6</v>
      </c>
      <c r="G1232" s="37" t="s">
        <v>7</v>
      </c>
      <c r="H1232" s="37" t="s">
        <v>8</v>
      </c>
      <c r="I1232" s="37" t="s">
        <v>9</v>
      </c>
      <c r="J1232" s="39" t="s">
        <v>10</v>
      </c>
      <c r="K1232" s="35" t="s">
        <v>11</v>
      </c>
      <c r="L1232" s="35" t="s">
        <v>12</v>
      </c>
    </row>
    <row r="1233" spans="1:12" ht="12.75">
      <c r="A1233" s="1">
        <v>1</v>
      </c>
      <c r="B1233" s="2" t="s">
        <v>939</v>
      </c>
      <c r="C1233" s="1" t="s">
        <v>57</v>
      </c>
      <c r="D1233" s="3">
        <v>1</v>
      </c>
      <c r="E1233" s="4"/>
      <c r="F1233" s="5">
        <v>0.08</v>
      </c>
      <c r="G1233" s="6">
        <f>E1233*F1233+E1233</f>
        <v>0</v>
      </c>
      <c r="H1233" s="4">
        <f>D1233*E1233</f>
        <v>0</v>
      </c>
      <c r="I1233" s="4">
        <f>D1233*G1233</f>
        <v>0</v>
      </c>
      <c r="J1233" s="28"/>
      <c r="K1233" s="1"/>
      <c r="L1233" s="1"/>
    </row>
    <row r="1234" spans="1:11" ht="12.75">
      <c r="A1234" s="7"/>
      <c r="B1234" s="7"/>
      <c r="C1234" s="7"/>
      <c r="D1234" s="41"/>
      <c r="E1234" s="42"/>
      <c r="F1234" s="43" t="s">
        <v>31</v>
      </c>
      <c r="G1234" s="43"/>
      <c r="H1234" s="44">
        <f>SUM(H1233:H1233)</f>
        <v>0</v>
      </c>
      <c r="I1234" s="44">
        <f>SUM(I1233:I1233)</f>
        <v>0</v>
      </c>
      <c r="J1234" s="45">
        <f>H1234*3%</f>
        <v>0</v>
      </c>
      <c r="K1234" s="7"/>
    </row>
    <row r="1235" spans="1:11" ht="12.75">
      <c r="A1235" s="7"/>
      <c r="B1235" s="7"/>
      <c r="C1235" s="7"/>
      <c r="D1235" s="41"/>
      <c r="E1235" s="42"/>
      <c r="F1235" s="46"/>
      <c r="G1235" s="46"/>
      <c r="H1235" s="42"/>
      <c r="I1235" s="42"/>
      <c r="J1235" s="45"/>
      <c r="K1235" s="7"/>
    </row>
    <row r="1236" spans="1:11" ht="12.75">
      <c r="A1236" s="56" t="s">
        <v>940</v>
      </c>
      <c r="B1236" s="56"/>
      <c r="C1236" s="57"/>
      <c r="D1236" s="58"/>
      <c r="E1236" s="11"/>
      <c r="F1236" s="59"/>
      <c r="G1236" s="59"/>
      <c r="H1236" s="11"/>
      <c r="I1236" s="11"/>
      <c r="J1236" s="60"/>
      <c r="K1236" s="57"/>
    </row>
    <row r="1237" spans="1:12" ht="38.25">
      <c r="A1237" s="35" t="s">
        <v>1</v>
      </c>
      <c r="B1237" s="35" t="s">
        <v>2</v>
      </c>
      <c r="C1237" s="35" t="s">
        <v>3</v>
      </c>
      <c r="D1237" s="36" t="s">
        <v>4</v>
      </c>
      <c r="E1237" s="37" t="s">
        <v>5</v>
      </c>
      <c r="F1237" s="38" t="s">
        <v>6</v>
      </c>
      <c r="G1237" s="37" t="s">
        <v>7</v>
      </c>
      <c r="H1237" s="37" t="s">
        <v>8</v>
      </c>
      <c r="I1237" s="37" t="s">
        <v>9</v>
      </c>
      <c r="J1237" s="39" t="s">
        <v>10</v>
      </c>
      <c r="K1237" s="35" t="s">
        <v>11</v>
      </c>
      <c r="L1237" s="35" t="s">
        <v>12</v>
      </c>
    </row>
    <row r="1238" spans="1:12" ht="12.75">
      <c r="A1238" s="251">
        <v>1</v>
      </c>
      <c r="B1238" s="2" t="s">
        <v>941</v>
      </c>
      <c r="C1238" s="102" t="s">
        <v>1053</v>
      </c>
      <c r="D1238" s="3">
        <v>600</v>
      </c>
      <c r="E1238" s="4"/>
      <c r="F1238" s="5">
        <v>0.08</v>
      </c>
      <c r="G1238" s="6">
        <f>E1238*F1238+E1238</f>
        <v>0</v>
      </c>
      <c r="H1238" s="4">
        <f>E1238*D1238</f>
        <v>0</v>
      </c>
      <c r="I1238" s="4">
        <f>D1238*G1238</f>
        <v>0</v>
      </c>
      <c r="J1238" s="28"/>
      <c r="K1238" s="1"/>
      <c r="L1238" s="1"/>
    </row>
    <row r="1239" spans="1:11" ht="12.75">
      <c r="A1239" s="7"/>
      <c r="B1239" s="7"/>
      <c r="C1239" s="7"/>
      <c r="D1239" s="41"/>
      <c r="E1239" s="42"/>
      <c r="F1239" s="43" t="s">
        <v>31</v>
      </c>
      <c r="G1239" s="43"/>
      <c r="H1239" s="44">
        <f>SUM(H1238:H1238)</f>
        <v>0</v>
      </c>
      <c r="I1239" s="44">
        <f>SUM(I1238:I1238)</f>
        <v>0</v>
      </c>
      <c r="J1239" s="45">
        <f>H1239*3%</f>
        <v>0</v>
      </c>
      <c r="K1239" s="7"/>
    </row>
    <row r="1242" spans="1:11" ht="12.75">
      <c r="A1242" s="56" t="s">
        <v>942</v>
      </c>
      <c r="B1242" s="56"/>
      <c r="C1242" s="57"/>
      <c r="D1242" s="58"/>
      <c r="E1242" s="11"/>
      <c r="F1242" s="59"/>
      <c r="G1242" s="59"/>
      <c r="H1242" s="11"/>
      <c r="I1242" s="11"/>
      <c r="J1242" s="60"/>
      <c r="K1242" s="57"/>
    </row>
    <row r="1243" spans="1:12" ht="38.25">
      <c r="A1243" s="35" t="s">
        <v>1</v>
      </c>
      <c r="B1243" s="35" t="s">
        <v>2</v>
      </c>
      <c r="C1243" s="35" t="s">
        <v>3</v>
      </c>
      <c r="D1243" s="36" t="s">
        <v>4</v>
      </c>
      <c r="E1243" s="37" t="s">
        <v>5</v>
      </c>
      <c r="F1243" s="38" t="s">
        <v>6</v>
      </c>
      <c r="G1243" s="37" t="s">
        <v>5</v>
      </c>
      <c r="H1243" s="37" t="s">
        <v>8</v>
      </c>
      <c r="I1243" s="37" t="s">
        <v>9</v>
      </c>
      <c r="J1243" s="39" t="s">
        <v>10</v>
      </c>
      <c r="K1243" s="35" t="s">
        <v>11</v>
      </c>
      <c r="L1243" s="35" t="s">
        <v>12</v>
      </c>
    </row>
    <row r="1244" spans="1:12" ht="12.75">
      <c r="A1244" s="1">
        <v>1</v>
      </c>
      <c r="B1244" s="2" t="s">
        <v>943</v>
      </c>
      <c r="C1244" s="1" t="s">
        <v>57</v>
      </c>
      <c r="D1244" s="3">
        <v>1</v>
      </c>
      <c r="E1244" s="4"/>
      <c r="F1244" s="5">
        <v>0.08</v>
      </c>
      <c r="G1244" s="6">
        <f aca="true" t="shared" si="94" ref="G1244:G1266">E1244*F1244+E1244</f>
        <v>0</v>
      </c>
      <c r="H1244" s="4">
        <f aca="true" t="shared" si="95" ref="H1244:H1266">E1244*D1244</f>
        <v>0</v>
      </c>
      <c r="I1244" s="4">
        <f aca="true" t="shared" si="96" ref="I1244:I1266">D1244*G1244</f>
        <v>0</v>
      </c>
      <c r="J1244" s="28"/>
      <c r="K1244" s="1"/>
      <c r="L1244" s="1"/>
    </row>
    <row r="1245" spans="1:12" ht="12.75">
      <c r="A1245" s="1">
        <v>2</v>
      </c>
      <c r="B1245" s="2" t="s">
        <v>944</v>
      </c>
      <c r="C1245" s="1" t="s">
        <v>57</v>
      </c>
      <c r="D1245" s="3">
        <v>1</v>
      </c>
      <c r="E1245" s="4"/>
      <c r="F1245" s="5">
        <v>0.08</v>
      </c>
      <c r="G1245" s="6">
        <f t="shared" si="94"/>
        <v>0</v>
      </c>
      <c r="H1245" s="4">
        <f t="shared" si="95"/>
        <v>0</v>
      </c>
      <c r="I1245" s="4">
        <f t="shared" si="96"/>
        <v>0</v>
      </c>
      <c r="J1245" s="28"/>
      <c r="K1245" s="1"/>
      <c r="L1245" s="1"/>
    </row>
    <row r="1246" spans="1:12" ht="12.75">
      <c r="A1246" s="1">
        <v>3</v>
      </c>
      <c r="B1246" s="2" t="s">
        <v>945</v>
      </c>
      <c r="C1246" s="1" t="s">
        <v>57</v>
      </c>
      <c r="D1246" s="3">
        <v>1</v>
      </c>
      <c r="E1246" s="4"/>
      <c r="F1246" s="5">
        <v>0.08</v>
      </c>
      <c r="G1246" s="6">
        <f t="shared" si="94"/>
        <v>0</v>
      </c>
      <c r="H1246" s="4">
        <f t="shared" si="95"/>
        <v>0</v>
      </c>
      <c r="I1246" s="4">
        <f t="shared" si="96"/>
        <v>0</v>
      </c>
      <c r="J1246" s="28"/>
      <c r="K1246" s="1"/>
      <c r="L1246" s="1"/>
    </row>
    <row r="1247" spans="1:12" ht="12.75">
      <c r="A1247" s="1">
        <v>4</v>
      </c>
      <c r="B1247" s="2" t="s">
        <v>946</v>
      </c>
      <c r="C1247" s="1" t="s">
        <v>57</v>
      </c>
      <c r="D1247" s="3">
        <v>1</v>
      </c>
      <c r="E1247" s="4"/>
      <c r="F1247" s="5">
        <v>0.08</v>
      </c>
      <c r="G1247" s="6">
        <f t="shared" si="94"/>
        <v>0</v>
      </c>
      <c r="H1247" s="4">
        <f t="shared" si="95"/>
        <v>0</v>
      </c>
      <c r="I1247" s="4">
        <f t="shared" si="96"/>
        <v>0</v>
      </c>
      <c r="J1247" s="28"/>
      <c r="K1247" s="1"/>
      <c r="L1247" s="1"/>
    </row>
    <row r="1248" spans="1:12" ht="12.75">
      <c r="A1248" s="1">
        <v>5</v>
      </c>
      <c r="B1248" s="2" t="s">
        <v>947</v>
      </c>
      <c r="C1248" s="1" t="s">
        <v>57</v>
      </c>
      <c r="D1248" s="3">
        <v>1</v>
      </c>
      <c r="E1248" s="4"/>
      <c r="F1248" s="5">
        <v>0.08</v>
      </c>
      <c r="G1248" s="6">
        <f t="shared" si="94"/>
        <v>0</v>
      </c>
      <c r="H1248" s="4">
        <f t="shared" si="95"/>
        <v>0</v>
      </c>
      <c r="I1248" s="4">
        <f t="shared" si="96"/>
        <v>0</v>
      </c>
      <c r="J1248" s="28"/>
      <c r="K1248" s="1"/>
      <c r="L1248" s="1"/>
    </row>
    <row r="1249" spans="1:12" ht="12.75">
      <c r="A1249" s="1">
        <v>6</v>
      </c>
      <c r="B1249" s="2" t="s">
        <v>948</v>
      </c>
      <c r="C1249" s="1" t="s">
        <v>57</v>
      </c>
      <c r="D1249" s="3">
        <v>1</v>
      </c>
      <c r="E1249" s="4"/>
      <c r="F1249" s="5">
        <v>0.08</v>
      </c>
      <c r="G1249" s="6">
        <f t="shared" si="94"/>
        <v>0</v>
      </c>
      <c r="H1249" s="4">
        <f t="shared" si="95"/>
        <v>0</v>
      </c>
      <c r="I1249" s="4">
        <f t="shared" si="96"/>
        <v>0</v>
      </c>
      <c r="J1249" s="28"/>
      <c r="K1249" s="1"/>
      <c r="L1249" s="1"/>
    </row>
    <row r="1250" spans="1:12" ht="12.75">
      <c r="A1250" s="1">
        <v>7</v>
      </c>
      <c r="B1250" s="2" t="s">
        <v>949</v>
      </c>
      <c r="C1250" s="1" t="s">
        <v>57</v>
      </c>
      <c r="D1250" s="3">
        <v>1</v>
      </c>
      <c r="E1250" s="4"/>
      <c r="F1250" s="5">
        <v>0.08</v>
      </c>
      <c r="G1250" s="6">
        <f t="shared" si="94"/>
        <v>0</v>
      </c>
      <c r="H1250" s="4">
        <f t="shared" si="95"/>
        <v>0</v>
      </c>
      <c r="I1250" s="4">
        <f t="shared" si="96"/>
        <v>0</v>
      </c>
      <c r="J1250" s="28"/>
      <c r="K1250" s="1"/>
      <c r="L1250" s="1"/>
    </row>
    <row r="1251" spans="1:12" ht="12.75">
      <c r="A1251" s="1">
        <v>8</v>
      </c>
      <c r="B1251" s="2" t="s">
        <v>950</v>
      </c>
      <c r="C1251" s="1" t="s">
        <v>57</v>
      </c>
      <c r="D1251" s="3">
        <v>1</v>
      </c>
      <c r="E1251" s="4"/>
      <c r="F1251" s="5">
        <v>0.08</v>
      </c>
      <c r="G1251" s="6">
        <f t="shared" si="94"/>
        <v>0</v>
      </c>
      <c r="H1251" s="4">
        <f t="shared" si="95"/>
        <v>0</v>
      </c>
      <c r="I1251" s="4">
        <f t="shared" si="96"/>
        <v>0</v>
      </c>
      <c r="J1251" s="28"/>
      <c r="K1251" s="1"/>
      <c r="L1251" s="1"/>
    </row>
    <row r="1252" spans="1:12" ht="12.75">
      <c r="A1252" s="1">
        <v>9</v>
      </c>
      <c r="B1252" s="2" t="s">
        <v>951</v>
      </c>
      <c r="C1252" s="1" t="s">
        <v>57</v>
      </c>
      <c r="D1252" s="3">
        <v>1</v>
      </c>
      <c r="E1252" s="4"/>
      <c r="F1252" s="5">
        <v>0.08</v>
      </c>
      <c r="G1252" s="6">
        <f t="shared" si="94"/>
        <v>0</v>
      </c>
      <c r="H1252" s="4">
        <f t="shared" si="95"/>
        <v>0</v>
      </c>
      <c r="I1252" s="4">
        <f t="shared" si="96"/>
        <v>0</v>
      </c>
      <c r="J1252" s="28"/>
      <c r="K1252" s="1"/>
      <c r="L1252" s="1"/>
    </row>
    <row r="1253" spans="1:12" ht="12.75">
      <c r="A1253" s="1">
        <v>10</v>
      </c>
      <c r="B1253" s="2" t="s">
        <v>952</v>
      </c>
      <c r="C1253" s="1" t="s">
        <v>57</v>
      </c>
      <c r="D1253" s="3">
        <v>1</v>
      </c>
      <c r="E1253" s="4"/>
      <c r="F1253" s="5">
        <v>0.08</v>
      </c>
      <c r="G1253" s="6">
        <f t="shared" si="94"/>
        <v>0</v>
      </c>
      <c r="H1253" s="4">
        <f t="shared" si="95"/>
        <v>0</v>
      </c>
      <c r="I1253" s="4">
        <f t="shared" si="96"/>
        <v>0</v>
      </c>
      <c r="J1253" s="28"/>
      <c r="K1253" s="1"/>
      <c r="L1253" s="1"/>
    </row>
    <row r="1254" spans="1:12" ht="12.75">
      <c r="A1254" s="1">
        <v>11</v>
      </c>
      <c r="B1254" s="2" t="s">
        <v>953</v>
      </c>
      <c r="C1254" s="1" t="s">
        <v>57</v>
      </c>
      <c r="D1254" s="3">
        <v>1</v>
      </c>
      <c r="E1254" s="4"/>
      <c r="F1254" s="5">
        <v>0.08</v>
      </c>
      <c r="G1254" s="6">
        <f t="shared" si="94"/>
        <v>0</v>
      </c>
      <c r="H1254" s="4">
        <f t="shared" si="95"/>
        <v>0</v>
      </c>
      <c r="I1254" s="4">
        <f t="shared" si="96"/>
        <v>0</v>
      </c>
      <c r="J1254" s="28"/>
      <c r="K1254" s="1"/>
      <c r="L1254" s="1"/>
    </row>
    <row r="1255" spans="1:12" ht="12.75">
      <c r="A1255" s="1">
        <v>12</v>
      </c>
      <c r="B1255" s="2" t="s">
        <v>954</v>
      </c>
      <c r="C1255" s="1" t="s">
        <v>57</v>
      </c>
      <c r="D1255" s="3">
        <v>1</v>
      </c>
      <c r="E1255" s="4"/>
      <c r="F1255" s="5">
        <v>0.08</v>
      </c>
      <c r="G1255" s="6">
        <f t="shared" si="94"/>
        <v>0</v>
      </c>
      <c r="H1255" s="4">
        <f t="shared" si="95"/>
        <v>0</v>
      </c>
      <c r="I1255" s="4">
        <f t="shared" si="96"/>
        <v>0</v>
      </c>
      <c r="J1255" s="28"/>
      <c r="K1255" s="1"/>
      <c r="L1255" s="1"/>
    </row>
    <row r="1256" spans="1:12" ht="12.75">
      <c r="A1256" s="1">
        <v>13</v>
      </c>
      <c r="B1256" s="2" t="s">
        <v>955</v>
      </c>
      <c r="C1256" s="1" t="s">
        <v>57</v>
      </c>
      <c r="D1256" s="3">
        <v>1</v>
      </c>
      <c r="E1256" s="4"/>
      <c r="F1256" s="5">
        <v>0.08</v>
      </c>
      <c r="G1256" s="6">
        <f t="shared" si="94"/>
        <v>0</v>
      </c>
      <c r="H1256" s="4">
        <f t="shared" si="95"/>
        <v>0</v>
      </c>
      <c r="I1256" s="4">
        <f t="shared" si="96"/>
        <v>0</v>
      </c>
      <c r="J1256" s="28"/>
      <c r="K1256" s="1"/>
      <c r="L1256" s="1"/>
    </row>
    <row r="1257" spans="1:12" ht="12.75">
      <c r="A1257" s="1">
        <v>14</v>
      </c>
      <c r="B1257" s="2" t="s">
        <v>956</v>
      </c>
      <c r="C1257" s="1" t="s">
        <v>57</v>
      </c>
      <c r="D1257" s="3">
        <v>1</v>
      </c>
      <c r="E1257" s="4"/>
      <c r="F1257" s="5">
        <v>0.08</v>
      </c>
      <c r="G1257" s="6">
        <f t="shared" si="94"/>
        <v>0</v>
      </c>
      <c r="H1257" s="4">
        <f t="shared" si="95"/>
        <v>0</v>
      </c>
      <c r="I1257" s="4">
        <f t="shared" si="96"/>
        <v>0</v>
      </c>
      <c r="J1257" s="28"/>
      <c r="K1257" s="1"/>
      <c r="L1257" s="1"/>
    </row>
    <row r="1258" spans="1:12" ht="12.75">
      <c r="A1258" s="1">
        <v>15</v>
      </c>
      <c r="B1258" s="2" t="s">
        <v>957</v>
      </c>
      <c r="C1258" s="1" t="s">
        <v>57</v>
      </c>
      <c r="D1258" s="3">
        <v>1</v>
      </c>
      <c r="E1258" s="4"/>
      <c r="F1258" s="5">
        <v>0.08</v>
      </c>
      <c r="G1258" s="6">
        <f t="shared" si="94"/>
        <v>0</v>
      </c>
      <c r="H1258" s="4">
        <f t="shared" si="95"/>
        <v>0</v>
      </c>
      <c r="I1258" s="4">
        <f t="shared" si="96"/>
        <v>0</v>
      </c>
      <c r="J1258" s="28"/>
      <c r="K1258" s="1"/>
      <c r="L1258" s="1"/>
    </row>
    <row r="1259" spans="1:12" ht="12.75">
      <c r="A1259" s="1">
        <v>16</v>
      </c>
      <c r="B1259" s="2" t="s">
        <v>958</v>
      </c>
      <c r="C1259" s="1" t="s">
        <v>57</v>
      </c>
      <c r="D1259" s="3">
        <v>1</v>
      </c>
      <c r="E1259" s="4"/>
      <c r="F1259" s="5">
        <v>0.08</v>
      </c>
      <c r="G1259" s="6">
        <f t="shared" si="94"/>
        <v>0</v>
      </c>
      <c r="H1259" s="4">
        <f t="shared" si="95"/>
        <v>0</v>
      </c>
      <c r="I1259" s="4">
        <f t="shared" si="96"/>
        <v>0</v>
      </c>
      <c r="J1259" s="28"/>
      <c r="K1259" s="1"/>
      <c r="L1259" s="1"/>
    </row>
    <row r="1260" spans="1:12" ht="12.75">
      <c r="A1260" s="1">
        <v>17</v>
      </c>
      <c r="B1260" s="2" t="s">
        <v>959</v>
      </c>
      <c r="C1260" s="1" t="s">
        <v>57</v>
      </c>
      <c r="D1260" s="3">
        <v>1</v>
      </c>
      <c r="E1260" s="4"/>
      <c r="F1260" s="5">
        <v>0.08</v>
      </c>
      <c r="G1260" s="6">
        <f t="shared" si="94"/>
        <v>0</v>
      </c>
      <c r="H1260" s="4">
        <f t="shared" si="95"/>
        <v>0</v>
      </c>
      <c r="I1260" s="4">
        <f t="shared" si="96"/>
        <v>0</v>
      </c>
      <c r="J1260" s="28"/>
      <c r="K1260" s="1"/>
      <c r="L1260" s="1"/>
    </row>
    <row r="1261" spans="1:12" ht="19.5" customHeight="1">
      <c r="A1261" s="1">
        <v>18</v>
      </c>
      <c r="B1261" s="2" t="s">
        <v>960</v>
      </c>
      <c r="C1261" s="1" t="s">
        <v>57</v>
      </c>
      <c r="D1261" s="3">
        <v>2</v>
      </c>
      <c r="E1261" s="4"/>
      <c r="F1261" s="5">
        <v>0.08</v>
      </c>
      <c r="G1261" s="6">
        <f t="shared" si="94"/>
        <v>0</v>
      </c>
      <c r="H1261" s="4">
        <f t="shared" si="95"/>
        <v>0</v>
      </c>
      <c r="I1261" s="4">
        <f t="shared" si="96"/>
        <v>0</v>
      </c>
      <c r="J1261" s="28"/>
      <c r="K1261" s="1"/>
      <c r="L1261" s="1"/>
    </row>
    <row r="1262" spans="1:12" ht="12.75">
      <c r="A1262" s="1">
        <v>19</v>
      </c>
      <c r="B1262" s="2" t="s">
        <v>961</v>
      </c>
      <c r="C1262" s="1" t="s">
        <v>57</v>
      </c>
      <c r="D1262" s="3">
        <v>4</v>
      </c>
      <c r="E1262" s="4"/>
      <c r="F1262" s="5">
        <v>0.08</v>
      </c>
      <c r="G1262" s="6">
        <f t="shared" si="94"/>
        <v>0</v>
      </c>
      <c r="H1262" s="4">
        <f t="shared" si="95"/>
        <v>0</v>
      </c>
      <c r="I1262" s="4">
        <f t="shared" si="96"/>
        <v>0</v>
      </c>
      <c r="J1262" s="28"/>
      <c r="K1262" s="1"/>
      <c r="L1262" s="1"/>
    </row>
    <row r="1263" spans="1:12" ht="12.75">
      <c r="A1263" s="1">
        <v>20</v>
      </c>
      <c r="B1263" s="2" t="s">
        <v>962</v>
      </c>
      <c r="C1263" s="1" t="s">
        <v>57</v>
      </c>
      <c r="D1263" s="3">
        <v>1</v>
      </c>
      <c r="E1263" s="4"/>
      <c r="F1263" s="5">
        <v>0.08</v>
      </c>
      <c r="G1263" s="6">
        <f t="shared" si="94"/>
        <v>0</v>
      </c>
      <c r="H1263" s="4">
        <f t="shared" si="95"/>
        <v>0</v>
      </c>
      <c r="I1263" s="4">
        <f t="shared" si="96"/>
        <v>0</v>
      </c>
      <c r="J1263" s="28"/>
      <c r="K1263" s="1"/>
      <c r="L1263" s="1"/>
    </row>
    <row r="1264" spans="1:12" ht="12.75">
      <c r="A1264" s="1">
        <v>21</v>
      </c>
      <c r="B1264" s="2" t="s">
        <v>963</v>
      </c>
      <c r="C1264" s="1" t="s">
        <v>57</v>
      </c>
      <c r="D1264" s="3">
        <v>1</v>
      </c>
      <c r="E1264" s="4"/>
      <c r="F1264" s="5">
        <v>0.08</v>
      </c>
      <c r="G1264" s="6">
        <f t="shared" si="94"/>
        <v>0</v>
      </c>
      <c r="H1264" s="4">
        <f t="shared" si="95"/>
        <v>0</v>
      </c>
      <c r="I1264" s="4">
        <f t="shared" si="96"/>
        <v>0</v>
      </c>
      <c r="J1264" s="28"/>
      <c r="K1264" s="1"/>
      <c r="L1264" s="1"/>
    </row>
    <row r="1265" spans="1:12" ht="12.75">
      <c r="A1265" s="1">
        <v>22</v>
      </c>
      <c r="B1265" s="2" t="s">
        <v>964</v>
      </c>
      <c r="C1265" s="1" t="s">
        <v>57</v>
      </c>
      <c r="D1265" s="3">
        <v>1</v>
      </c>
      <c r="E1265" s="4"/>
      <c r="F1265" s="5">
        <v>0.08</v>
      </c>
      <c r="G1265" s="6">
        <f t="shared" si="94"/>
        <v>0</v>
      </c>
      <c r="H1265" s="4">
        <f t="shared" si="95"/>
        <v>0</v>
      </c>
      <c r="I1265" s="4">
        <f t="shared" si="96"/>
        <v>0</v>
      </c>
      <c r="J1265" s="28"/>
      <c r="K1265" s="1"/>
      <c r="L1265" s="1"/>
    </row>
    <row r="1266" spans="1:12" ht="12.75">
      <c r="A1266" s="1">
        <v>23</v>
      </c>
      <c r="B1266" s="2" t="s">
        <v>965</v>
      </c>
      <c r="C1266" s="1" t="s">
        <v>57</v>
      </c>
      <c r="D1266" s="3">
        <v>1</v>
      </c>
      <c r="E1266" s="4"/>
      <c r="F1266" s="5">
        <v>0.08</v>
      </c>
      <c r="G1266" s="6">
        <f t="shared" si="94"/>
        <v>0</v>
      </c>
      <c r="H1266" s="4">
        <f t="shared" si="95"/>
        <v>0</v>
      </c>
      <c r="I1266" s="4">
        <f t="shared" si="96"/>
        <v>0</v>
      </c>
      <c r="J1266" s="28"/>
      <c r="K1266" s="1"/>
      <c r="L1266" s="1"/>
    </row>
    <row r="1267" spans="1:11" ht="12.75">
      <c r="A1267" s="57"/>
      <c r="B1267" s="57"/>
      <c r="C1267" s="57"/>
      <c r="D1267" s="58"/>
      <c r="E1267" s="11"/>
      <c r="F1267" s="38" t="s">
        <v>31</v>
      </c>
      <c r="G1267" s="38"/>
      <c r="H1267" s="61">
        <f>SUM(H1244:H1266)</f>
        <v>0</v>
      </c>
      <c r="I1267" s="61">
        <f>SUM(I1244:I1266)</f>
        <v>0</v>
      </c>
      <c r="J1267" s="45">
        <f>H1267*3%</f>
        <v>0</v>
      </c>
      <c r="K1267" s="7"/>
    </row>
    <row r="1269" spans="1:11" ht="12.75">
      <c r="A1269" s="47" t="s">
        <v>966</v>
      </c>
      <c r="B1269" s="47"/>
      <c r="C1269" s="30"/>
      <c r="D1269" s="31"/>
      <c r="E1269" s="32"/>
      <c r="F1269" s="62"/>
      <c r="G1269" s="62"/>
      <c r="H1269" s="32"/>
      <c r="I1269" s="32"/>
      <c r="J1269" s="34"/>
      <c r="K1269" s="30"/>
    </row>
    <row r="1270" spans="1:12" ht="38.25">
      <c r="A1270" s="35" t="s">
        <v>1</v>
      </c>
      <c r="B1270" s="35" t="s">
        <v>2</v>
      </c>
      <c r="C1270" s="35" t="s">
        <v>3</v>
      </c>
      <c r="D1270" s="36" t="s">
        <v>4</v>
      </c>
      <c r="E1270" s="37" t="s">
        <v>5</v>
      </c>
      <c r="F1270" s="38" t="s">
        <v>6</v>
      </c>
      <c r="G1270" s="37" t="s">
        <v>7</v>
      </c>
      <c r="H1270" s="37" t="s">
        <v>8</v>
      </c>
      <c r="I1270" s="37" t="s">
        <v>9</v>
      </c>
      <c r="J1270" s="39" t="s">
        <v>10</v>
      </c>
      <c r="K1270" s="35" t="s">
        <v>11</v>
      </c>
      <c r="L1270" s="35" t="s">
        <v>12</v>
      </c>
    </row>
    <row r="1271" spans="1:12" ht="140.25">
      <c r="A1271" s="63">
        <v>1</v>
      </c>
      <c r="B1271" s="64" t="s">
        <v>1066</v>
      </c>
      <c r="C1271" s="17" t="s">
        <v>57</v>
      </c>
      <c r="D1271" s="65">
        <v>450</v>
      </c>
      <c r="E1271" s="66"/>
      <c r="F1271" s="67">
        <v>0.08</v>
      </c>
      <c r="G1271" s="6">
        <f>E1271*F1271+E1271</f>
        <v>0</v>
      </c>
      <c r="H1271" s="66">
        <f>E1271*D1271</f>
        <v>0</v>
      </c>
      <c r="I1271" s="4">
        <f>D1271*G1271</f>
        <v>0</v>
      </c>
      <c r="J1271" s="68"/>
      <c r="K1271" s="63"/>
      <c r="L1271" s="63"/>
    </row>
    <row r="1272" spans="1:11" ht="12.75">
      <c r="A1272" s="30"/>
      <c r="B1272" s="69"/>
      <c r="C1272" s="30"/>
      <c r="D1272" s="31"/>
      <c r="E1272" s="32"/>
      <c r="F1272" s="43" t="s">
        <v>31</v>
      </c>
      <c r="G1272" s="43"/>
      <c r="H1272" s="44">
        <f>SUM(H1271:H1271)</f>
        <v>0</v>
      </c>
      <c r="I1272" s="44">
        <f>SUM(I1271:I1271)</f>
        <v>0</v>
      </c>
      <c r="J1272" s="45">
        <f>H1272*3%</f>
        <v>0</v>
      </c>
      <c r="K1272" s="30"/>
    </row>
    <row r="1273" spans="1:11" ht="12.75">
      <c r="A1273" s="30"/>
      <c r="B1273" s="69" t="s">
        <v>1067</v>
      </c>
      <c r="C1273" s="30"/>
      <c r="D1273" s="31"/>
      <c r="E1273" s="32"/>
      <c r="F1273" s="33"/>
      <c r="G1273" s="33"/>
      <c r="H1273" s="249"/>
      <c r="I1273" s="249"/>
      <c r="J1273" s="34"/>
      <c r="K1273" s="30"/>
    </row>
    <row r="1274" spans="1:11" ht="12.75">
      <c r="A1274" s="30"/>
      <c r="B1274" s="69" t="s">
        <v>1068</v>
      </c>
      <c r="C1274" s="30"/>
      <c r="D1274" s="31"/>
      <c r="E1274" s="32"/>
      <c r="F1274" s="33"/>
      <c r="G1274" s="33"/>
      <c r="H1274" s="249"/>
      <c r="I1274" s="249"/>
      <c r="J1274" s="34"/>
      <c r="K1274" s="30"/>
    </row>
    <row r="1275" spans="1:11" ht="8.25" customHeight="1">
      <c r="A1275" s="30"/>
      <c r="B1275" s="69"/>
      <c r="C1275" s="30"/>
      <c r="D1275" s="31"/>
      <c r="E1275" s="32"/>
      <c r="F1275" s="62"/>
      <c r="G1275" s="62"/>
      <c r="H1275" s="32"/>
      <c r="I1275" s="10"/>
      <c r="J1275" s="34"/>
      <c r="K1275" s="30"/>
    </row>
    <row r="1276" spans="1:12" ht="12.75">
      <c r="A1276" s="253"/>
      <c r="B1276" s="253"/>
      <c r="C1276" s="253"/>
      <c r="D1276" s="253"/>
      <c r="E1276" s="253"/>
      <c r="F1276" s="253"/>
      <c r="G1276" s="253"/>
      <c r="H1276" s="253"/>
      <c r="I1276" s="253"/>
      <c r="J1276" s="255"/>
      <c r="K1276" s="253"/>
      <c r="L1276" s="253"/>
    </row>
    <row r="1277" spans="1:12" ht="12.75">
      <c r="A1277" s="253"/>
      <c r="B1277" s="253"/>
      <c r="C1277" s="253"/>
      <c r="D1277" s="253"/>
      <c r="E1277" s="253"/>
      <c r="F1277" s="253"/>
      <c r="G1277" s="253"/>
      <c r="H1277" s="253"/>
      <c r="I1277" s="253"/>
      <c r="J1277" s="255"/>
      <c r="K1277" s="253"/>
      <c r="L1277" s="253"/>
    </row>
    <row r="1278" spans="1:11" ht="12.75">
      <c r="A1278" s="70" t="s">
        <v>967</v>
      </c>
      <c r="B1278" s="70"/>
      <c r="C1278" s="57"/>
      <c r="D1278" s="58"/>
      <c r="E1278" s="11"/>
      <c r="F1278" s="59"/>
      <c r="G1278" s="59"/>
      <c r="H1278" s="11"/>
      <c r="I1278" s="10"/>
      <c r="J1278" s="60"/>
      <c r="K1278" s="57"/>
    </row>
    <row r="1279" spans="1:12" ht="38.25">
      <c r="A1279" s="35" t="s">
        <v>1</v>
      </c>
      <c r="B1279" s="35" t="s">
        <v>2</v>
      </c>
      <c r="C1279" s="35" t="s">
        <v>3</v>
      </c>
      <c r="D1279" s="36" t="s">
        <v>4</v>
      </c>
      <c r="E1279" s="37" t="s">
        <v>5</v>
      </c>
      <c r="F1279" s="38" t="s">
        <v>6</v>
      </c>
      <c r="G1279" s="37" t="s">
        <v>7</v>
      </c>
      <c r="H1279" s="37" t="s">
        <v>8</v>
      </c>
      <c r="I1279" s="37" t="s">
        <v>9</v>
      </c>
      <c r="J1279" s="39" t="s">
        <v>10</v>
      </c>
      <c r="K1279" s="35" t="s">
        <v>11</v>
      </c>
      <c r="L1279" s="35" t="s">
        <v>12</v>
      </c>
    </row>
    <row r="1280" spans="1:12" ht="12.75">
      <c r="A1280" s="71">
        <v>1</v>
      </c>
      <c r="B1280" s="72" t="s">
        <v>968</v>
      </c>
      <c r="C1280" s="1" t="s">
        <v>57</v>
      </c>
      <c r="D1280" s="73">
        <v>80</v>
      </c>
      <c r="E1280" s="15"/>
      <c r="F1280" s="74">
        <v>0.08</v>
      </c>
      <c r="G1280" s="6">
        <f>E1280*F1280+E1280</f>
        <v>0</v>
      </c>
      <c r="H1280" s="75">
        <f>E1280*D1280</f>
        <v>0</v>
      </c>
      <c r="I1280" s="4">
        <f>D1280*G1280</f>
        <v>0</v>
      </c>
      <c r="J1280" s="28"/>
      <c r="K1280" s="77"/>
      <c r="L1280" s="77"/>
    </row>
    <row r="1281" spans="1:11" ht="12.75">
      <c r="A1281" s="57"/>
      <c r="B1281" s="57"/>
      <c r="C1281" s="85"/>
      <c r="D1281" s="58"/>
      <c r="E1281" s="11"/>
      <c r="F1281" s="43" t="s">
        <v>31</v>
      </c>
      <c r="G1281" s="6"/>
      <c r="H1281" s="44">
        <f>SUM(H1280:H1280)</f>
        <v>0</v>
      </c>
      <c r="I1281" s="44">
        <f>SUM(I1280:I1280)</f>
        <v>0</v>
      </c>
      <c r="J1281" s="45">
        <f>H1281*3%</f>
        <v>0</v>
      </c>
      <c r="K1281" s="57"/>
    </row>
    <row r="1282" ht="15" customHeight="1">
      <c r="G1282" s="11"/>
    </row>
    <row r="1283" ht="12.75">
      <c r="G1283" s="11"/>
    </row>
    <row r="1284" ht="12.75">
      <c r="G1284" s="11"/>
    </row>
    <row r="1285" spans="1:7" ht="12.75">
      <c r="A1285" s="70" t="s">
        <v>969</v>
      </c>
      <c r="B1285" s="70"/>
      <c r="G1285" s="6"/>
    </row>
    <row r="1286" spans="1:12" ht="38.25">
      <c r="A1286" s="35" t="s">
        <v>1</v>
      </c>
      <c r="B1286" s="35" t="s">
        <v>2</v>
      </c>
      <c r="C1286" s="35" t="s">
        <v>3</v>
      </c>
      <c r="D1286" s="36" t="s">
        <v>4</v>
      </c>
      <c r="E1286" s="37" t="s">
        <v>5</v>
      </c>
      <c r="F1286" s="38" t="s">
        <v>6</v>
      </c>
      <c r="G1286" s="37" t="s">
        <v>7</v>
      </c>
      <c r="H1286" s="37" t="s">
        <v>8</v>
      </c>
      <c r="I1286" s="37" t="s">
        <v>9</v>
      </c>
      <c r="J1286" s="39" t="s">
        <v>10</v>
      </c>
      <c r="K1286" s="35" t="s">
        <v>11</v>
      </c>
      <c r="L1286" s="35" t="s">
        <v>12</v>
      </c>
    </row>
    <row r="1287" spans="1:12" ht="24.75" customHeight="1">
      <c r="A1287" s="1">
        <v>1</v>
      </c>
      <c r="B1287" s="2" t="s">
        <v>970</v>
      </c>
      <c r="C1287" s="1" t="s">
        <v>57</v>
      </c>
      <c r="D1287" s="3">
        <v>2</v>
      </c>
      <c r="E1287" s="4"/>
      <c r="F1287" s="5">
        <v>0.08</v>
      </c>
      <c r="G1287" s="6">
        <f>E1287*F1287+E1287</f>
        <v>0</v>
      </c>
      <c r="H1287" s="4">
        <f>D1287*E1287</f>
        <v>0</v>
      </c>
      <c r="I1287" s="4">
        <f>D1287*G1287</f>
        <v>0</v>
      </c>
      <c r="J1287" s="28"/>
      <c r="K1287" s="1"/>
      <c r="L1287" s="1"/>
    </row>
    <row r="1288" spans="1:12" ht="12.75">
      <c r="A1288" s="1">
        <v>2</v>
      </c>
      <c r="B1288" s="2" t="s">
        <v>971</v>
      </c>
      <c r="C1288" s="1" t="s">
        <v>57</v>
      </c>
      <c r="D1288" s="3">
        <v>5</v>
      </c>
      <c r="E1288" s="4"/>
      <c r="F1288" s="5">
        <v>0.08</v>
      </c>
      <c r="G1288" s="6">
        <f>E1288*F1288+E1288</f>
        <v>0</v>
      </c>
      <c r="H1288" s="4">
        <f>D1288*E1288</f>
        <v>0</v>
      </c>
      <c r="I1288" s="4">
        <f>D1288*G1288</f>
        <v>0</v>
      </c>
      <c r="J1288" s="28"/>
      <c r="K1288" s="1"/>
      <c r="L1288" s="1"/>
    </row>
    <row r="1289" spans="1:12" ht="12.75">
      <c r="A1289" s="1">
        <v>3</v>
      </c>
      <c r="B1289" s="2" t="s">
        <v>972</v>
      </c>
      <c r="C1289" s="1" t="s">
        <v>57</v>
      </c>
      <c r="D1289" s="3">
        <v>40</v>
      </c>
      <c r="E1289" s="4"/>
      <c r="F1289" s="5">
        <v>0.08</v>
      </c>
      <c r="G1289" s="6">
        <f>E1289*F1289+E1289</f>
        <v>0</v>
      </c>
      <c r="H1289" s="4">
        <f>D1289*E1289</f>
        <v>0</v>
      </c>
      <c r="I1289" s="4">
        <f>D1289*G1289</f>
        <v>0</v>
      </c>
      <c r="J1289" s="28"/>
      <c r="K1289" s="1"/>
      <c r="L1289" s="1"/>
    </row>
    <row r="1290" spans="1:12" ht="12.75">
      <c r="A1290" s="1">
        <v>4</v>
      </c>
      <c r="B1290" s="2" t="s">
        <v>973</v>
      </c>
      <c r="C1290" s="1" t="s">
        <v>57</v>
      </c>
      <c r="D1290" s="3">
        <v>1</v>
      </c>
      <c r="E1290" s="4"/>
      <c r="F1290" s="5">
        <v>0.08</v>
      </c>
      <c r="G1290" s="6">
        <f>E1290*F1290+E1290</f>
        <v>0</v>
      </c>
      <c r="H1290" s="4">
        <f>D1290*E1290</f>
        <v>0</v>
      </c>
      <c r="I1290" s="4">
        <f>D1290*G1290</f>
        <v>0</v>
      </c>
      <c r="J1290" s="28"/>
      <c r="K1290" s="1"/>
      <c r="L1290" s="1"/>
    </row>
    <row r="1291" spans="1:12" ht="12.75">
      <c r="A1291" s="1">
        <v>5</v>
      </c>
      <c r="B1291" s="2" t="s">
        <v>974</v>
      </c>
      <c r="C1291" s="1" t="s">
        <v>57</v>
      </c>
      <c r="D1291" s="3">
        <v>5</v>
      </c>
      <c r="E1291" s="4"/>
      <c r="F1291" s="5">
        <v>0.08</v>
      </c>
      <c r="G1291" s="6">
        <f>E1291*F1291+E1291</f>
        <v>0</v>
      </c>
      <c r="H1291" s="4">
        <f>D1291*E1291</f>
        <v>0</v>
      </c>
      <c r="I1291" s="4">
        <f>D1291*G1291</f>
        <v>0</v>
      </c>
      <c r="J1291" s="28"/>
      <c r="K1291" s="1"/>
      <c r="L1291" s="1"/>
    </row>
    <row r="1292" spans="1:11" ht="12.75">
      <c r="A1292" s="57"/>
      <c r="B1292" s="57"/>
      <c r="C1292" s="57"/>
      <c r="D1292" s="58"/>
      <c r="E1292" s="11"/>
      <c r="F1292" s="38" t="s">
        <v>31</v>
      </c>
      <c r="G1292" s="38"/>
      <c r="H1292" s="61">
        <f>SUM(H1287:H1291)</f>
        <v>0</v>
      </c>
      <c r="I1292" s="61">
        <f>SUM(I1287:I1291)</f>
        <v>0</v>
      </c>
      <c r="J1292" s="45">
        <f>H1292*3%</f>
        <v>0</v>
      </c>
      <c r="K1292" s="57"/>
    </row>
    <row r="1294" spans="1:11" ht="12.75">
      <c r="A1294" s="86" t="s">
        <v>975</v>
      </c>
      <c r="B1294" s="86"/>
      <c r="C1294" s="87"/>
      <c r="D1294" s="88"/>
      <c r="E1294" s="89"/>
      <c r="F1294" s="90"/>
      <c r="G1294" s="90"/>
      <c r="H1294" s="89"/>
      <c r="I1294" s="89"/>
      <c r="J1294" s="91"/>
      <c r="K1294" s="92"/>
    </row>
    <row r="1295" spans="1:12" ht="38.25">
      <c r="A1295" s="35" t="s">
        <v>1</v>
      </c>
      <c r="B1295" s="35" t="s">
        <v>2</v>
      </c>
      <c r="C1295" s="35" t="s">
        <v>3</v>
      </c>
      <c r="D1295" s="36" t="s">
        <v>4</v>
      </c>
      <c r="E1295" s="37" t="s">
        <v>5</v>
      </c>
      <c r="F1295" s="38" t="s">
        <v>6</v>
      </c>
      <c r="G1295" s="37" t="s">
        <v>7</v>
      </c>
      <c r="H1295" s="37" t="s">
        <v>8</v>
      </c>
      <c r="I1295" s="37" t="s">
        <v>9</v>
      </c>
      <c r="J1295" s="39" t="s">
        <v>10</v>
      </c>
      <c r="K1295" s="35" t="s">
        <v>11</v>
      </c>
      <c r="L1295" s="35" t="s">
        <v>12</v>
      </c>
    </row>
    <row r="1296" spans="1:12" ht="12.75">
      <c r="A1296" s="93">
        <v>1</v>
      </c>
      <c r="B1296" s="16" t="s">
        <v>976</v>
      </c>
      <c r="C1296" s="1" t="s">
        <v>57</v>
      </c>
      <c r="D1296" s="18">
        <v>120</v>
      </c>
      <c r="E1296" s="19"/>
      <c r="F1296" s="94">
        <v>0.08</v>
      </c>
      <c r="G1296" s="6">
        <f>E1296*F1296+E1296</f>
        <v>0</v>
      </c>
      <c r="H1296" s="19">
        <f>E1296*D1296</f>
        <v>0</v>
      </c>
      <c r="I1296" s="4">
        <f>D1296*G1296</f>
        <v>0</v>
      </c>
      <c r="J1296" s="95"/>
      <c r="K1296" s="93"/>
      <c r="L1296" s="93"/>
    </row>
    <row r="1297" spans="1:12" ht="12.75">
      <c r="A1297" s="93">
        <v>2</v>
      </c>
      <c r="B1297" s="16" t="s">
        <v>977</v>
      </c>
      <c r="C1297" s="17" t="s">
        <v>57</v>
      </c>
      <c r="D1297" s="18">
        <v>1</v>
      </c>
      <c r="E1297" s="19"/>
      <c r="F1297" s="5">
        <v>0.08</v>
      </c>
      <c r="G1297" s="6">
        <f>E1297*F1297+E1297</f>
        <v>0</v>
      </c>
      <c r="H1297" s="19">
        <f>E1297*D1297</f>
        <v>0</v>
      </c>
      <c r="I1297" s="4">
        <f>D1297*G1297</f>
        <v>0</v>
      </c>
      <c r="J1297" s="95"/>
      <c r="K1297" s="93"/>
      <c r="L1297" s="93"/>
    </row>
    <row r="1298" spans="1:11" ht="12.75">
      <c r="A1298" s="87"/>
      <c r="B1298" s="96"/>
      <c r="C1298" s="87"/>
      <c r="D1298" s="88"/>
      <c r="E1298" s="89"/>
      <c r="F1298" s="38" t="s">
        <v>31</v>
      </c>
      <c r="G1298" s="38"/>
      <c r="H1298" s="97">
        <f>SUM(H1296:H1297)</f>
        <v>0</v>
      </c>
      <c r="I1298" s="97">
        <f>SUM(I1296:I1297)</f>
        <v>0</v>
      </c>
      <c r="J1298" s="45">
        <f>H1298*3%</f>
        <v>0</v>
      </c>
      <c r="K1298" s="99"/>
    </row>
    <row r="1300" spans="1:11" ht="12.75">
      <c r="A1300" s="56" t="s">
        <v>978</v>
      </c>
      <c r="B1300" s="56"/>
      <c r="C1300" s="57"/>
      <c r="D1300" s="58"/>
      <c r="E1300" s="11"/>
      <c r="F1300" s="59"/>
      <c r="G1300" s="59"/>
      <c r="H1300" s="11"/>
      <c r="I1300" s="11"/>
      <c r="J1300" s="60"/>
      <c r="K1300" s="57"/>
    </row>
    <row r="1301" spans="1:12" ht="38.25">
      <c r="A1301" s="35" t="s">
        <v>1</v>
      </c>
      <c r="B1301" s="35" t="s">
        <v>2</v>
      </c>
      <c r="C1301" s="35" t="s">
        <v>3</v>
      </c>
      <c r="D1301" s="36" t="s">
        <v>4</v>
      </c>
      <c r="E1301" s="37" t="s">
        <v>5</v>
      </c>
      <c r="F1301" s="38" t="s">
        <v>6</v>
      </c>
      <c r="G1301" s="37" t="s">
        <v>7</v>
      </c>
      <c r="H1301" s="37" t="s">
        <v>8</v>
      </c>
      <c r="I1301" s="37" t="s">
        <v>9</v>
      </c>
      <c r="J1301" s="39" t="s">
        <v>10</v>
      </c>
      <c r="K1301" s="35" t="s">
        <v>11</v>
      </c>
      <c r="L1301" s="35" t="s">
        <v>12</v>
      </c>
    </row>
    <row r="1302" spans="1:12" ht="12.75">
      <c r="A1302" s="1">
        <v>1</v>
      </c>
      <c r="B1302" s="2" t="s">
        <v>979</v>
      </c>
      <c r="C1302" s="1" t="s">
        <v>57</v>
      </c>
      <c r="D1302" s="3">
        <v>60</v>
      </c>
      <c r="E1302" s="6"/>
      <c r="F1302" s="5">
        <v>0.08</v>
      </c>
      <c r="G1302" s="6">
        <f aca="true" t="shared" si="97" ref="G1302:G1307">E1302*F1302+E1302</f>
        <v>0</v>
      </c>
      <c r="H1302" s="4">
        <f aca="true" t="shared" si="98" ref="H1302:H1307">D1302*E1302</f>
        <v>0</v>
      </c>
      <c r="I1302" s="4">
        <f aca="true" t="shared" si="99" ref="I1302:I1307">D1302*G1302</f>
        <v>0</v>
      </c>
      <c r="J1302" s="28"/>
      <c r="K1302" s="1"/>
      <c r="L1302" s="1"/>
    </row>
    <row r="1303" spans="1:12" ht="12.75">
      <c r="A1303" s="1">
        <v>2</v>
      </c>
      <c r="B1303" s="2" t="s">
        <v>980</v>
      </c>
      <c r="C1303" s="1" t="s">
        <v>57</v>
      </c>
      <c r="D1303" s="3">
        <v>1600</v>
      </c>
      <c r="E1303" s="6"/>
      <c r="F1303" s="5">
        <v>0.08</v>
      </c>
      <c r="G1303" s="6">
        <f t="shared" si="97"/>
        <v>0</v>
      </c>
      <c r="H1303" s="4">
        <f t="shared" si="98"/>
        <v>0</v>
      </c>
      <c r="I1303" s="4">
        <f t="shared" si="99"/>
        <v>0</v>
      </c>
      <c r="J1303" s="28"/>
      <c r="K1303" s="1"/>
      <c r="L1303" s="1"/>
    </row>
    <row r="1304" spans="1:12" ht="12.75">
      <c r="A1304" s="1">
        <v>3</v>
      </c>
      <c r="B1304" s="2" t="s">
        <v>981</v>
      </c>
      <c r="C1304" s="1" t="s">
        <v>57</v>
      </c>
      <c r="D1304" s="3">
        <v>300</v>
      </c>
      <c r="E1304" s="6"/>
      <c r="F1304" s="5">
        <v>0.08</v>
      </c>
      <c r="G1304" s="6">
        <f t="shared" si="97"/>
        <v>0</v>
      </c>
      <c r="H1304" s="4">
        <f t="shared" si="98"/>
        <v>0</v>
      </c>
      <c r="I1304" s="4">
        <f t="shared" si="99"/>
        <v>0</v>
      </c>
      <c r="J1304" s="28"/>
      <c r="K1304" s="1"/>
      <c r="L1304" s="1"/>
    </row>
    <row r="1305" spans="1:12" ht="12.75">
      <c r="A1305" s="1">
        <v>4</v>
      </c>
      <c r="B1305" s="2" t="s">
        <v>982</v>
      </c>
      <c r="C1305" s="1" t="s">
        <v>57</v>
      </c>
      <c r="D1305" s="3">
        <v>80</v>
      </c>
      <c r="E1305" s="6"/>
      <c r="F1305" s="5">
        <v>0.08</v>
      </c>
      <c r="G1305" s="6">
        <f t="shared" si="97"/>
        <v>0</v>
      </c>
      <c r="H1305" s="4">
        <f t="shared" si="98"/>
        <v>0</v>
      </c>
      <c r="I1305" s="4">
        <f t="shared" si="99"/>
        <v>0</v>
      </c>
      <c r="J1305" s="28"/>
      <c r="K1305" s="1"/>
      <c r="L1305" s="1"/>
    </row>
    <row r="1306" spans="1:12" ht="12.75">
      <c r="A1306" s="1">
        <v>5</v>
      </c>
      <c r="B1306" s="2" t="s">
        <v>983</v>
      </c>
      <c r="C1306" s="1" t="s">
        <v>57</v>
      </c>
      <c r="D1306" s="3">
        <v>25</v>
      </c>
      <c r="E1306" s="6"/>
      <c r="F1306" s="5">
        <v>0.08</v>
      </c>
      <c r="G1306" s="6">
        <f t="shared" si="97"/>
        <v>0</v>
      </c>
      <c r="H1306" s="4">
        <f t="shared" si="98"/>
        <v>0</v>
      </c>
      <c r="I1306" s="4">
        <f t="shared" si="99"/>
        <v>0</v>
      </c>
      <c r="J1306" s="28"/>
      <c r="K1306" s="1"/>
      <c r="L1306" s="1"/>
    </row>
    <row r="1307" spans="1:12" ht="12.75">
      <c r="A1307" s="1">
        <v>6</v>
      </c>
      <c r="B1307" s="2" t="s">
        <v>984</v>
      </c>
      <c r="C1307" s="1" t="s">
        <v>57</v>
      </c>
      <c r="D1307" s="3">
        <v>1</v>
      </c>
      <c r="E1307" s="6"/>
      <c r="F1307" s="5">
        <v>0.08</v>
      </c>
      <c r="G1307" s="6">
        <f t="shared" si="97"/>
        <v>0</v>
      </c>
      <c r="H1307" s="4">
        <f t="shared" si="98"/>
        <v>0</v>
      </c>
      <c r="I1307" s="4">
        <f t="shared" si="99"/>
        <v>0</v>
      </c>
      <c r="J1307" s="28"/>
      <c r="K1307" s="1"/>
      <c r="L1307" s="1"/>
    </row>
    <row r="1308" spans="1:11" ht="12.75">
      <c r="A1308" s="57"/>
      <c r="B1308" s="57"/>
      <c r="C1308" s="57"/>
      <c r="D1308" s="58"/>
      <c r="E1308" s="11"/>
      <c r="F1308" s="38" t="s">
        <v>31</v>
      </c>
      <c r="G1308" s="38"/>
      <c r="H1308" s="61">
        <f>SUM(H1302:H1307)</f>
        <v>0</v>
      </c>
      <c r="I1308" s="61">
        <f>SUM(I1302:I1307)</f>
        <v>0</v>
      </c>
      <c r="J1308" s="45">
        <f>H1308*3%</f>
        <v>0</v>
      </c>
      <c r="K1308" s="57"/>
    </row>
    <row r="1309" spans="1:11" ht="12.75">
      <c r="A1309" s="57"/>
      <c r="B1309" s="57"/>
      <c r="C1309" s="57"/>
      <c r="D1309" s="58"/>
      <c r="E1309" s="11"/>
      <c r="F1309" s="118"/>
      <c r="G1309" s="118"/>
      <c r="H1309" s="248"/>
      <c r="I1309" s="248"/>
      <c r="J1309" s="60"/>
      <c r="K1309" s="57"/>
    </row>
    <row r="1310" spans="1:11" ht="12.75">
      <c r="A1310" s="57"/>
      <c r="B1310" s="57"/>
      <c r="C1310" s="57"/>
      <c r="D1310" s="58"/>
      <c r="E1310" s="11"/>
      <c r="F1310" s="118"/>
      <c r="G1310" s="118"/>
      <c r="H1310" s="248"/>
      <c r="I1310" s="248"/>
      <c r="J1310" s="60"/>
      <c r="K1310" s="57"/>
    </row>
    <row r="1311" spans="1:11" ht="12.75">
      <c r="A1311" s="70" t="s">
        <v>985</v>
      </c>
      <c r="B1311" s="70"/>
      <c r="C1311" s="57"/>
      <c r="D1311" s="58"/>
      <c r="E1311" s="11"/>
      <c r="F1311" s="59"/>
      <c r="G1311" s="59"/>
      <c r="H1311" s="11"/>
      <c r="I1311" s="11"/>
      <c r="J1311" s="60"/>
      <c r="K1311" s="100"/>
    </row>
    <row r="1312" spans="1:12" ht="38.25">
      <c r="A1312" s="35" t="s">
        <v>1</v>
      </c>
      <c r="B1312" s="35" t="s">
        <v>2</v>
      </c>
      <c r="C1312" s="35" t="s">
        <v>3</v>
      </c>
      <c r="D1312" s="36" t="s">
        <v>4</v>
      </c>
      <c r="E1312" s="37" t="s">
        <v>5</v>
      </c>
      <c r="F1312" s="38" t="s">
        <v>6</v>
      </c>
      <c r="G1312" s="37" t="s">
        <v>7</v>
      </c>
      <c r="H1312" s="37" t="s">
        <v>8</v>
      </c>
      <c r="I1312" s="37" t="s">
        <v>9</v>
      </c>
      <c r="J1312" s="39" t="s">
        <v>10</v>
      </c>
      <c r="K1312" s="35" t="s">
        <v>11</v>
      </c>
      <c r="L1312" s="35" t="s">
        <v>12</v>
      </c>
    </row>
    <row r="1313" spans="1:12" ht="12.75">
      <c r="A1313" s="1">
        <v>1</v>
      </c>
      <c r="B1313" s="2" t="s">
        <v>986</v>
      </c>
      <c r="C1313" s="1" t="s">
        <v>57</v>
      </c>
      <c r="D1313" s="3">
        <v>5</v>
      </c>
      <c r="E1313" s="6"/>
      <c r="F1313" s="5">
        <v>0.08</v>
      </c>
      <c r="G1313" s="6">
        <f>E1313*F1313+E1313</f>
        <v>0</v>
      </c>
      <c r="H1313" s="4">
        <f>D1313*E1313</f>
        <v>0</v>
      </c>
      <c r="I1313" s="4">
        <f>D1313*G1313</f>
        <v>0</v>
      </c>
      <c r="J1313" s="28"/>
      <c r="K1313" s="1"/>
      <c r="L1313" s="1"/>
    </row>
    <row r="1314" spans="1:12" ht="12.75">
      <c r="A1314" s="1">
        <v>2</v>
      </c>
      <c r="B1314" s="101" t="s">
        <v>987</v>
      </c>
      <c r="C1314" s="102" t="s">
        <v>57</v>
      </c>
      <c r="D1314" s="3">
        <v>2</v>
      </c>
      <c r="E1314" s="6"/>
      <c r="F1314" s="5">
        <v>0.08</v>
      </c>
      <c r="G1314" s="6">
        <f>E1314*F1314+E1314</f>
        <v>0</v>
      </c>
      <c r="H1314" s="4">
        <f>D1314*E1314</f>
        <v>0</v>
      </c>
      <c r="I1314" s="4">
        <f>D1314*G1314</f>
        <v>0</v>
      </c>
      <c r="J1314" s="28"/>
      <c r="K1314" s="1"/>
      <c r="L1314" s="1"/>
    </row>
    <row r="1315" spans="1:11" ht="12.75">
      <c r="A1315" s="57"/>
      <c r="B1315" s="103"/>
      <c r="C1315" s="57"/>
      <c r="D1315" s="58"/>
      <c r="E1315" s="11"/>
      <c r="F1315" s="38" t="s">
        <v>31</v>
      </c>
      <c r="G1315" s="38"/>
      <c r="H1315" s="61">
        <f>SUM(H1313:H1314)</f>
        <v>0</v>
      </c>
      <c r="I1315" s="61">
        <f>SUM(I1313:I1314)</f>
        <v>0</v>
      </c>
      <c r="J1315" s="45">
        <f>H1315*3%</f>
        <v>0</v>
      </c>
      <c r="K1315" s="57"/>
    </row>
    <row r="1317" spans="1:11" ht="12.75">
      <c r="A1317" s="57"/>
      <c r="B1317" s="105"/>
      <c r="C1317" s="57"/>
      <c r="D1317" s="58"/>
      <c r="E1317" s="11"/>
      <c r="F1317" s="59"/>
      <c r="G1317" s="59"/>
      <c r="H1317" s="11"/>
      <c r="I1317" s="11"/>
      <c r="J1317" s="60"/>
      <c r="K1317" s="100"/>
    </row>
    <row r="1318" spans="1:11" ht="12.75">
      <c r="A1318" s="70" t="s">
        <v>988</v>
      </c>
      <c r="B1318" s="70"/>
      <c r="C1318" s="57"/>
      <c r="D1318" s="58"/>
      <c r="E1318" s="11"/>
      <c r="F1318" s="59"/>
      <c r="G1318" s="59"/>
      <c r="H1318" s="11"/>
      <c r="I1318" s="11"/>
      <c r="J1318" s="60"/>
      <c r="K1318" s="100"/>
    </row>
    <row r="1319" spans="1:12" ht="38.25">
      <c r="A1319" s="35" t="s">
        <v>1</v>
      </c>
      <c r="B1319" s="35" t="s">
        <v>2</v>
      </c>
      <c r="C1319" s="35" t="s">
        <v>3</v>
      </c>
      <c r="D1319" s="36" t="s">
        <v>4</v>
      </c>
      <c r="E1319" s="37" t="s">
        <v>5</v>
      </c>
      <c r="F1319" s="38" t="s">
        <v>6</v>
      </c>
      <c r="G1319" s="37" t="s">
        <v>7</v>
      </c>
      <c r="H1319" s="37" t="s">
        <v>8</v>
      </c>
      <c r="I1319" s="37" t="s">
        <v>9</v>
      </c>
      <c r="J1319" s="39" t="s">
        <v>10</v>
      </c>
      <c r="K1319" s="35" t="s">
        <v>11</v>
      </c>
      <c r="L1319" s="35" t="s">
        <v>12</v>
      </c>
    </row>
    <row r="1320" spans="1:12" ht="12.75">
      <c r="A1320" s="1">
        <v>1</v>
      </c>
      <c r="B1320" s="101" t="s">
        <v>989</v>
      </c>
      <c r="C1320" s="102" t="s">
        <v>57</v>
      </c>
      <c r="D1320" s="3">
        <v>25</v>
      </c>
      <c r="E1320" s="4"/>
      <c r="F1320" s="5">
        <v>0.08</v>
      </c>
      <c r="G1320" s="6">
        <f>E1320*F1320+E1320</f>
        <v>0</v>
      </c>
      <c r="H1320" s="4">
        <f>D1320*E1320</f>
        <v>0</v>
      </c>
      <c r="I1320" s="4">
        <f>D1320*G1320</f>
        <v>0</v>
      </c>
      <c r="J1320" s="28"/>
      <c r="K1320" s="1"/>
      <c r="L1320" s="1"/>
    </row>
    <row r="1321" spans="1:12" ht="12.75">
      <c r="A1321" s="1">
        <v>2</v>
      </c>
      <c r="B1321" s="101" t="s">
        <v>990</v>
      </c>
      <c r="C1321" s="102" t="s">
        <v>57</v>
      </c>
      <c r="D1321" s="3">
        <v>15</v>
      </c>
      <c r="E1321" s="4"/>
      <c r="F1321" s="5">
        <v>0.08</v>
      </c>
      <c r="G1321" s="6">
        <f>E1321*F1321+E1321</f>
        <v>0</v>
      </c>
      <c r="H1321" s="4">
        <f>D1321*E1321</f>
        <v>0</v>
      </c>
      <c r="I1321" s="4">
        <f>D1321*G1321</f>
        <v>0</v>
      </c>
      <c r="J1321" s="28"/>
      <c r="K1321" s="1"/>
      <c r="L1321" s="1"/>
    </row>
    <row r="1322" spans="1:12" ht="12.75">
      <c r="A1322" s="1">
        <v>3</v>
      </c>
      <c r="B1322" s="101" t="s">
        <v>991</v>
      </c>
      <c r="C1322" s="102" t="s">
        <v>57</v>
      </c>
      <c r="D1322" s="3">
        <v>20</v>
      </c>
      <c r="E1322" s="4"/>
      <c r="F1322" s="5">
        <v>0.08</v>
      </c>
      <c r="G1322" s="6">
        <f>E1322*F1322+E1322</f>
        <v>0</v>
      </c>
      <c r="H1322" s="4">
        <f>D1322*E1322</f>
        <v>0</v>
      </c>
      <c r="I1322" s="4">
        <f>D1322*G1322</f>
        <v>0</v>
      </c>
      <c r="J1322" s="28"/>
      <c r="K1322" s="1"/>
      <c r="L1322" s="1"/>
    </row>
    <row r="1323" spans="1:11" ht="12.75">
      <c r="A1323" s="57"/>
      <c r="B1323" s="103"/>
      <c r="C1323" s="57"/>
      <c r="D1323" s="58"/>
      <c r="E1323" s="11"/>
      <c r="F1323" s="38" t="s">
        <v>31</v>
      </c>
      <c r="G1323" s="38"/>
      <c r="H1323" s="61">
        <f>SUM(H1320:H1322)</f>
        <v>0</v>
      </c>
      <c r="I1323" s="61">
        <f>SUM(I1320:I1322)</f>
        <v>0</v>
      </c>
      <c r="J1323" s="45">
        <f>H1323*3%</f>
        <v>0</v>
      </c>
      <c r="K1323" s="57"/>
    </row>
    <row r="1324" spans="1:11" ht="12.75">
      <c r="A1324" s="57"/>
      <c r="B1324" s="105"/>
      <c r="C1324" s="57"/>
      <c r="D1324" s="58"/>
      <c r="E1324" s="11"/>
      <c r="F1324" s="59"/>
      <c r="G1324" s="59"/>
      <c r="H1324" s="11"/>
      <c r="I1324" s="11"/>
      <c r="J1324" s="60"/>
      <c r="K1324" s="100"/>
    </row>
    <row r="1325" spans="1:11" ht="12.75">
      <c r="A1325" s="70" t="s">
        <v>992</v>
      </c>
      <c r="B1325" s="70"/>
      <c r="C1325" s="57"/>
      <c r="D1325" s="58"/>
      <c r="E1325" s="11"/>
      <c r="F1325" s="59"/>
      <c r="G1325" s="59"/>
      <c r="H1325" s="11"/>
      <c r="I1325" s="11"/>
      <c r="J1325" s="60"/>
      <c r="K1325" s="100"/>
    </row>
    <row r="1326" spans="1:12" ht="38.25">
      <c r="A1326" s="35" t="s">
        <v>1</v>
      </c>
      <c r="B1326" s="35" t="s">
        <v>2</v>
      </c>
      <c r="C1326" s="35" t="s">
        <v>3</v>
      </c>
      <c r="D1326" s="36" t="s">
        <v>4</v>
      </c>
      <c r="E1326" s="37" t="s">
        <v>5</v>
      </c>
      <c r="F1326" s="38" t="s">
        <v>6</v>
      </c>
      <c r="G1326" s="37" t="s">
        <v>7</v>
      </c>
      <c r="H1326" s="37" t="s">
        <v>8</v>
      </c>
      <c r="I1326" s="37" t="s">
        <v>9</v>
      </c>
      <c r="J1326" s="39" t="s">
        <v>10</v>
      </c>
      <c r="K1326" s="35" t="s">
        <v>11</v>
      </c>
      <c r="L1326" s="35" t="s">
        <v>12</v>
      </c>
    </row>
    <row r="1327" spans="1:12" ht="12.75">
      <c r="A1327" s="1">
        <v>1</v>
      </c>
      <c r="B1327" s="2" t="s">
        <v>993</v>
      </c>
      <c r="C1327" s="1" t="s">
        <v>57</v>
      </c>
      <c r="D1327" s="3">
        <v>40</v>
      </c>
      <c r="E1327" s="6"/>
      <c r="F1327" s="5">
        <v>0.08</v>
      </c>
      <c r="G1327" s="6">
        <f>E1327*F1327+E1327</f>
        <v>0</v>
      </c>
      <c r="H1327" s="4">
        <f>D1327*E1327</f>
        <v>0</v>
      </c>
      <c r="I1327" s="4">
        <f>D1327*G1327</f>
        <v>0</v>
      </c>
      <c r="J1327" s="250"/>
      <c r="K1327" s="2"/>
      <c r="L1327" s="2"/>
    </row>
    <row r="1328" spans="1:12" ht="12.75">
      <c r="A1328" s="1">
        <v>2</v>
      </c>
      <c r="B1328" s="101" t="s">
        <v>994</v>
      </c>
      <c r="C1328" s="102" t="s">
        <v>57</v>
      </c>
      <c r="D1328" s="3">
        <v>1</v>
      </c>
      <c r="E1328" s="6"/>
      <c r="F1328" s="5">
        <v>0.08</v>
      </c>
      <c r="G1328" s="6">
        <f>E1328*F1328+E1328</f>
        <v>0</v>
      </c>
      <c r="H1328" s="4">
        <f>D1328*E1328</f>
        <v>0</v>
      </c>
      <c r="I1328" s="4">
        <f>D1328*G1328</f>
        <v>0</v>
      </c>
      <c r="J1328" s="28"/>
      <c r="K1328" s="1"/>
      <c r="L1328" s="1"/>
    </row>
    <row r="1329" spans="1:11" ht="12.75">
      <c r="A1329" s="57"/>
      <c r="B1329" s="103"/>
      <c r="C1329" s="57"/>
      <c r="D1329" s="58"/>
      <c r="E1329" s="11"/>
      <c r="F1329" s="38" t="s">
        <v>31</v>
      </c>
      <c r="G1329" s="38"/>
      <c r="H1329" s="61">
        <f>SUM(H1327:H1328)</f>
        <v>0</v>
      </c>
      <c r="I1329" s="61">
        <f>SUM(I1327:I1328)</f>
        <v>0</v>
      </c>
      <c r="J1329" s="45">
        <f>H1329*3%</f>
        <v>0</v>
      </c>
      <c r="K1329" s="7"/>
    </row>
    <row r="1331" spans="1:11" ht="12.75">
      <c r="A1331" s="86" t="s">
        <v>995</v>
      </c>
      <c r="B1331" s="86"/>
      <c r="C1331" s="87"/>
      <c r="D1331" s="88"/>
      <c r="E1331" s="89"/>
      <c r="F1331" s="90"/>
      <c r="G1331" s="90"/>
      <c r="H1331" s="89"/>
      <c r="I1331" s="89"/>
      <c r="J1331" s="91"/>
      <c r="K1331" s="92"/>
    </row>
    <row r="1332" spans="1:12" ht="38.25">
      <c r="A1332" s="35" t="s">
        <v>1</v>
      </c>
      <c r="B1332" s="35" t="s">
        <v>2</v>
      </c>
      <c r="C1332" s="35" t="s">
        <v>3</v>
      </c>
      <c r="D1332" s="36" t="s">
        <v>4</v>
      </c>
      <c r="E1332" s="37" t="s">
        <v>5</v>
      </c>
      <c r="F1332" s="38" t="s">
        <v>6</v>
      </c>
      <c r="G1332" s="37" t="s">
        <v>7</v>
      </c>
      <c r="H1332" s="37" t="s">
        <v>8</v>
      </c>
      <c r="I1332" s="37" t="s">
        <v>9</v>
      </c>
      <c r="J1332" s="39" t="s">
        <v>10</v>
      </c>
      <c r="K1332" s="35" t="s">
        <v>11</v>
      </c>
      <c r="L1332" s="35" t="s">
        <v>12</v>
      </c>
    </row>
    <row r="1333" spans="1:12" ht="12.75">
      <c r="A1333" s="93">
        <v>1</v>
      </c>
      <c r="B1333" s="16" t="s">
        <v>996</v>
      </c>
      <c r="C1333" s="1" t="s">
        <v>57</v>
      </c>
      <c r="D1333" s="18">
        <v>1</v>
      </c>
      <c r="E1333" s="19"/>
      <c r="F1333" s="5">
        <v>0.08</v>
      </c>
      <c r="G1333" s="6">
        <f aca="true" t="shared" si="100" ref="G1333:G1349">E1333*F1333+E1333</f>
        <v>0</v>
      </c>
      <c r="H1333" s="19">
        <f aca="true" t="shared" si="101" ref="H1333:H1349">D1333*E1333</f>
        <v>0</v>
      </c>
      <c r="I1333" s="4">
        <f aca="true" t="shared" si="102" ref="I1333:I1349">D1333*G1333</f>
        <v>0</v>
      </c>
      <c r="J1333" s="95"/>
      <c r="K1333" s="93"/>
      <c r="L1333" s="93"/>
    </row>
    <row r="1334" spans="1:12" ht="12.75">
      <c r="A1334" s="93">
        <v>2</v>
      </c>
      <c r="B1334" s="16" t="s">
        <v>997</v>
      </c>
      <c r="C1334" s="1" t="s">
        <v>57</v>
      </c>
      <c r="D1334" s="18">
        <v>1</v>
      </c>
      <c r="E1334" s="19"/>
      <c r="F1334" s="5">
        <v>0.08</v>
      </c>
      <c r="G1334" s="6">
        <f t="shared" si="100"/>
        <v>0</v>
      </c>
      <c r="H1334" s="19">
        <f t="shared" si="101"/>
        <v>0</v>
      </c>
      <c r="I1334" s="4">
        <f t="shared" si="102"/>
        <v>0</v>
      </c>
      <c r="J1334" s="95"/>
      <c r="K1334" s="93"/>
      <c r="L1334" s="93"/>
    </row>
    <row r="1335" spans="1:12" ht="12.75">
      <c r="A1335" s="93">
        <v>3</v>
      </c>
      <c r="B1335" s="16" t="s">
        <v>998</v>
      </c>
      <c r="C1335" s="1" t="s">
        <v>57</v>
      </c>
      <c r="D1335" s="18">
        <v>2</v>
      </c>
      <c r="E1335" s="19"/>
      <c r="F1335" s="5">
        <v>0.08</v>
      </c>
      <c r="G1335" s="6">
        <f t="shared" si="100"/>
        <v>0</v>
      </c>
      <c r="H1335" s="19">
        <f t="shared" si="101"/>
        <v>0</v>
      </c>
      <c r="I1335" s="4">
        <f t="shared" si="102"/>
        <v>0</v>
      </c>
      <c r="J1335" s="95"/>
      <c r="K1335" s="93"/>
      <c r="L1335" s="93"/>
    </row>
    <row r="1336" spans="1:12" ht="12.75">
      <c r="A1336" s="93">
        <v>4</v>
      </c>
      <c r="B1336" s="16" t="s">
        <v>999</v>
      </c>
      <c r="C1336" s="1" t="s">
        <v>57</v>
      </c>
      <c r="D1336" s="18">
        <v>1</v>
      </c>
      <c r="E1336" s="19"/>
      <c r="F1336" s="5">
        <v>0.08</v>
      </c>
      <c r="G1336" s="6">
        <f t="shared" si="100"/>
        <v>0</v>
      </c>
      <c r="H1336" s="19">
        <f t="shared" si="101"/>
        <v>0</v>
      </c>
      <c r="I1336" s="4">
        <f t="shared" si="102"/>
        <v>0</v>
      </c>
      <c r="J1336" s="95"/>
      <c r="K1336" s="93"/>
      <c r="L1336" s="93"/>
    </row>
    <row r="1337" spans="1:12" ht="12.75">
      <c r="A1337" s="93">
        <v>5</v>
      </c>
      <c r="B1337" s="16" t="s">
        <v>1000</v>
      </c>
      <c r="C1337" s="1" t="s">
        <v>57</v>
      </c>
      <c r="D1337" s="18">
        <v>1</v>
      </c>
      <c r="E1337" s="19"/>
      <c r="F1337" s="5">
        <v>0.08</v>
      </c>
      <c r="G1337" s="6">
        <f t="shared" si="100"/>
        <v>0</v>
      </c>
      <c r="H1337" s="19">
        <f t="shared" si="101"/>
        <v>0</v>
      </c>
      <c r="I1337" s="4">
        <f t="shared" si="102"/>
        <v>0</v>
      </c>
      <c r="J1337" s="95"/>
      <c r="K1337" s="93"/>
      <c r="L1337" s="93"/>
    </row>
    <row r="1338" spans="1:12" ht="12.75">
      <c r="A1338" s="93">
        <v>6</v>
      </c>
      <c r="B1338" s="16" t="s">
        <v>1001</v>
      </c>
      <c r="C1338" s="1" t="s">
        <v>57</v>
      </c>
      <c r="D1338" s="18">
        <v>1</v>
      </c>
      <c r="E1338" s="19"/>
      <c r="F1338" s="5">
        <v>0.08</v>
      </c>
      <c r="G1338" s="6">
        <f t="shared" si="100"/>
        <v>0</v>
      </c>
      <c r="H1338" s="19">
        <f t="shared" si="101"/>
        <v>0</v>
      </c>
      <c r="I1338" s="4">
        <f t="shared" si="102"/>
        <v>0</v>
      </c>
      <c r="J1338" s="95"/>
      <c r="K1338" s="93"/>
      <c r="L1338" s="93"/>
    </row>
    <row r="1339" spans="1:12" ht="12.75">
      <c r="A1339" s="93">
        <v>7</v>
      </c>
      <c r="B1339" s="16" t="s">
        <v>1002</v>
      </c>
      <c r="C1339" s="1" t="s">
        <v>57</v>
      </c>
      <c r="D1339" s="18">
        <v>1</v>
      </c>
      <c r="E1339" s="19"/>
      <c r="F1339" s="5">
        <v>0.08</v>
      </c>
      <c r="G1339" s="6">
        <f t="shared" si="100"/>
        <v>0</v>
      </c>
      <c r="H1339" s="19">
        <f t="shared" si="101"/>
        <v>0</v>
      </c>
      <c r="I1339" s="4">
        <f t="shared" si="102"/>
        <v>0</v>
      </c>
      <c r="J1339" s="95"/>
      <c r="K1339" s="93"/>
      <c r="L1339" s="93"/>
    </row>
    <row r="1340" spans="1:12" ht="12.75">
      <c r="A1340" s="93">
        <v>8</v>
      </c>
      <c r="B1340" s="16" t="s">
        <v>1003</v>
      </c>
      <c r="C1340" s="1" t="s">
        <v>57</v>
      </c>
      <c r="D1340" s="18">
        <v>1</v>
      </c>
      <c r="E1340" s="19"/>
      <c r="F1340" s="5">
        <v>0.08</v>
      </c>
      <c r="G1340" s="6">
        <f t="shared" si="100"/>
        <v>0</v>
      </c>
      <c r="H1340" s="19">
        <f t="shared" si="101"/>
        <v>0</v>
      </c>
      <c r="I1340" s="4">
        <f t="shared" si="102"/>
        <v>0</v>
      </c>
      <c r="J1340" s="95"/>
      <c r="K1340" s="93"/>
      <c r="L1340" s="93"/>
    </row>
    <row r="1341" spans="1:12" ht="12.75">
      <c r="A1341" s="93">
        <v>9</v>
      </c>
      <c r="B1341" s="16" t="s">
        <v>1004</v>
      </c>
      <c r="C1341" s="1" t="s">
        <v>57</v>
      </c>
      <c r="D1341" s="18">
        <v>80</v>
      </c>
      <c r="E1341" s="19"/>
      <c r="F1341" s="5">
        <v>0.08</v>
      </c>
      <c r="G1341" s="6">
        <f t="shared" si="100"/>
        <v>0</v>
      </c>
      <c r="H1341" s="19">
        <f t="shared" si="101"/>
        <v>0</v>
      </c>
      <c r="I1341" s="4">
        <f t="shared" si="102"/>
        <v>0</v>
      </c>
      <c r="J1341" s="95"/>
      <c r="K1341" s="93"/>
      <c r="L1341" s="93"/>
    </row>
    <row r="1342" spans="1:12" ht="12.75">
      <c r="A1342" s="93">
        <v>10</v>
      </c>
      <c r="B1342" s="16" t="s">
        <v>1005</v>
      </c>
      <c r="C1342" s="1" t="s">
        <v>57</v>
      </c>
      <c r="D1342" s="18">
        <v>1</v>
      </c>
      <c r="E1342" s="19"/>
      <c r="F1342" s="5">
        <v>0.08</v>
      </c>
      <c r="G1342" s="6">
        <f t="shared" si="100"/>
        <v>0</v>
      </c>
      <c r="H1342" s="19">
        <f t="shared" si="101"/>
        <v>0</v>
      </c>
      <c r="I1342" s="4">
        <f t="shared" si="102"/>
        <v>0</v>
      </c>
      <c r="J1342" s="95"/>
      <c r="K1342" s="93"/>
      <c r="L1342" s="93"/>
    </row>
    <row r="1343" spans="1:12" ht="12.75">
      <c r="A1343" s="93">
        <v>11</v>
      </c>
      <c r="B1343" s="16" t="s">
        <v>1006</v>
      </c>
      <c r="C1343" s="1" t="s">
        <v>57</v>
      </c>
      <c r="D1343" s="18">
        <v>1</v>
      </c>
      <c r="E1343" s="19"/>
      <c r="F1343" s="5">
        <v>0.08</v>
      </c>
      <c r="G1343" s="6">
        <f t="shared" si="100"/>
        <v>0</v>
      </c>
      <c r="H1343" s="19">
        <f t="shared" si="101"/>
        <v>0</v>
      </c>
      <c r="I1343" s="4">
        <f t="shared" si="102"/>
        <v>0</v>
      </c>
      <c r="J1343" s="95"/>
      <c r="K1343" s="93"/>
      <c r="L1343" s="93"/>
    </row>
    <row r="1344" spans="1:12" ht="12.75">
      <c r="A1344" s="93">
        <v>12</v>
      </c>
      <c r="B1344" s="16" t="s">
        <v>1007</v>
      </c>
      <c r="C1344" s="1" t="s">
        <v>57</v>
      </c>
      <c r="D1344" s="18">
        <v>1</v>
      </c>
      <c r="E1344" s="19"/>
      <c r="F1344" s="5">
        <v>0.08</v>
      </c>
      <c r="G1344" s="6">
        <f t="shared" si="100"/>
        <v>0</v>
      </c>
      <c r="H1344" s="19">
        <f t="shared" si="101"/>
        <v>0</v>
      </c>
      <c r="I1344" s="4">
        <f t="shared" si="102"/>
        <v>0</v>
      </c>
      <c r="J1344" s="95"/>
      <c r="K1344" s="93"/>
      <c r="L1344" s="93"/>
    </row>
    <row r="1345" spans="1:12" ht="12.75">
      <c r="A1345" s="93">
        <v>13</v>
      </c>
      <c r="B1345" s="16" t="s">
        <v>1008</v>
      </c>
      <c r="C1345" s="1" t="s">
        <v>57</v>
      </c>
      <c r="D1345" s="18">
        <v>1</v>
      </c>
      <c r="E1345" s="19"/>
      <c r="F1345" s="5">
        <v>0.08</v>
      </c>
      <c r="G1345" s="6">
        <f t="shared" si="100"/>
        <v>0</v>
      </c>
      <c r="H1345" s="19">
        <f t="shared" si="101"/>
        <v>0</v>
      </c>
      <c r="I1345" s="4">
        <f t="shared" si="102"/>
        <v>0</v>
      </c>
      <c r="J1345" s="95"/>
      <c r="K1345" s="93"/>
      <c r="L1345" s="93"/>
    </row>
    <row r="1346" spans="1:12" ht="12.75">
      <c r="A1346" s="93">
        <v>14</v>
      </c>
      <c r="B1346" s="16" t="s">
        <v>1009</v>
      </c>
      <c r="C1346" s="1" t="s">
        <v>57</v>
      </c>
      <c r="D1346" s="18">
        <v>1</v>
      </c>
      <c r="E1346" s="19"/>
      <c r="F1346" s="5">
        <v>0.08</v>
      </c>
      <c r="G1346" s="6">
        <f t="shared" si="100"/>
        <v>0</v>
      </c>
      <c r="H1346" s="19">
        <f t="shared" si="101"/>
        <v>0</v>
      </c>
      <c r="I1346" s="4">
        <f t="shared" si="102"/>
        <v>0</v>
      </c>
      <c r="J1346" s="95"/>
      <c r="K1346" s="93"/>
      <c r="L1346" s="93"/>
    </row>
    <row r="1347" spans="1:12" ht="12.75">
      <c r="A1347" s="93">
        <v>15</v>
      </c>
      <c r="B1347" s="16" t="s">
        <v>1010</v>
      </c>
      <c r="C1347" s="1" t="s">
        <v>57</v>
      </c>
      <c r="D1347" s="18">
        <v>1</v>
      </c>
      <c r="E1347" s="19"/>
      <c r="F1347" s="5">
        <v>0.08</v>
      </c>
      <c r="G1347" s="6">
        <f t="shared" si="100"/>
        <v>0</v>
      </c>
      <c r="H1347" s="19">
        <f t="shared" si="101"/>
        <v>0</v>
      </c>
      <c r="I1347" s="4">
        <f t="shared" si="102"/>
        <v>0</v>
      </c>
      <c r="J1347" s="95"/>
      <c r="K1347" s="93"/>
      <c r="L1347" s="93"/>
    </row>
    <row r="1348" spans="1:12" ht="12.75">
      <c r="A1348" s="93">
        <v>16</v>
      </c>
      <c r="B1348" s="16" t="s">
        <v>1011</v>
      </c>
      <c r="C1348" s="1" t="s">
        <v>57</v>
      </c>
      <c r="D1348" s="18">
        <v>5</v>
      </c>
      <c r="E1348" s="19"/>
      <c r="F1348" s="5">
        <v>0.08</v>
      </c>
      <c r="G1348" s="6">
        <f t="shared" si="100"/>
        <v>0</v>
      </c>
      <c r="H1348" s="19">
        <f t="shared" si="101"/>
        <v>0</v>
      </c>
      <c r="I1348" s="4">
        <f t="shared" si="102"/>
        <v>0</v>
      </c>
      <c r="J1348" s="95"/>
      <c r="K1348" s="93"/>
      <c r="L1348" s="93"/>
    </row>
    <row r="1349" spans="1:12" ht="12.75">
      <c r="A1349" s="63">
        <v>17</v>
      </c>
      <c r="B1349" s="107" t="s">
        <v>1012</v>
      </c>
      <c r="C1349" s="1" t="s">
        <v>57</v>
      </c>
      <c r="D1349" s="65">
        <v>2</v>
      </c>
      <c r="E1349" s="66"/>
      <c r="F1349" s="5">
        <v>0.08</v>
      </c>
      <c r="G1349" s="6">
        <f t="shared" si="100"/>
        <v>0</v>
      </c>
      <c r="H1349" s="19">
        <f t="shared" si="101"/>
        <v>0</v>
      </c>
      <c r="I1349" s="4">
        <f t="shared" si="102"/>
        <v>0</v>
      </c>
      <c r="J1349" s="68"/>
      <c r="K1349" s="63"/>
      <c r="L1349" s="63"/>
    </row>
    <row r="1350" spans="1:11" ht="12.75">
      <c r="A1350" s="87"/>
      <c r="B1350" s="106"/>
      <c r="C1350" s="87"/>
      <c r="D1350" s="88"/>
      <c r="E1350" s="89"/>
      <c r="F1350" s="38" t="s">
        <v>31</v>
      </c>
      <c r="G1350" s="38"/>
      <c r="H1350" s="97">
        <f>SUM(H1333:H1349)</f>
        <v>0</v>
      </c>
      <c r="I1350" s="97">
        <f>SUM(I1333:I1349)</f>
        <v>0</v>
      </c>
      <c r="J1350" s="45">
        <f>H1350*3%</f>
        <v>0</v>
      </c>
      <c r="K1350" s="92"/>
    </row>
    <row r="1351" spans="1:11" ht="12.75">
      <c r="A1351" s="87"/>
      <c r="B1351" s="106"/>
      <c r="C1351" s="87"/>
      <c r="D1351" s="88"/>
      <c r="E1351" s="89"/>
      <c r="F1351" s="90"/>
      <c r="G1351" s="90"/>
      <c r="H1351" s="89"/>
      <c r="I1351" s="89"/>
      <c r="J1351" s="91"/>
      <c r="K1351" s="92"/>
    </row>
    <row r="1352" spans="1:11" ht="12.75">
      <c r="A1352" s="56" t="s">
        <v>1013</v>
      </c>
      <c r="B1352" s="56"/>
      <c r="C1352" s="57"/>
      <c r="D1352" s="58"/>
      <c r="E1352" s="11"/>
      <c r="F1352" s="59"/>
      <c r="G1352" s="59"/>
      <c r="H1352" s="11"/>
      <c r="I1352" s="11"/>
      <c r="J1352" s="60"/>
      <c r="K1352" s="57"/>
    </row>
    <row r="1353" spans="1:12" ht="38.25">
      <c r="A1353" s="35" t="s">
        <v>1</v>
      </c>
      <c r="B1353" s="35" t="s">
        <v>2</v>
      </c>
      <c r="C1353" s="35" t="s">
        <v>3</v>
      </c>
      <c r="D1353" s="36" t="s">
        <v>4</v>
      </c>
      <c r="E1353" s="37" t="s">
        <v>5</v>
      </c>
      <c r="F1353" s="38" t="s">
        <v>6</v>
      </c>
      <c r="G1353" s="37" t="s">
        <v>7</v>
      </c>
      <c r="H1353" s="37" t="s">
        <v>8</v>
      </c>
      <c r="I1353" s="37" t="s">
        <v>9</v>
      </c>
      <c r="J1353" s="39" t="s">
        <v>10</v>
      </c>
      <c r="K1353" s="35" t="s">
        <v>11</v>
      </c>
      <c r="L1353" s="35" t="s">
        <v>12</v>
      </c>
    </row>
    <row r="1354" spans="1:12" ht="12.75">
      <c r="A1354" s="251">
        <v>1</v>
      </c>
      <c r="B1354" s="2" t="s">
        <v>1014</v>
      </c>
      <c r="C1354" s="1" t="s">
        <v>57</v>
      </c>
      <c r="D1354" s="3">
        <v>4</v>
      </c>
      <c r="E1354" s="6"/>
      <c r="F1354" s="5">
        <v>0.08</v>
      </c>
      <c r="G1354" s="6">
        <f>E1354*F1354+E1354</f>
        <v>0</v>
      </c>
      <c r="H1354" s="6">
        <f>E1354*D1354</f>
        <v>0</v>
      </c>
      <c r="I1354" s="4">
        <f>D1354*G1354</f>
        <v>0</v>
      </c>
      <c r="J1354" s="28"/>
      <c r="K1354" s="1"/>
      <c r="L1354" s="1"/>
    </row>
    <row r="1355" spans="1:11" ht="12.75">
      <c r="A1355" s="57"/>
      <c r="B1355" s="57"/>
      <c r="C1355" s="57"/>
      <c r="D1355" s="58"/>
      <c r="E1355" s="11"/>
      <c r="F1355" s="38" t="s">
        <v>31</v>
      </c>
      <c r="G1355" s="38"/>
      <c r="H1355" s="37">
        <f>SUM(H1354:H1354)</f>
        <v>0</v>
      </c>
      <c r="I1355" s="61">
        <f>SUM(I1354:I1354)</f>
        <v>0</v>
      </c>
      <c r="J1355" s="45">
        <f>H1355*3%</f>
        <v>0</v>
      </c>
      <c r="K1355" s="57"/>
    </row>
    <row r="1358" spans="1:11" ht="12.75">
      <c r="A1358" s="86" t="s">
        <v>1015</v>
      </c>
      <c r="B1358" s="86"/>
      <c r="C1358" s="86"/>
      <c r="D1358" s="86"/>
      <c r="E1358" s="86"/>
      <c r="F1358" s="86"/>
      <c r="G1358" s="86"/>
      <c r="H1358" s="86"/>
      <c r="I1358" s="86"/>
      <c r="J1358" s="86"/>
      <c r="K1358" s="86"/>
    </row>
    <row r="1359" spans="1:12" ht="38.25">
      <c r="A1359" s="35" t="s">
        <v>1</v>
      </c>
      <c r="B1359" s="35" t="s">
        <v>2</v>
      </c>
      <c r="C1359" s="35" t="s">
        <v>3</v>
      </c>
      <c r="D1359" s="36" t="s">
        <v>4</v>
      </c>
      <c r="E1359" s="37" t="s">
        <v>5</v>
      </c>
      <c r="F1359" s="38" t="s">
        <v>6</v>
      </c>
      <c r="G1359" s="37" t="s">
        <v>7</v>
      </c>
      <c r="H1359" s="37" t="s">
        <v>8</v>
      </c>
      <c r="I1359" s="37" t="s">
        <v>9</v>
      </c>
      <c r="J1359" s="39" t="s">
        <v>10</v>
      </c>
      <c r="K1359" s="35" t="s">
        <v>11</v>
      </c>
      <c r="L1359" s="35" t="s">
        <v>12</v>
      </c>
    </row>
    <row r="1360" spans="1:12" ht="12.75">
      <c r="A1360" s="93">
        <v>1</v>
      </c>
      <c r="B1360" s="16" t="s">
        <v>1016</v>
      </c>
      <c r="C1360" s="109" t="s">
        <v>1053</v>
      </c>
      <c r="D1360" s="18">
        <v>500</v>
      </c>
      <c r="E1360" s="19"/>
      <c r="F1360" s="5">
        <v>0.08</v>
      </c>
      <c r="G1360" s="6">
        <f>E1360*F1360+E1360</f>
        <v>0</v>
      </c>
      <c r="H1360" s="19">
        <f>D1360*E1360</f>
        <v>0</v>
      </c>
      <c r="I1360" s="4">
        <f>D1360*G1360</f>
        <v>0</v>
      </c>
      <c r="J1360" s="95"/>
      <c r="K1360" s="93"/>
      <c r="L1360" s="93"/>
    </row>
    <row r="1361" spans="1:12" ht="12.75">
      <c r="A1361" s="290"/>
      <c r="B1361" s="291" t="s">
        <v>1017</v>
      </c>
      <c r="C1361" s="290"/>
      <c r="D1361" s="290"/>
      <c r="E1361" s="290"/>
      <c r="F1361" s="290"/>
      <c r="G1361" s="290"/>
      <c r="H1361" s="290"/>
      <c r="I1361" s="290"/>
      <c r="J1361" s="292"/>
      <c r="K1361" s="290"/>
      <c r="L1361" s="290"/>
    </row>
    <row r="1362" spans="1:12" ht="15.75">
      <c r="A1362" s="290"/>
      <c r="B1362" s="291" t="s">
        <v>1044</v>
      </c>
      <c r="C1362" s="290"/>
      <c r="D1362" s="290"/>
      <c r="E1362" s="290"/>
      <c r="F1362" s="290"/>
      <c r="G1362" s="290"/>
      <c r="H1362" s="290"/>
      <c r="I1362" s="290"/>
      <c r="J1362" s="292"/>
      <c r="K1362" s="290"/>
      <c r="L1362" s="290"/>
    </row>
    <row r="1363" spans="1:12" ht="15.75">
      <c r="A1363" s="290"/>
      <c r="B1363" s="291" t="s">
        <v>1045</v>
      </c>
      <c r="C1363" s="290"/>
      <c r="D1363" s="290"/>
      <c r="E1363" s="290"/>
      <c r="F1363" s="290"/>
      <c r="G1363" s="290"/>
      <c r="H1363" s="290"/>
      <c r="I1363" s="290"/>
      <c r="J1363" s="292"/>
      <c r="K1363" s="290"/>
      <c r="L1363" s="290"/>
    </row>
    <row r="1364" spans="1:12" ht="15.75">
      <c r="A1364" s="290"/>
      <c r="B1364" s="291" t="s">
        <v>1046</v>
      </c>
      <c r="C1364" s="290"/>
      <c r="D1364" s="290"/>
      <c r="E1364" s="290"/>
      <c r="F1364" s="290"/>
      <c r="G1364" s="290"/>
      <c r="H1364" s="290"/>
      <c r="I1364" s="290"/>
      <c r="J1364" s="292"/>
      <c r="K1364" s="290"/>
      <c r="L1364" s="290"/>
    </row>
    <row r="1365" spans="1:12" ht="15.75">
      <c r="A1365" s="290"/>
      <c r="B1365" s="291" t="s">
        <v>1047</v>
      </c>
      <c r="C1365" s="290"/>
      <c r="D1365" s="290"/>
      <c r="E1365" s="290"/>
      <c r="F1365" s="290"/>
      <c r="G1365" s="290"/>
      <c r="H1365" s="290"/>
      <c r="I1365" s="290"/>
      <c r="J1365" s="292"/>
      <c r="K1365" s="290"/>
      <c r="L1365" s="290"/>
    </row>
    <row r="1366" spans="1:12" ht="15.75">
      <c r="A1366" s="290"/>
      <c r="B1366" s="291" t="s">
        <v>1048</v>
      </c>
      <c r="C1366" s="290"/>
      <c r="D1366" s="290"/>
      <c r="E1366" s="290"/>
      <c r="F1366" s="290"/>
      <c r="G1366" s="290"/>
      <c r="H1366" s="290"/>
      <c r="I1366" s="290"/>
      <c r="J1366" s="292"/>
      <c r="K1366" s="290"/>
      <c r="L1366" s="290"/>
    </row>
    <row r="1367" spans="1:12" ht="15.75">
      <c r="A1367" s="290"/>
      <c r="B1367" s="291" t="s">
        <v>1049</v>
      </c>
      <c r="C1367" s="290"/>
      <c r="D1367" s="290"/>
      <c r="E1367" s="290"/>
      <c r="F1367" s="290"/>
      <c r="G1367" s="290"/>
      <c r="H1367" s="290"/>
      <c r="I1367" s="290"/>
      <c r="J1367" s="292"/>
      <c r="K1367" s="290"/>
      <c r="L1367" s="290"/>
    </row>
    <row r="1368" spans="1:12" ht="15.75">
      <c r="A1368" s="290"/>
      <c r="B1368" s="291" t="s">
        <v>1050</v>
      </c>
      <c r="C1368" s="290"/>
      <c r="D1368" s="290"/>
      <c r="E1368" s="290"/>
      <c r="F1368" s="290"/>
      <c r="G1368" s="290"/>
      <c r="H1368" s="290"/>
      <c r="I1368" s="290"/>
      <c r="J1368" s="292"/>
      <c r="K1368" s="290"/>
      <c r="L1368" s="290"/>
    </row>
    <row r="1369" spans="1:12" ht="12.75">
      <c r="A1369" s="290"/>
      <c r="B1369" s="291" t="s">
        <v>1018</v>
      </c>
      <c r="C1369" s="290"/>
      <c r="D1369" s="290"/>
      <c r="E1369" s="290"/>
      <c r="F1369" s="290"/>
      <c r="G1369" s="290"/>
      <c r="H1369" s="290"/>
      <c r="I1369" s="290"/>
      <c r="J1369" s="292"/>
      <c r="K1369" s="290"/>
      <c r="L1369" s="290"/>
    </row>
    <row r="1370" spans="1:12" ht="12.75">
      <c r="A1370" s="290"/>
      <c r="B1370" s="291" t="s">
        <v>1019</v>
      </c>
      <c r="C1370" s="290"/>
      <c r="D1370" s="290"/>
      <c r="E1370" s="290"/>
      <c r="F1370" s="290"/>
      <c r="G1370" s="290"/>
      <c r="H1370" s="290"/>
      <c r="I1370" s="290"/>
      <c r="J1370" s="292"/>
      <c r="K1370" s="290"/>
      <c r="L1370" s="290"/>
    </row>
    <row r="1371" spans="1:12" ht="12.75">
      <c r="A1371" s="290"/>
      <c r="B1371" s="293" t="s">
        <v>1020</v>
      </c>
      <c r="C1371" s="290"/>
      <c r="D1371" s="290"/>
      <c r="E1371" s="290"/>
      <c r="F1371" s="290"/>
      <c r="G1371" s="290"/>
      <c r="H1371" s="290"/>
      <c r="I1371" s="290"/>
      <c r="J1371" s="292"/>
      <c r="K1371" s="290"/>
      <c r="L1371" s="290"/>
    </row>
    <row r="1372" spans="1:12" ht="12.75">
      <c r="A1372" s="93">
        <v>2</v>
      </c>
      <c r="B1372" s="16" t="s">
        <v>1021</v>
      </c>
      <c r="C1372" s="109" t="s">
        <v>1053</v>
      </c>
      <c r="D1372" s="18">
        <v>50</v>
      </c>
      <c r="E1372" s="19"/>
      <c r="F1372" s="5">
        <v>0.08</v>
      </c>
      <c r="G1372" s="6">
        <f>E1372*F1372+E1372</f>
        <v>0</v>
      </c>
      <c r="H1372" s="19">
        <f>D1372*E1372</f>
        <v>0</v>
      </c>
      <c r="I1372" s="4">
        <f>D1372*G1372</f>
        <v>0</v>
      </c>
      <c r="J1372" s="95"/>
      <c r="K1372" s="93"/>
      <c r="L1372" s="93"/>
    </row>
    <row r="1373" spans="1:12" ht="12.75">
      <c r="A1373" s="290"/>
      <c r="B1373" s="291" t="s">
        <v>1017</v>
      </c>
      <c r="C1373" s="290"/>
      <c r="D1373" s="290"/>
      <c r="E1373" s="290"/>
      <c r="F1373" s="290"/>
      <c r="G1373" s="290"/>
      <c r="H1373" s="290"/>
      <c r="I1373" s="290"/>
      <c r="J1373" s="292"/>
      <c r="K1373" s="290"/>
      <c r="L1373" s="290"/>
    </row>
    <row r="1374" spans="1:12" ht="15.75">
      <c r="A1374" s="290"/>
      <c r="B1374" s="291" t="s">
        <v>1044</v>
      </c>
      <c r="C1374" s="290"/>
      <c r="D1374" s="290"/>
      <c r="E1374" s="290"/>
      <c r="F1374" s="290"/>
      <c r="G1374" s="290"/>
      <c r="H1374" s="290"/>
      <c r="I1374" s="290"/>
      <c r="J1374" s="292"/>
      <c r="K1374" s="290"/>
      <c r="L1374" s="290"/>
    </row>
    <row r="1375" spans="1:12" ht="15.75">
      <c r="A1375" s="290"/>
      <c r="B1375" s="291" t="s">
        <v>1045</v>
      </c>
      <c r="C1375" s="290"/>
      <c r="D1375" s="290"/>
      <c r="E1375" s="290"/>
      <c r="F1375" s="290"/>
      <c r="G1375" s="290"/>
      <c r="H1375" s="290"/>
      <c r="I1375" s="290"/>
      <c r="J1375" s="292"/>
      <c r="K1375" s="290"/>
      <c r="L1375" s="290"/>
    </row>
    <row r="1376" spans="1:12" ht="15.75">
      <c r="A1376" s="290"/>
      <c r="B1376" s="291" t="s">
        <v>1051</v>
      </c>
      <c r="C1376" s="290"/>
      <c r="D1376" s="290"/>
      <c r="E1376" s="290"/>
      <c r="F1376" s="290"/>
      <c r="G1376" s="290"/>
      <c r="H1376" s="290"/>
      <c r="I1376" s="290"/>
      <c r="J1376" s="292"/>
      <c r="K1376" s="290"/>
      <c r="L1376" s="290"/>
    </row>
    <row r="1377" spans="1:12" ht="15.75">
      <c r="A1377" s="290"/>
      <c r="B1377" s="291" t="s">
        <v>1052</v>
      </c>
      <c r="C1377" s="290"/>
      <c r="D1377" s="290"/>
      <c r="E1377" s="290"/>
      <c r="F1377" s="290"/>
      <c r="G1377" s="290"/>
      <c r="H1377" s="290"/>
      <c r="I1377" s="290"/>
      <c r="J1377" s="292"/>
      <c r="K1377" s="290"/>
      <c r="L1377" s="290"/>
    </row>
    <row r="1378" spans="1:12" ht="15.75">
      <c r="A1378" s="290"/>
      <c r="B1378" s="291" t="s">
        <v>1048</v>
      </c>
      <c r="C1378" s="290"/>
      <c r="D1378" s="290"/>
      <c r="E1378" s="290"/>
      <c r="F1378" s="290"/>
      <c r="G1378" s="290"/>
      <c r="H1378" s="290"/>
      <c r="I1378" s="290"/>
      <c r="J1378" s="292"/>
      <c r="K1378" s="290"/>
      <c r="L1378" s="290"/>
    </row>
    <row r="1379" spans="1:12" ht="15.75">
      <c r="A1379" s="290"/>
      <c r="B1379" s="291" t="s">
        <v>1049</v>
      </c>
      <c r="C1379" s="290"/>
      <c r="D1379" s="290"/>
      <c r="E1379" s="290"/>
      <c r="F1379" s="290"/>
      <c r="G1379" s="290"/>
      <c r="H1379" s="290"/>
      <c r="I1379" s="290"/>
      <c r="J1379" s="292"/>
      <c r="K1379" s="290"/>
      <c r="L1379" s="290"/>
    </row>
    <row r="1380" spans="1:12" ht="12.75">
      <c r="A1380" s="290"/>
      <c r="B1380" s="291" t="s">
        <v>1018</v>
      </c>
      <c r="C1380" s="290"/>
      <c r="D1380" s="290"/>
      <c r="E1380" s="290"/>
      <c r="F1380" s="290"/>
      <c r="G1380" s="290"/>
      <c r="H1380" s="290"/>
      <c r="I1380" s="290"/>
      <c r="J1380" s="292"/>
      <c r="K1380" s="290"/>
      <c r="L1380" s="290"/>
    </row>
    <row r="1381" spans="1:12" ht="12.75">
      <c r="A1381" s="290"/>
      <c r="B1381" s="291" t="s">
        <v>1019</v>
      </c>
      <c r="C1381" s="290"/>
      <c r="D1381" s="290"/>
      <c r="E1381" s="290"/>
      <c r="F1381" s="290"/>
      <c r="G1381" s="290"/>
      <c r="H1381" s="290"/>
      <c r="I1381" s="290"/>
      <c r="J1381" s="292"/>
      <c r="K1381" s="290"/>
      <c r="L1381" s="290"/>
    </row>
    <row r="1382" spans="1:12" ht="12.75">
      <c r="A1382" s="290"/>
      <c r="B1382" s="291" t="s">
        <v>1020</v>
      </c>
      <c r="C1382" s="290"/>
      <c r="D1382" s="290"/>
      <c r="E1382" s="290"/>
      <c r="F1382" s="290"/>
      <c r="G1382" s="290"/>
      <c r="H1382" s="290"/>
      <c r="I1382" s="290"/>
      <c r="J1382" s="292"/>
      <c r="K1382" s="290"/>
      <c r="L1382" s="290"/>
    </row>
    <row r="1383" spans="1:12" ht="12.75">
      <c r="A1383" s="290"/>
      <c r="B1383" s="294" t="s">
        <v>1022</v>
      </c>
      <c r="C1383" s="290"/>
      <c r="D1383" s="290"/>
      <c r="E1383" s="290"/>
      <c r="F1383" s="290"/>
      <c r="G1383" s="290"/>
      <c r="H1383" s="290"/>
      <c r="I1383" s="290"/>
      <c r="J1383" s="292"/>
      <c r="K1383" s="290"/>
      <c r="L1383" s="290"/>
    </row>
    <row r="1384" spans="1:12" ht="25.5">
      <c r="A1384" s="1">
        <v>3</v>
      </c>
      <c r="B1384" s="2" t="s">
        <v>1023</v>
      </c>
      <c r="C1384" s="109" t="s">
        <v>1053</v>
      </c>
      <c r="D1384" s="3">
        <v>150</v>
      </c>
      <c r="E1384" s="4"/>
      <c r="F1384" s="5">
        <v>0.08</v>
      </c>
      <c r="G1384" s="6">
        <f>E1384*F1384+E1384</f>
        <v>0</v>
      </c>
      <c r="H1384" s="19">
        <f>D1384*E1384</f>
        <v>0</v>
      </c>
      <c r="I1384" s="4">
        <f>D1384*G1384</f>
        <v>0</v>
      </c>
      <c r="J1384" s="28"/>
      <c r="K1384" s="1"/>
      <c r="L1384" s="1"/>
    </row>
    <row r="1385" spans="1:11" ht="12.75">
      <c r="A1385" s="7"/>
      <c r="B1385" s="7"/>
      <c r="C1385" s="7"/>
      <c r="D1385" s="41"/>
      <c r="E1385" s="42"/>
      <c r="F1385" s="43" t="s">
        <v>31</v>
      </c>
      <c r="G1385" s="43"/>
      <c r="H1385" s="61">
        <f>SUM(H1360:H1384)</f>
        <v>0</v>
      </c>
      <c r="I1385" s="61">
        <f>SUM(I1360:I1384)</f>
        <v>0</v>
      </c>
      <c r="J1385" s="45">
        <f>H1385*3%</f>
        <v>0</v>
      </c>
      <c r="K1385" s="7"/>
    </row>
    <row r="1388" spans="1:12" ht="12.75">
      <c r="A1388" s="146" t="s">
        <v>1024</v>
      </c>
      <c r="B1388" s="146"/>
      <c r="C1388" s="115"/>
      <c r="D1388" s="116"/>
      <c r="E1388" s="117"/>
      <c r="F1388" s="147"/>
      <c r="G1388" s="147"/>
      <c r="H1388" s="117"/>
      <c r="I1388" s="117"/>
      <c r="J1388" s="91"/>
      <c r="K1388" s="115"/>
      <c r="L1388" s="114"/>
    </row>
    <row r="1389" spans="1:12" ht="38.25">
      <c r="A1389" s="35" t="s">
        <v>1</v>
      </c>
      <c r="B1389" s="35" t="s">
        <v>2</v>
      </c>
      <c r="C1389" s="35" t="s">
        <v>3</v>
      </c>
      <c r="D1389" s="36" t="s">
        <v>4</v>
      </c>
      <c r="E1389" s="37" t="s">
        <v>5</v>
      </c>
      <c r="F1389" s="38" t="s">
        <v>6</v>
      </c>
      <c r="G1389" s="37" t="s">
        <v>7</v>
      </c>
      <c r="H1389" s="37" t="s">
        <v>8</v>
      </c>
      <c r="I1389" s="37" t="s">
        <v>9</v>
      </c>
      <c r="J1389" s="39" t="s">
        <v>10</v>
      </c>
      <c r="K1389" s="35" t="s">
        <v>11</v>
      </c>
      <c r="L1389" s="35" t="s">
        <v>12</v>
      </c>
    </row>
    <row r="1390" spans="1:12" ht="12.75">
      <c r="A1390" s="112">
        <v>1</v>
      </c>
      <c r="B1390" s="16" t="s">
        <v>1025</v>
      </c>
      <c r="C1390" s="17" t="s">
        <v>57</v>
      </c>
      <c r="D1390" s="18">
        <v>65</v>
      </c>
      <c r="E1390" s="19"/>
      <c r="F1390" s="5">
        <v>0.08</v>
      </c>
      <c r="G1390" s="6">
        <f aca="true" t="shared" si="103" ref="G1390:G1401">E1390*F1390+E1390</f>
        <v>0</v>
      </c>
      <c r="H1390" s="19">
        <f>E1390*D1390</f>
        <v>0</v>
      </c>
      <c r="I1390" s="4">
        <f aca="true" t="shared" si="104" ref="I1390:I1401">D1390*G1390</f>
        <v>0</v>
      </c>
      <c r="J1390" s="28"/>
      <c r="K1390" s="113"/>
      <c r="L1390" s="113"/>
    </row>
    <row r="1391" spans="1:12" ht="12.75">
      <c r="A1391" s="112">
        <v>2</v>
      </c>
      <c r="B1391" s="16" t="s">
        <v>1026</v>
      </c>
      <c r="C1391" s="17" t="s">
        <v>57</v>
      </c>
      <c r="D1391" s="18">
        <v>1</v>
      </c>
      <c r="E1391" s="19"/>
      <c r="F1391" s="5">
        <v>0.08</v>
      </c>
      <c r="G1391" s="6">
        <f t="shared" si="103"/>
        <v>0</v>
      </c>
      <c r="H1391" s="19">
        <f>E1391*D1391</f>
        <v>0</v>
      </c>
      <c r="I1391" s="4">
        <f t="shared" si="104"/>
        <v>0</v>
      </c>
      <c r="J1391" s="28"/>
      <c r="K1391" s="113"/>
      <c r="L1391" s="113"/>
    </row>
    <row r="1392" spans="1:12" ht="12.75">
      <c r="A1392" s="112">
        <v>3</v>
      </c>
      <c r="B1392" s="16" t="s">
        <v>1027</v>
      </c>
      <c r="C1392" s="17" t="s">
        <v>57</v>
      </c>
      <c r="D1392" s="18">
        <v>80</v>
      </c>
      <c r="E1392" s="19"/>
      <c r="F1392" s="5">
        <v>0.08</v>
      </c>
      <c r="G1392" s="6">
        <f t="shared" si="103"/>
        <v>0</v>
      </c>
      <c r="H1392" s="19">
        <f>E1392*D1392</f>
        <v>0</v>
      </c>
      <c r="I1392" s="4">
        <f t="shared" si="104"/>
        <v>0</v>
      </c>
      <c r="J1392" s="28"/>
      <c r="K1392" s="113"/>
      <c r="L1392" s="113"/>
    </row>
    <row r="1393" spans="1:12" ht="12.75">
      <c r="A1393" s="112">
        <v>4</v>
      </c>
      <c r="B1393" s="16" t="s">
        <v>1028</v>
      </c>
      <c r="C1393" s="17" t="s">
        <v>57</v>
      </c>
      <c r="D1393" s="18">
        <v>85</v>
      </c>
      <c r="E1393" s="19"/>
      <c r="F1393" s="5">
        <v>0.08</v>
      </c>
      <c r="G1393" s="6">
        <f t="shared" si="103"/>
        <v>0</v>
      </c>
      <c r="H1393" s="19">
        <f>E1393*D1393</f>
        <v>0</v>
      </c>
      <c r="I1393" s="4">
        <f t="shared" si="104"/>
        <v>0</v>
      </c>
      <c r="J1393" s="28"/>
      <c r="K1393" s="113"/>
      <c r="L1393" s="113"/>
    </row>
    <row r="1394" spans="1:12" ht="12.75">
      <c r="A1394" s="112">
        <v>5</v>
      </c>
      <c r="B1394" s="107" t="s">
        <v>1029</v>
      </c>
      <c r="C1394" s="24" t="s">
        <v>57</v>
      </c>
      <c r="D1394" s="65">
        <v>250</v>
      </c>
      <c r="E1394" s="66"/>
      <c r="F1394" s="67">
        <v>0.08</v>
      </c>
      <c r="G1394" s="6">
        <f t="shared" si="103"/>
        <v>0</v>
      </c>
      <c r="H1394" s="66">
        <f>D1394*E1394</f>
        <v>0</v>
      </c>
      <c r="I1394" s="4">
        <f t="shared" si="104"/>
        <v>0</v>
      </c>
      <c r="J1394" s="28"/>
      <c r="K1394" s="113"/>
      <c r="L1394" s="113"/>
    </row>
    <row r="1395" spans="1:12" ht="12.75">
      <c r="A1395" s="112">
        <v>6</v>
      </c>
      <c r="B1395" s="107" t="s">
        <v>1030</v>
      </c>
      <c r="C1395" s="24" t="s">
        <v>57</v>
      </c>
      <c r="D1395" s="65">
        <v>380</v>
      </c>
      <c r="E1395" s="66"/>
      <c r="F1395" s="67">
        <v>0.08</v>
      </c>
      <c r="G1395" s="6">
        <f t="shared" si="103"/>
        <v>0</v>
      </c>
      <c r="H1395" s="66">
        <f>D1395*E1395</f>
        <v>0</v>
      </c>
      <c r="I1395" s="4">
        <f t="shared" si="104"/>
        <v>0</v>
      </c>
      <c r="J1395" s="28"/>
      <c r="K1395" s="113"/>
      <c r="L1395" s="113"/>
    </row>
    <row r="1396" spans="1:12" ht="12.75">
      <c r="A1396" s="112">
        <v>7</v>
      </c>
      <c r="B1396" s="107" t="s">
        <v>1031</v>
      </c>
      <c r="C1396" s="24" t="s">
        <v>57</v>
      </c>
      <c r="D1396" s="65">
        <v>1500</v>
      </c>
      <c r="E1396" s="66"/>
      <c r="F1396" s="67">
        <v>0.08</v>
      </c>
      <c r="G1396" s="6">
        <f t="shared" si="103"/>
        <v>0</v>
      </c>
      <c r="H1396" s="66">
        <f>D1396*E1396</f>
        <v>0</v>
      </c>
      <c r="I1396" s="4">
        <f t="shared" si="104"/>
        <v>0</v>
      </c>
      <c r="J1396" s="28"/>
      <c r="K1396" s="113"/>
      <c r="L1396" s="113"/>
    </row>
    <row r="1397" spans="1:12" ht="12.75">
      <c r="A1397" s="112">
        <v>8</v>
      </c>
      <c r="B1397" s="107" t="s">
        <v>1032</v>
      </c>
      <c r="C1397" s="24" t="s">
        <v>57</v>
      </c>
      <c r="D1397" s="65">
        <v>500</v>
      </c>
      <c r="E1397" s="66"/>
      <c r="F1397" s="67">
        <v>0.08</v>
      </c>
      <c r="G1397" s="6">
        <f t="shared" si="103"/>
        <v>0</v>
      </c>
      <c r="H1397" s="66">
        <f>D1397*E1397</f>
        <v>0</v>
      </c>
      <c r="I1397" s="4">
        <f t="shared" si="104"/>
        <v>0</v>
      </c>
      <c r="J1397" s="28"/>
      <c r="K1397" s="113"/>
      <c r="L1397" s="113"/>
    </row>
    <row r="1398" spans="1:12" ht="25.5">
      <c r="A1398" s="112">
        <v>9</v>
      </c>
      <c r="B1398" s="16" t="s">
        <v>1033</v>
      </c>
      <c r="C1398" s="17" t="s">
        <v>57</v>
      </c>
      <c r="D1398" s="18">
        <v>260</v>
      </c>
      <c r="E1398" s="19"/>
      <c r="F1398" s="5">
        <v>0.08</v>
      </c>
      <c r="G1398" s="6">
        <f t="shared" si="103"/>
        <v>0</v>
      </c>
      <c r="H1398" s="19">
        <f>E1398*D1398</f>
        <v>0</v>
      </c>
      <c r="I1398" s="4">
        <f t="shared" si="104"/>
        <v>0</v>
      </c>
      <c r="J1398" s="28"/>
      <c r="K1398" s="113"/>
      <c r="L1398" s="113"/>
    </row>
    <row r="1399" spans="1:12" ht="25.5">
      <c r="A1399" s="112">
        <v>10</v>
      </c>
      <c r="B1399" s="16" t="s">
        <v>1034</v>
      </c>
      <c r="C1399" s="17" t="s">
        <v>57</v>
      </c>
      <c r="D1399" s="18">
        <v>5</v>
      </c>
      <c r="E1399" s="19"/>
      <c r="F1399" s="5">
        <v>0.08</v>
      </c>
      <c r="G1399" s="6">
        <f t="shared" si="103"/>
        <v>0</v>
      </c>
      <c r="H1399" s="19">
        <f>E1399*D1399</f>
        <v>0</v>
      </c>
      <c r="I1399" s="4">
        <f t="shared" si="104"/>
        <v>0</v>
      </c>
      <c r="J1399" s="28"/>
      <c r="K1399" s="113"/>
      <c r="L1399" s="113"/>
    </row>
    <row r="1400" spans="1:12" ht="12.75">
      <c r="A1400" s="112">
        <v>11</v>
      </c>
      <c r="B1400" s="107" t="s">
        <v>1035</v>
      </c>
      <c r="C1400" s="17" t="s">
        <v>57</v>
      </c>
      <c r="D1400" s="65">
        <v>1000</v>
      </c>
      <c r="E1400" s="66"/>
      <c r="F1400" s="67">
        <v>0.08</v>
      </c>
      <c r="G1400" s="6">
        <f t="shared" si="103"/>
        <v>0</v>
      </c>
      <c r="H1400" s="66">
        <f>E1400*D1400</f>
        <v>0</v>
      </c>
      <c r="I1400" s="4">
        <f t="shared" si="104"/>
        <v>0</v>
      </c>
      <c r="J1400" s="28"/>
      <c r="K1400" s="113"/>
      <c r="L1400" s="113"/>
    </row>
    <row r="1401" spans="1:12" ht="12.75">
      <c r="A1401" s="112">
        <v>12</v>
      </c>
      <c r="B1401" s="107" t="s">
        <v>1036</v>
      </c>
      <c r="C1401" s="17" t="s">
        <v>57</v>
      </c>
      <c r="D1401" s="65">
        <v>1</v>
      </c>
      <c r="E1401" s="66"/>
      <c r="F1401" s="67">
        <v>0.08</v>
      </c>
      <c r="G1401" s="6">
        <f t="shared" si="103"/>
        <v>0</v>
      </c>
      <c r="H1401" s="66">
        <f>E1401*D1401</f>
        <v>0</v>
      </c>
      <c r="I1401" s="4">
        <f t="shared" si="104"/>
        <v>0</v>
      </c>
      <c r="J1401" s="28"/>
      <c r="K1401" s="113"/>
      <c r="L1401" s="113"/>
    </row>
    <row r="1402" spans="1:12" ht="12.75">
      <c r="A1402" s="114"/>
      <c r="B1402" s="115"/>
      <c r="C1402" s="115"/>
      <c r="D1402" s="116"/>
      <c r="E1402" s="117"/>
      <c r="F1402" s="38" t="s">
        <v>31</v>
      </c>
      <c r="G1402" s="38"/>
      <c r="H1402" s="97">
        <f>SUM(H1390:H1401)</f>
        <v>0</v>
      </c>
      <c r="I1402" s="97">
        <f>SUM(I1390:I1401)</f>
        <v>0</v>
      </c>
      <c r="J1402" s="45">
        <f>H1402*3%</f>
        <v>0</v>
      </c>
      <c r="K1402" s="115"/>
      <c r="L1402" s="7"/>
    </row>
    <row r="1405" spans="1:11" ht="12.75">
      <c r="A1405" s="56" t="s">
        <v>1037</v>
      </c>
      <c r="B1405" s="56"/>
      <c r="C1405" s="57"/>
      <c r="D1405" s="58"/>
      <c r="E1405" s="11"/>
      <c r="F1405" s="59"/>
      <c r="G1405" s="59"/>
      <c r="H1405" s="11"/>
      <c r="I1405" s="11"/>
      <c r="J1405" s="60"/>
      <c r="K1405" s="57"/>
    </row>
    <row r="1406" spans="1:12" ht="38.25">
      <c r="A1406" s="35" t="s">
        <v>1</v>
      </c>
      <c r="B1406" s="35" t="s">
        <v>2</v>
      </c>
      <c r="C1406" s="35" t="s">
        <v>3</v>
      </c>
      <c r="D1406" s="36" t="s">
        <v>4</v>
      </c>
      <c r="E1406" s="37" t="s">
        <v>5</v>
      </c>
      <c r="F1406" s="38" t="s">
        <v>6</v>
      </c>
      <c r="G1406" s="37" t="s">
        <v>7</v>
      </c>
      <c r="H1406" s="37" t="s">
        <v>8</v>
      </c>
      <c r="I1406" s="37" t="s">
        <v>9</v>
      </c>
      <c r="J1406" s="39" t="s">
        <v>10</v>
      </c>
      <c r="K1406" s="35" t="s">
        <v>11</v>
      </c>
      <c r="L1406" s="35" t="s">
        <v>12</v>
      </c>
    </row>
    <row r="1407" spans="1:12" ht="12.75">
      <c r="A1407" s="1" t="s">
        <v>81</v>
      </c>
      <c r="B1407" s="16" t="s">
        <v>1038</v>
      </c>
      <c r="C1407" s="1" t="s">
        <v>1053</v>
      </c>
      <c r="D1407" s="18">
        <v>4200</v>
      </c>
      <c r="E1407" s="6"/>
      <c r="F1407" s="5">
        <v>0.08</v>
      </c>
      <c r="G1407" s="6">
        <f>E1407*F1407+E1407</f>
        <v>0</v>
      </c>
      <c r="H1407" s="6">
        <f>E1407*D1407</f>
        <v>0</v>
      </c>
      <c r="I1407" s="4">
        <f>D1407*G1407</f>
        <v>0</v>
      </c>
      <c r="J1407" s="28"/>
      <c r="K1407" s="1"/>
      <c r="L1407" s="1"/>
    </row>
    <row r="1408" spans="1:11" ht="12.75">
      <c r="A1408" s="57"/>
      <c r="B1408" s="57"/>
      <c r="C1408" s="57"/>
      <c r="D1408" s="58"/>
      <c r="E1408" s="11"/>
      <c r="F1408" s="38" t="s">
        <v>31</v>
      </c>
      <c r="G1408" s="38"/>
      <c r="H1408" s="37">
        <f>SUM(H1407:H1407)</f>
        <v>0</v>
      </c>
      <c r="I1408" s="61">
        <f>SUM(I1407:I1407)</f>
        <v>0</v>
      </c>
      <c r="J1408" s="45">
        <f>H1408*3%</f>
        <v>0</v>
      </c>
      <c r="K1408" s="57"/>
    </row>
    <row r="1411" spans="1:11" ht="12.75">
      <c r="A1411" s="56" t="s">
        <v>1039</v>
      </c>
      <c r="B1411" s="56"/>
      <c r="C1411" s="57"/>
      <c r="D1411" s="58"/>
      <c r="E1411" s="11"/>
      <c r="F1411" s="59"/>
      <c r="G1411" s="59"/>
      <c r="H1411" s="11"/>
      <c r="I1411" s="11"/>
      <c r="J1411" s="60"/>
      <c r="K1411" s="57"/>
    </row>
    <row r="1412" spans="1:12" ht="38.25">
      <c r="A1412" s="35" t="s">
        <v>1</v>
      </c>
      <c r="B1412" s="35" t="s">
        <v>2</v>
      </c>
      <c r="C1412" s="35" t="s">
        <v>3</v>
      </c>
      <c r="D1412" s="36" t="s">
        <v>4</v>
      </c>
      <c r="E1412" s="37" t="s">
        <v>5</v>
      </c>
      <c r="F1412" s="38" t="s">
        <v>6</v>
      </c>
      <c r="G1412" s="37" t="s">
        <v>7</v>
      </c>
      <c r="H1412" s="37" t="s">
        <v>8</v>
      </c>
      <c r="I1412" s="37" t="s">
        <v>9</v>
      </c>
      <c r="J1412" s="39" t="s">
        <v>10</v>
      </c>
      <c r="K1412" s="35" t="s">
        <v>11</v>
      </c>
      <c r="L1412" s="35" t="s">
        <v>12</v>
      </c>
    </row>
    <row r="1413" spans="1:12" ht="39.75" customHeight="1">
      <c r="A1413" s="1" t="s">
        <v>81</v>
      </c>
      <c r="B1413" s="2" t="s">
        <v>1040</v>
      </c>
      <c r="C1413" s="1" t="s">
        <v>57</v>
      </c>
      <c r="D1413" s="3">
        <v>18</v>
      </c>
      <c r="E1413" s="6"/>
      <c r="F1413" s="5">
        <v>0.08</v>
      </c>
      <c r="G1413" s="6">
        <f>E1413*F1413+E1413</f>
        <v>0</v>
      </c>
      <c r="H1413" s="6">
        <f>E1413*D1413</f>
        <v>0</v>
      </c>
      <c r="I1413" s="4">
        <f>D1413*G1413</f>
        <v>0</v>
      </c>
      <c r="J1413" s="28"/>
      <c r="K1413" s="1"/>
      <c r="L1413" s="1"/>
    </row>
    <row r="1414" spans="1:11" ht="12.75">
      <c r="A1414" s="57"/>
      <c r="B1414" s="57"/>
      <c r="C1414" s="57"/>
      <c r="D1414" s="58"/>
      <c r="E1414" s="11"/>
      <c r="F1414" s="38" t="s">
        <v>31</v>
      </c>
      <c r="G1414" s="38"/>
      <c r="H1414" s="37">
        <f>SUM(H1413:H1413)</f>
        <v>0</v>
      </c>
      <c r="I1414" s="61">
        <f>SUM(I1413:I1413)</f>
        <v>0</v>
      </c>
      <c r="J1414" s="45">
        <f>H1414*3%</f>
        <v>0</v>
      </c>
      <c r="K1414" s="57"/>
    </row>
    <row r="1415" spans="1:12" ht="12.75">
      <c r="A1415" s="253"/>
      <c r="B1415" s="253"/>
      <c r="C1415" s="253"/>
      <c r="D1415" s="253"/>
      <c r="E1415" s="253"/>
      <c r="F1415" s="253"/>
      <c r="G1415" s="253"/>
      <c r="H1415" s="253"/>
      <c r="I1415" s="253"/>
      <c r="J1415" s="255"/>
      <c r="K1415" s="253"/>
      <c r="L1415" s="253"/>
    </row>
    <row r="1416" spans="1:12" ht="12.75">
      <c r="A1416" s="253"/>
      <c r="B1416" s="253"/>
      <c r="C1416" s="253"/>
      <c r="D1416" s="253"/>
      <c r="E1416" s="253"/>
      <c r="F1416" s="253"/>
      <c r="G1416" s="253"/>
      <c r="H1416" s="253"/>
      <c r="I1416" s="253"/>
      <c r="J1416" s="255"/>
      <c r="K1416" s="253"/>
      <c r="L1416" s="253"/>
    </row>
    <row r="1417" spans="1:12" ht="12.75">
      <c r="A1417" s="253"/>
      <c r="B1417" s="253"/>
      <c r="C1417" s="253"/>
      <c r="D1417" s="253"/>
      <c r="E1417" s="253"/>
      <c r="F1417" s="253"/>
      <c r="G1417" s="253"/>
      <c r="H1417" s="253"/>
      <c r="I1417" s="253"/>
      <c r="J1417" s="255"/>
      <c r="K1417" s="253"/>
      <c r="L1417" s="253"/>
    </row>
    <row r="1418" spans="1:12" ht="12.75">
      <c r="A1418" s="253"/>
      <c r="B1418" s="253"/>
      <c r="C1418" s="253"/>
      <c r="D1418" s="253"/>
      <c r="E1418" s="253"/>
      <c r="F1418" s="253"/>
      <c r="G1418" s="253"/>
      <c r="H1418" s="253"/>
      <c r="I1418" s="253"/>
      <c r="J1418" s="255"/>
      <c r="K1418" s="253"/>
      <c r="L1418" s="253"/>
    </row>
    <row r="1419" spans="1:12" ht="12.75">
      <c r="A1419" s="253"/>
      <c r="B1419" s="253"/>
      <c r="C1419" s="253"/>
      <c r="D1419" s="253"/>
      <c r="E1419" s="253"/>
      <c r="F1419" s="253"/>
      <c r="G1419" s="253"/>
      <c r="H1419" s="253"/>
      <c r="I1419" s="253"/>
      <c r="J1419" s="255"/>
      <c r="K1419" s="253"/>
      <c r="L1419" s="253"/>
    </row>
  </sheetData>
  <sheetProtection/>
  <mergeCells count="129">
    <mergeCell ref="A1411:B1411"/>
    <mergeCell ref="I1373:I1383"/>
    <mergeCell ref="J1373:J1383"/>
    <mergeCell ref="K1373:K1383"/>
    <mergeCell ref="L1373:L1383"/>
    <mergeCell ref="A1388:B1388"/>
    <mergeCell ref="A1405:B1405"/>
    <mergeCell ref="J1361:J1371"/>
    <mergeCell ref="K1361:K1371"/>
    <mergeCell ref="L1361:L1371"/>
    <mergeCell ref="A1373:A1383"/>
    <mergeCell ref="C1373:C1383"/>
    <mergeCell ref="D1373:D1383"/>
    <mergeCell ref="E1373:E1383"/>
    <mergeCell ref="F1373:F1383"/>
    <mergeCell ref="G1373:G1383"/>
    <mergeCell ref="H1373:H1383"/>
    <mergeCell ref="A1352:B1352"/>
    <mergeCell ref="A1358:K1358"/>
    <mergeCell ref="A1361:A1371"/>
    <mergeCell ref="C1361:C1371"/>
    <mergeCell ref="D1361:D1371"/>
    <mergeCell ref="E1361:E1371"/>
    <mergeCell ref="F1361:F1371"/>
    <mergeCell ref="G1361:G1371"/>
    <mergeCell ref="H1361:H1371"/>
    <mergeCell ref="I1361:I1371"/>
    <mergeCell ref="A1294:B1294"/>
    <mergeCell ref="A1300:B1300"/>
    <mergeCell ref="A1311:B1311"/>
    <mergeCell ref="A1318:B1318"/>
    <mergeCell ref="A1325:B1325"/>
    <mergeCell ref="A1331:B1331"/>
    <mergeCell ref="A1231:B1231"/>
    <mergeCell ref="A1236:B1236"/>
    <mergeCell ref="A1242:B1242"/>
    <mergeCell ref="A1269:B1269"/>
    <mergeCell ref="A1278:B1278"/>
    <mergeCell ref="A1285:B1285"/>
    <mergeCell ref="A1184:B1184"/>
    <mergeCell ref="A1191:B1191"/>
    <mergeCell ref="A1201:B1201"/>
    <mergeCell ref="A1208:B1208"/>
    <mergeCell ref="A1221:B1221"/>
    <mergeCell ref="A1226:B1226"/>
    <mergeCell ref="A1149:B1149"/>
    <mergeCell ref="A1156:B1156"/>
    <mergeCell ref="A1161:B1161"/>
    <mergeCell ref="A1166:B1166"/>
    <mergeCell ref="A1173:B1173"/>
    <mergeCell ref="A1179:B1179"/>
    <mergeCell ref="A1104:B1104"/>
    <mergeCell ref="A1118:B1118"/>
    <mergeCell ref="A1123:B1123"/>
    <mergeCell ref="A1128:B1128"/>
    <mergeCell ref="A1135:B1135"/>
    <mergeCell ref="A1141:B1141"/>
    <mergeCell ref="A937:B937"/>
    <mergeCell ref="A977:B977"/>
    <mergeCell ref="A1053:B1053"/>
    <mergeCell ref="A1059:B1059"/>
    <mergeCell ref="A1089:B1089"/>
    <mergeCell ref="A1097:B1097"/>
    <mergeCell ref="A889:B889"/>
    <mergeCell ref="A891:B891"/>
    <mergeCell ref="A896:B896"/>
    <mergeCell ref="A904:K904"/>
    <mergeCell ref="A909:B909"/>
    <mergeCell ref="A928:B928"/>
    <mergeCell ref="A698:B698"/>
    <mergeCell ref="A703:B703"/>
    <mergeCell ref="A709:B709"/>
    <mergeCell ref="A714:B714"/>
    <mergeCell ref="A848:B848"/>
    <mergeCell ref="A858:B858"/>
    <mergeCell ref="A572:B572"/>
    <mergeCell ref="A577:B577"/>
    <mergeCell ref="A599:B599"/>
    <mergeCell ref="A609:B609"/>
    <mergeCell ref="A650:B650"/>
    <mergeCell ref="A681:B681"/>
    <mergeCell ref="A319:B319"/>
    <mergeCell ref="A338:B338"/>
    <mergeCell ref="A345:B345"/>
    <mergeCell ref="A350:B350"/>
    <mergeCell ref="A355:B355"/>
    <mergeCell ref="A361:B361"/>
    <mergeCell ref="A280:B280"/>
    <mergeCell ref="A289:B289"/>
    <mergeCell ref="A297:B297"/>
    <mergeCell ref="A303:B303"/>
    <mergeCell ref="A308:B308"/>
    <mergeCell ref="A313:B313"/>
    <mergeCell ref="A249:B249"/>
    <mergeCell ref="A251:B251"/>
    <mergeCell ref="A256:B256"/>
    <mergeCell ref="A262:B262"/>
    <mergeCell ref="A264:B264"/>
    <mergeCell ref="A270:B270"/>
    <mergeCell ref="A193:B193"/>
    <mergeCell ref="A202:B202"/>
    <mergeCell ref="A204:B204"/>
    <mergeCell ref="A210:B210"/>
    <mergeCell ref="A215:B215"/>
    <mergeCell ref="A227:B227"/>
    <mergeCell ref="A157:B157"/>
    <mergeCell ref="A163:B163"/>
    <mergeCell ref="A168:B168"/>
    <mergeCell ref="A175:B175"/>
    <mergeCell ref="A181:B181"/>
    <mergeCell ref="A187:B187"/>
    <mergeCell ref="A123:B123"/>
    <mergeCell ref="A127:B127"/>
    <mergeCell ref="A132:B132"/>
    <mergeCell ref="A138:B138"/>
    <mergeCell ref="A145:B145"/>
    <mergeCell ref="A152:B152"/>
    <mergeCell ref="A79:B79"/>
    <mergeCell ref="A90:B90"/>
    <mergeCell ref="A99:B99"/>
    <mergeCell ref="A105:B105"/>
    <mergeCell ref="A111:B111"/>
    <mergeCell ref="A117:B117"/>
    <mergeCell ref="A1:B1"/>
    <mergeCell ref="A23:B23"/>
    <mergeCell ref="A34:B34"/>
    <mergeCell ref="A48:B48"/>
    <mergeCell ref="A57:B57"/>
    <mergeCell ref="A66:B66"/>
  </mergeCells>
  <printOptions/>
  <pageMargins left="0.39370078740157477" right="0.39370078740157477" top="0.4334645669291338" bottom="0.7874015748031495" header="0.39370078740157477" footer="0.39370078740157477"/>
  <pageSetup fitToHeight="0" fitToWidth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3041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Kwiatkowska Joanna</dc:creator>
  <cp:keywords/>
  <dc:description/>
  <cp:lastModifiedBy>Kwiatkowska Joanna</cp:lastModifiedBy>
  <cp:lastPrinted>2022-02-18T10:07:27Z</cp:lastPrinted>
  <dcterms:created xsi:type="dcterms:W3CDTF">2022-03-07T06:55:16Z</dcterms:created>
  <dcterms:modified xsi:type="dcterms:W3CDTF">2022-03-07T09:55:08Z</dcterms:modified>
  <cp:category/>
  <cp:version/>
  <cp:contentType/>
  <cp:contentStatus/>
  <cp:revision>654</cp:revision>
</cp:coreProperties>
</file>